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TAP\RA\WDI_excel\"/>
    </mc:Choice>
  </mc:AlternateContent>
  <bookViews>
    <workbookView xWindow="-105" yWindow="-105" windowWidth="14250" windowHeight="3960"/>
  </bookViews>
  <sheets>
    <sheet name="based on gtap 244" sheetId="7" r:id="rId1"/>
    <sheet name="not match" sheetId="9" r:id="rId2"/>
    <sheet name="based on un249" sheetId="5" r:id="rId3"/>
    <sheet name=" UN249" sheetId="1" r:id="rId4"/>
    <sheet name="imf data" sheetId="2" r:id="rId5"/>
    <sheet name="wdi data" sheetId="3" r:id="rId6"/>
    <sheet name="gtap244" sheetId="4" r:id="rId7"/>
  </sheets>
  <definedNames>
    <definedName name="_xlnm._FilterDatabase" localSheetId="0" hidden="1">'based on gtap 244'!$A$1:$G$245</definedName>
    <definedName name="_xlnm._FilterDatabase" localSheetId="2" hidden="1">'based on un249'!$A$1:$F$250</definedName>
    <definedName name="_xlnm._FilterDatabase" localSheetId="6" hidden="1">gtap244!$A$1:$A$245</definedName>
    <definedName name="_xlnm._FilterDatabase" localSheetId="4" hidden="1">'imf data'!$A$2:$D$204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7" l="1"/>
  <c r="B245" i="7" l="1"/>
  <c r="F245" i="7" s="1"/>
  <c r="B244" i="7"/>
  <c r="B243" i="7"/>
  <c r="F243" i="7" s="1"/>
  <c r="B242" i="7"/>
  <c r="F242" i="7" s="1"/>
  <c r="B241" i="7"/>
  <c r="F241" i="7" s="1"/>
  <c r="B240" i="7"/>
  <c r="B239" i="7"/>
  <c r="F239" i="7" s="1"/>
  <c r="B238" i="7"/>
  <c r="F238" i="7" s="1"/>
  <c r="B237" i="7"/>
  <c r="B236" i="7"/>
  <c r="B235" i="7"/>
  <c r="F235" i="7" s="1"/>
  <c r="B234" i="7"/>
  <c r="F234" i="7" s="1"/>
  <c r="B233" i="7"/>
  <c r="F233" i="7" s="1"/>
  <c r="B232" i="7"/>
  <c r="B231" i="7"/>
  <c r="F231" i="7" s="1"/>
  <c r="B230" i="7"/>
  <c r="F230" i="7" s="1"/>
  <c r="B229" i="7"/>
  <c r="F229" i="7" s="1"/>
  <c r="B228" i="7"/>
  <c r="B227" i="7"/>
  <c r="F227" i="7" s="1"/>
  <c r="B226" i="7"/>
  <c r="F226" i="7" s="1"/>
  <c r="B225" i="7"/>
  <c r="B224" i="7"/>
  <c r="B223" i="7"/>
  <c r="F223" i="7" s="1"/>
  <c r="B222" i="7"/>
  <c r="F222" i="7" s="1"/>
  <c r="B221" i="7"/>
  <c r="F221" i="7" s="1"/>
  <c r="B220" i="7"/>
  <c r="B219" i="7"/>
  <c r="F219" i="7" s="1"/>
  <c r="B218" i="7"/>
  <c r="F218" i="7" s="1"/>
  <c r="B217" i="7"/>
  <c r="F217" i="7" s="1"/>
  <c r="B216" i="7"/>
  <c r="B215" i="7"/>
  <c r="F215" i="7" s="1"/>
  <c r="B214" i="7"/>
  <c r="F214" i="7" s="1"/>
  <c r="B213" i="7"/>
  <c r="F213" i="7" s="1"/>
  <c r="B212" i="7"/>
  <c r="B211" i="7"/>
  <c r="F211" i="7" s="1"/>
  <c r="B210" i="7"/>
  <c r="B209" i="7"/>
  <c r="F209" i="7" s="1"/>
  <c r="B208" i="7"/>
  <c r="B207" i="7"/>
  <c r="F207" i="7" s="1"/>
  <c r="B206" i="7"/>
  <c r="F206" i="7" s="1"/>
  <c r="B205" i="7"/>
  <c r="F205" i="7" s="1"/>
  <c r="B204" i="7"/>
  <c r="B203" i="7"/>
  <c r="F203" i="7" s="1"/>
  <c r="B202" i="7"/>
  <c r="F202" i="7" s="1"/>
  <c r="B201" i="7"/>
  <c r="F201" i="7" s="1"/>
  <c r="B200" i="7"/>
  <c r="B199" i="7"/>
  <c r="F199" i="7" s="1"/>
  <c r="B198" i="7"/>
  <c r="F198" i="7" s="1"/>
  <c r="B197" i="7"/>
  <c r="F197" i="7" s="1"/>
  <c r="B196" i="7"/>
  <c r="B195" i="7"/>
  <c r="F195" i="7" s="1"/>
  <c r="B194" i="7"/>
  <c r="B193" i="7"/>
  <c r="F193" i="7" s="1"/>
  <c r="B192" i="7"/>
  <c r="B191" i="7"/>
  <c r="F191" i="7" s="1"/>
  <c r="B190" i="7"/>
  <c r="F190" i="7" s="1"/>
  <c r="B189" i="7"/>
  <c r="B188" i="7"/>
  <c r="B187" i="7"/>
  <c r="F187" i="7" s="1"/>
  <c r="B186" i="7"/>
  <c r="F186" i="7" s="1"/>
  <c r="B185" i="7"/>
  <c r="F185" i="7" s="1"/>
  <c r="B184" i="7"/>
  <c r="B183" i="7"/>
  <c r="F183" i="7" s="1"/>
  <c r="B182" i="7"/>
  <c r="B181" i="7"/>
  <c r="F181" i="7" s="1"/>
  <c r="B180" i="7"/>
  <c r="B179" i="7"/>
  <c r="F179" i="7" s="1"/>
  <c r="B178" i="7"/>
  <c r="B177" i="7"/>
  <c r="F177" i="7" s="1"/>
  <c r="B176" i="7"/>
  <c r="B175" i="7"/>
  <c r="F175" i="7" s="1"/>
  <c r="B174" i="7"/>
  <c r="B173" i="7"/>
  <c r="B172" i="7"/>
  <c r="B171" i="7"/>
  <c r="F171" i="7" s="1"/>
  <c r="B170" i="7"/>
  <c r="B169" i="7"/>
  <c r="F169" i="7" s="1"/>
  <c r="B168" i="7"/>
  <c r="B167" i="7"/>
  <c r="F167" i="7" s="1"/>
  <c r="B166" i="7"/>
  <c r="B165" i="7"/>
  <c r="F165" i="7" s="1"/>
  <c r="B164" i="7"/>
  <c r="B163" i="7"/>
  <c r="F163" i="7" s="1"/>
  <c r="B162" i="7"/>
  <c r="B161" i="7"/>
  <c r="F161" i="7" s="1"/>
  <c r="B160" i="7"/>
  <c r="B159" i="7"/>
  <c r="F159" i="7" s="1"/>
  <c r="B158" i="7"/>
  <c r="B157" i="7"/>
  <c r="F157" i="7" s="1"/>
  <c r="B156" i="7"/>
  <c r="B155" i="7"/>
  <c r="F155" i="7" s="1"/>
  <c r="B154" i="7"/>
  <c r="B153" i="7"/>
  <c r="F153" i="7" s="1"/>
  <c r="B152" i="7"/>
  <c r="B151" i="7"/>
  <c r="F151" i="7" s="1"/>
  <c r="B150" i="7"/>
  <c r="B149" i="7"/>
  <c r="F149" i="7" s="1"/>
  <c r="B148" i="7"/>
  <c r="B147" i="7"/>
  <c r="F147" i="7" s="1"/>
  <c r="B146" i="7"/>
  <c r="B145" i="7"/>
  <c r="F145" i="7" s="1"/>
  <c r="B144" i="7"/>
  <c r="B143" i="7"/>
  <c r="F143" i="7" s="1"/>
  <c r="B142" i="7"/>
  <c r="B141" i="7"/>
  <c r="B140" i="7"/>
  <c r="B139" i="7"/>
  <c r="F139" i="7" s="1"/>
  <c r="B138" i="7"/>
  <c r="B137" i="7"/>
  <c r="F137" i="7" s="1"/>
  <c r="B136" i="7"/>
  <c r="B135" i="7"/>
  <c r="F135" i="7" s="1"/>
  <c r="B134" i="7"/>
  <c r="B133" i="7"/>
  <c r="F133" i="7" s="1"/>
  <c r="B132" i="7"/>
  <c r="B131" i="7"/>
  <c r="F131" i="7" s="1"/>
  <c r="B130" i="7"/>
  <c r="B129" i="7"/>
  <c r="F129" i="7" s="1"/>
  <c r="B128" i="7"/>
  <c r="B127" i="7"/>
  <c r="F127" i="7" s="1"/>
  <c r="B126" i="7"/>
  <c r="B125" i="7"/>
  <c r="B124" i="7"/>
  <c r="B123" i="7"/>
  <c r="F123" i="7" s="1"/>
  <c r="B122" i="7"/>
  <c r="B121" i="7"/>
  <c r="F121" i="7" s="1"/>
  <c r="B120" i="7"/>
  <c r="B119" i="7"/>
  <c r="F119" i="7" s="1"/>
  <c r="B118" i="7"/>
  <c r="B117" i="7"/>
  <c r="F117" i="7" s="1"/>
  <c r="B116" i="7"/>
  <c r="B115" i="7"/>
  <c r="F115" i="7" s="1"/>
  <c r="B114" i="7"/>
  <c r="B113" i="7"/>
  <c r="F113" i="7" s="1"/>
  <c r="B112" i="7"/>
  <c r="B111" i="7"/>
  <c r="F111" i="7" s="1"/>
  <c r="B110" i="7"/>
  <c r="B109" i="7"/>
  <c r="B108" i="7"/>
  <c r="B107" i="7"/>
  <c r="F107" i="7" s="1"/>
  <c r="B106" i="7"/>
  <c r="B105" i="7"/>
  <c r="F105" i="7" s="1"/>
  <c r="B104" i="7"/>
  <c r="B103" i="7"/>
  <c r="F103" i="7" s="1"/>
  <c r="B102" i="7"/>
  <c r="B101" i="7"/>
  <c r="F101" i="7" s="1"/>
  <c r="B100" i="7"/>
  <c r="B99" i="7"/>
  <c r="F99" i="7" s="1"/>
  <c r="B98" i="7"/>
  <c r="B97" i="7"/>
  <c r="F97" i="7" s="1"/>
  <c r="B96" i="7"/>
  <c r="B95" i="7"/>
  <c r="B94" i="7"/>
  <c r="F94" i="7" s="1"/>
  <c r="B93" i="7"/>
  <c r="B92" i="7"/>
  <c r="F92" i="7" s="1"/>
  <c r="B91" i="7"/>
  <c r="B90" i="7"/>
  <c r="B89" i="7"/>
  <c r="F89" i="7" s="1"/>
  <c r="B88" i="7"/>
  <c r="B87" i="7"/>
  <c r="B86" i="7"/>
  <c r="F86" i="7" s="1"/>
  <c r="B85" i="7"/>
  <c r="B84" i="7"/>
  <c r="F84" i="7" s="1"/>
  <c r="B83" i="7"/>
  <c r="B82" i="7"/>
  <c r="B81" i="7"/>
  <c r="F81" i="7" s="1"/>
  <c r="B80" i="7"/>
  <c r="B79" i="7"/>
  <c r="B78" i="7"/>
  <c r="F78" i="7" s="1"/>
  <c r="B77" i="7"/>
  <c r="B76" i="7"/>
  <c r="B75" i="7"/>
  <c r="B74" i="7"/>
  <c r="B73" i="7"/>
  <c r="F73" i="7" s="1"/>
  <c r="B72" i="7"/>
  <c r="B71" i="7"/>
  <c r="B70" i="7"/>
  <c r="B69" i="7"/>
  <c r="B68" i="7"/>
  <c r="F68" i="7" s="1"/>
  <c r="B67" i="7"/>
  <c r="B66" i="7"/>
  <c r="B65" i="7"/>
  <c r="B64" i="7"/>
  <c r="B63" i="7"/>
  <c r="B62" i="7"/>
  <c r="F62" i="7" s="1"/>
  <c r="B61" i="7"/>
  <c r="B60" i="7"/>
  <c r="B59" i="7"/>
  <c r="B58" i="7"/>
  <c r="B57" i="7"/>
  <c r="F57" i="7" s="1"/>
  <c r="B56" i="7"/>
  <c r="B55" i="7"/>
  <c r="B54" i="7"/>
  <c r="B53" i="7"/>
  <c r="B52" i="7"/>
  <c r="F52" i="7" s="1"/>
  <c r="B51" i="7"/>
  <c r="B50" i="7"/>
  <c r="B49" i="7"/>
  <c r="B48" i="7"/>
  <c r="B47" i="7"/>
  <c r="B46" i="7"/>
  <c r="F46" i="7" s="1"/>
  <c r="B45" i="7"/>
  <c r="B44" i="7"/>
  <c r="B43" i="7"/>
  <c r="B42" i="7"/>
  <c r="B41" i="7"/>
  <c r="F41" i="7" s="1"/>
  <c r="B40" i="7"/>
  <c r="B39" i="7"/>
  <c r="B38" i="7"/>
  <c r="B37" i="7"/>
  <c r="B36" i="7"/>
  <c r="F36" i="7" s="1"/>
  <c r="B35" i="7"/>
  <c r="B34" i="7"/>
  <c r="B33" i="7"/>
  <c r="B32" i="7"/>
  <c r="B31" i="7"/>
  <c r="B30" i="7"/>
  <c r="F30" i="7" s="1"/>
  <c r="B29" i="7"/>
  <c r="B28" i="7"/>
  <c r="B27" i="7"/>
  <c r="B26" i="7"/>
  <c r="B25" i="7"/>
  <c r="F25" i="7" s="1"/>
  <c r="B24" i="7"/>
  <c r="B23" i="7"/>
  <c r="B22" i="7"/>
  <c r="B21" i="7"/>
  <c r="B20" i="7"/>
  <c r="F20" i="7" s="1"/>
  <c r="B19" i="7"/>
  <c r="B18" i="7"/>
  <c r="B17" i="7"/>
  <c r="B16" i="7"/>
  <c r="B15" i="7"/>
  <c r="B14" i="7"/>
  <c r="F14" i="7" s="1"/>
  <c r="B13" i="7"/>
  <c r="B12" i="7"/>
  <c r="B11" i="7"/>
  <c r="B10" i="7"/>
  <c r="B8" i="7"/>
  <c r="B7" i="7"/>
  <c r="B6" i="7"/>
  <c r="B5" i="7"/>
  <c r="B4" i="7"/>
  <c r="F4" i="7" s="1"/>
  <c r="B3" i="7"/>
  <c r="B2" i="7"/>
  <c r="F225" i="7" l="1"/>
  <c r="D225" i="7"/>
  <c r="F237" i="7"/>
  <c r="F194" i="7"/>
  <c r="F130" i="7"/>
  <c r="F5" i="7"/>
  <c r="F12" i="7"/>
  <c r="F16" i="7"/>
  <c r="F28" i="7"/>
  <c r="F32" i="7"/>
  <c r="F44" i="7"/>
  <c r="F48" i="7"/>
  <c r="F60" i="7"/>
  <c r="F64" i="7"/>
  <c r="F76" i="7"/>
  <c r="F80" i="7"/>
  <c r="F96" i="7"/>
  <c r="F100" i="7"/>
  <c r="F108" i="7"/>
  <c r="F112" i="7"/>
  <c r="F116" i="7"/>
  <c r="F124" i="7"/>
  <c r="F128" i="7"/>
  <c r="F132" i="7"/>
  <c r="F140" i="7"/>
  <c r="F144" i="7"/>
  <c r="F148" i="7"/>
  <c r="F156" i="7"/>
  <c r="F160" i="7"/>
  <c r="F164" i="7"/>
  <c r="F172" i="7"/>
  <c r="F176" i="7"/>
  <c r="F180" i="7"/>
  <c r="F188" i="7"/>
  <c r="F192" i="7"/>
  <c r="F196" i="7"/>
  <c r="F204" i="7"/>
  <c r="F208" i="7"/>
  <c r="F212" i="7"/>
  <c r="F220" i="7"/>
  <c r="F224" i="7"/>
  <c r="F228" i="7"/>
  <c r="F236" i="7"/>
  <c r="F240" i="7"/>
  <c r="F244" i="7"/>
  <c r="F216" i="7"/>
  <c r="F173" i="7"/>
  <c r="F152" i="7"/>
  <c r="F109" i="7"/>
  <c r="F88" i="7"/>
  <c r="F66" i="7"/>
  <c r="F45" i="7"/>
  <c r="F24" i="7"/>
  <c r="F232" i="7"/>
  <c r="F210" i="7"/>
  <c r="F189" i="7"/>
  <c r="F168" i="7"/>
  <c r="F146" i="7"/>
  <c r="F125" i="7"/>
  <c r="F104" i="7"/>
  <c r="F82" i="7"/>
  <c r="F61" i="7"/>
  <c r="F40" i="7"/>
  <c r="F18" i="7"/>
  <c r="F17" i="7"/>
  <c r="F21" i="7"/>
  <c r="F33" i="7"/>
  <c r="F37" i="7"/>
  <c r="F49" i="7"/>
  <c r="F53" i="7"/>
  <c r="F65" i="7"/>
  <c r="F69" i="7"/>
  <c r="F85" i="7"/>
  <c r="F2" i="7"/>
  <c r="F6" i="7"/>
  <c r="F10" i="7"/>
  <c r="F22" i="7"/>
  <c r="F26" i="7"/>
  <c r="F38" i="7"/>
  <c r="F42" i="7"/>
  <c r="F54" i="7"/>
  <c r="F58" i="7"/>
  <c r="F70" i="7"/>
  <c r="F74" i="7"/>
  <c r="F90" i="7"/>
  <c r="F102" i="7"/>
  <c r="F106" i="7"/>
  <c r="F110" i="7"/>
  <c r="F118" i="7"/>
  <c r="F122" i="7"/>
  <c r="F126" i="7"/>
  <c r="F134" i="7"/>
  <c r="F138" i="7"/>
  <c r="F142" i="7"/>
  <c r="F150" i="7"/>
  <c r="F154" i="7"/>
  <c r="F158" i="7"/>
  <c r="F166" i="7"/>
  <c r="F170" i="7"/>
  <c r="F174" i="7"/>
  <c r="F182" i="7"/>
  <c r="C225" i="7"/>
  <c r="F184" i="7"/>
  <c r="F162" i="7"/>
  <c r="F141" i="7"/>
  <c r="F120" i="7"/>
  <c r="F98" i="7"/>
  <c r="F77" i="7"/>
  <c r="F56" i="7"/>
  <c r="F34" i="7"/>
  <c r="F13" i="7"/>
  <c r="F3" i="7"/>
  <c r="F7" i="7"/>
  <c r="F11" i="7"/>
  <c r="F15" i="7"/>
  <c r="F19" i="7"/>
  <c r="F23" i="7"/>
  <c r="F27" i="7"/>
  <c r="F31" i="7"/>
  <c r="F35" i="7"/>
  <c r="F39" i="7"/>
  <c r="F43" i="7"/>
  <c r="F47" i="7"/>
  <c r="F51" i="7"/>
  <c r="F55" i="7"/>
  <c r="F59" i="7"/>
  <c r="F63" i="7"/>
  <c r="F67" i="7"/>
  <c r="F71" i="7"/>
  <c r="F75" i="7"/>
  <c r="F79" i="7"/>
  <c r="F83" i="7"/>
  <c r="F87" i="7"/>
  <c r="F91" i="7"/>
  <c r="F95" i="7"/>
  <c r="C9" i="7"/>
  <c r="F200" i="7"/>
  <c r="F178" i="7"/>
  <c r="F136" i="7"/>
  <c r="F114" i="7"/>
  <c r="F93" i="7"/>
  <c r="F72" i="7"/>
  <c r="F50" i="7"/>
  <c r="F29" i="7"/>
  <c r="F8" i="7"/>
  <c r="B3" i="2"/>
  <c r="D3" i="2" s="1"/>
  <c r="B4" i="2"/>
  <c r="B5" i="2"/>
  <c r="D5" i="2" s="1"/>
  <c r="B6" i="2"/>
  <c r="B7" i="2"/>
  <c r="D7" i="2" s="1"/>
  <c r="B8" i="2"/>
  <c r="B9" i="2"/>
  <c r="B10" i="2"/>
  <c r="D10" i="2" s="1"/>
  <c r="B11" i="2"/>
  <c r="D11" i="2" s="1"/>
  <c r="B12" i="2"/>
  <c r="B13" i="2"/>
  <c r="B14" i="2"/>
  <c r="B15" i="2"/>
  <c r="B16" i="2"/>
  <c r="B17" i="2"/>
  <c r="D17" i="2" s="1"/>
  <c r="B18" i="2"/>
  <c r="D18" i="2" s="1"/>
  <c r="B19" i="2"/>
  <c r="B20" i="2"/>
  <c r="B21" i="2"/>
  <c r="D21" i="2" s="1"/>
  <c r="B22" i="2"/>
  <c r="D22" i="2" s="1"/>
  <c r="B23" i="2"/>
  <c r="D23" i="2" s="1"/>
  <c r="B25" i="2"/>
  <c r="D25" i="2" s="1"/>
  <c r="B26" i="2"/>
  <c r="D26" i="2" s="1"/>
  <c r="B27" i="2"/>
  <c r="B28" i="2"/>
  <c r="B29" i="2"/>
  <c r="B30" i="2"/>
  <c r="B31" i="2"/>
  <c r="D31" i="2" s="1"/>
  <c r="B32" i="2"/>
  <c r="B33" i="2"/>
  <c r="D33" i="2" s="1"/>
  <c r="B34" i="2"/>
  <c r="D34" i="2" s="1"/>
  <c r="B35" i="2"/>
  <c r="D35" i="2" s="1"/>
  <c r="B36" i="2"/>
  <c r="D36" i="2" s="1"/>
  <c r="B37" i="2"/>
  <c r="B38" i="2"/>
  <c r="D38" i="2" s="1"/>
  <c r="B39" i="2"/>
  <c r="D39" i="2" s="1"/>
  <c r="B40" i="2"/>
  <c r="B41" i="2"/>
  <c r="B42" i="2"/>
  <c r="B43" i="2"/>
  <c r="D43" i="2" s="1"/>
  <c r="B44" i="2"/>
  <c r="D44" i="2" s="1"/>
  <c r="B45" i="2"/>
  <c r="B46" i="2"/>
  <c r="B47" i="2"/>
  <c r="D47" i="2" s="1"/>
  <c r="B48" i="2"/>
  <c r="B49" i="2"/>
  <c r="D49" i="2" s="1"/>
  <c r="B50" i="2"/>
  <c r="B51" i="2"/>
  <c r="B52" i="2"/>
  <c r="D52" i="2" s="1"/>
  <c r="B54" i="2"/>
  <c r="B55" i="2"/>
  <c r="D55" i="2" s="1"/>
  <c r="B56" i="2"/>
  <c r="D56" i="2" s="1"/>
  <c r="B57" i="2"/>
  <c r="B58" i="2"/>
  <c r="B59" i="2"/>
  <c r="D59" i="2" s="1"/>
  <c r="B60" i="2"/>
  <c r="D60" i="2" s="1"/>
  <c r="B61" i="2"/>
  <c r="D61" i="2" s="1"/>
  <c r="B62" i="2"/>
  <c r="B63" i="2"/>
  <c r="D63" i="2" s="1"/>
  <c r="B64" i="2"/>
  <c r="B65" i="2"/>
  <c r="B66" i="2"/>
  <c r="D66" i="2" s="1"/>
  <c r="B67" i="2"/>
  <c r="D67" i="2" s="1"/>
  <c r="B68" i="2"/>
  <c r="D68" i="2" s="1"/>
  <c r="B69" i="2"/>
  <c r="D69" i="2" s="1"/>
  <c r="B70" i="2"/>
  <c r="D70" i="2" s="1"/>
  <c r="B71" i="2"/>
  <c r="D71" i="2" s="1"/>
  <c r="B72" i="2"/>
  <c r="B73" i="2"/>
  <c r="B74" i="2"/>
  <c r="D74" i="2" s="1"/>
  <c r="B75" i="2"/>
  <c r="B76" i="2"/>
  <c r="D76" i="2" s="1"/>
  <c r="B77" i="2"/>
  <c r="D77" i="2" s="1"/>
  <c r="B78" i="2"/>
  <c r="D78" i="2" s="1"/>
  <c r="B79" i="2"/>
  <c r="D79" i="2" s="1"/>
  <c r="B80" i="2"/>
  <c r="D80" i="2" s="1"/>
  <c r="B81" i="2"/>
  <c r="D81" i="2" s="1"/>
  <c r="B82" i="2"/>
  <c r="D82" i="2" s="1"/>
  <c r="B83" i="2"/>
  <c r="D83" i="2" s="1"/>
  <c r="B84" i="2"/>
  <c r="D84" i="2" s="1"/>
  <c r="B85" i="2"/>
  <c r="D85" i="2" s="1"/>
  <c r="B86" i="2"/>
  <c r="D86" i="2" s="1"/>
  <c r="B87" i="2"/>
  <c r="B88" i="2"/>
  <c r="D88" i="2" s="1"/>
  <c r="B89" i="2"/>
  <c r="D89" i="2" s="1"/>
  <c r="B90" i="2"/>
  <c r="D90" i="2" s="1"/>
  <c r="B91" i="2"/>
  <c r="B92" i="2"/>
  <c r="D92" i="2" s="1"/>
  <c r="B93" i="2"/>
  <c r="D93" i="2" s="1"/>
  <c r="B94" i="2"/>
  <c r="D94" i="2" s="1"/>
  <c r="B95" i="2"/>
  <c r="D95" i="2" s="1"/>
  <c r="B96" i="2"/>
  <c r="D96" i="2" s="1"/>
  <c r="B97" i="2"/>
  <c r="D97" i="2" s="1"/>
  <c r="B98" i="2"/>
  <c r="D98" i="2" s="1"/>
  <c r="B99" i="2"/>
  <c r="D99" i="2" s="1"/>
  <c r="B100" i="2"/>
  <c r="D100" i="2" s="1"/>
  <c r="B101" i="2"/>
  <c r="B102" i="2"/>
  <c r="B103" i="2"/>
  <c r="B104" i="2"/>
  <c r="D104" i="2" s="1"/>
  <c r="D105" i="2"/>
  <c r="B106" i="2"/>
  <c r="B107" i="2"/>
  <c r="D107" i="2" s="1"/>
  <c r="B108" i="2"/>
  <c r="D108" i="2" s="1"/>
  <c r="B109" i="2"/>
  <c r="D109" i="2" s="1"/>
  <c r="B110" i="2"/>
  <c r="D110" i="2" s="1"/>
  <c r="B111" i="2"/>
  <c r="D111" i="2" s="1"/>
  <c r="B112" i="2"/>
  <c r="D112" i="2" s="1"/>
  <c r="B113" i="2"/>
  <c r="D113" i="2" s="1"/>
  <c r="B114" i="2"/>
  <c r="D114" i="2" s="1"/>
  <c r="B115" i="2"/>
  <c r="D115" i="2" s="1"/>
  <c r="B116" i="2"/>
  <c r="D116" i="2" s="1"/>
  <c r="B117" i="2"/>
  <c r="D117" i="2" s="1"/>
  <c r="B118" i="2"/>
  <c r="D118" i="2" s="1"/>
  <c r="B119" i="2"/>
  <c r="D119" i="2" s="1"/>
  <c r="B120" i="2"/>
  <c r="B121" i="2"/>
  <c r="B122" i="2"/>
  <c r="D122" i="2" s="1"/>
  <c r="B123" i="2"/>
  <c r="D123" i="2" s="1"/>
  <c r="B124" i="2"/>
  <c r="B126" i="2"/>
  <c r="D126" i="2" s="1"/>
  <c r="B127" i="2"/>
  <c r="D127" i="2" s="1"/>
  <c r="B128" i="2"/>
  <c r="B129" i="2"/>
  <c r="D129" i="2" s="1"/>
  <c r="B130" i="2"/>
  <c r="D130" i="2" s="1"/>
  <c r="B131" i="2"/>
  <c r="D131" i="2" s="1"/>
  <c r="B132" i="2"/>
  <c r="D132" i="2" s="1"/>
  <c r="B133" i="2"/>
  <c r="D133" i="2" s="1"/>
  <c r="B134" i="2"/>
  <c r="D134" i="2" s="1"/>
  <c r="B135" i="2"/>
  <c r="D135" i="2" s="1"/>
  <c r="B136" i="2"/>
  <c r="B137" i="2"/>
  <c r="D137" i="2" s="1"/>
  <c r="B138" i="2"/>
  <c r="D138" i="2" s="1"/>
  <c r="B139" i="2"/>
  <c r="D139" i="2" s="1"/>
  <c r="B140" i="2"/>
  <c r="D140" i="2" s="1"/>
  <c r="B141" i="2"/>
  <c r="B142" i="2"/>
  <c r="D142" i="2" s="1"/>
  <c r="B143" i="2"/>
  <c r="D143" i="2" s="1"/>
  <c r="B144" i="2"/>
  <c r="B145" i="2"/>
  <c r="D145" i="2" s="1"/>
  <c r="B146" i="2"/>
  <c r="D146" i="2" s="1"/>
  <c r="B147" i="2"/>
  <c r="D147" i="2" s="1"/>
  <c r="B148" i="2"/>
  <c r="D148" i="2" s="1"/>
  <c r="B149" i="2"/>
  <c r="D149" i="2" s="1"/>
  <c r="B150" i="2"/>
  <c r="D150" i="2" s="1"/>
  <c r="B151" i="2"/>
  <c r="D151" i="2" s="1"/>
  <c r="B152" i="2"/>
  <c r="D152" i="2" s="1"/>
  <c r="B153" i="2"/>
  <c r="D153" i="2" s="1"/>
  <c r="B154" i="2"/>
  <c r="D154" i="2" s="1"/>
  <c r="B155" i="2"/>
  <c r="B156" i="2"/>
  <c r="D156" i="2" s="1"/>
  <c r="B157" i="2"/>
  <c r="D157" i="2" s="1"/>
  <c r="B158" i="2"/>
  <c r="B159" i="2"/>
  <c r="D159" i="2" s="1"/>
  <c r="B160" i="2"/>
  <c r="B161" i="2"/>
  <c r="B162" i="2"/>
  <c r="D162" i="2" s="1"/>
  <c r="B163" i="2"/>
  <c r="D163" i="2" s="1"/>
  <c r="B164" i="2"/>
  <c r="D164" i="2" s="1"/>
  <c r="B165" i="2"/>
  <c r="D166" i="2"/>
  <c r="B167" i="2"/>
  <c r="D167" i="2" s="1"/>
  <c r="B168" i="2"/>
  <c r="D168" i="2" s="1"/>
  <c r="B169" i="2"/>
  <c r="D169" i="2" s="1"/>
  <c r="B170" i="2"/>
  <c r="D170" i="2" s="1"/>
  <c r="B171" i="2"/>
  <c r="D171" i="2" s="1"/>
  <c r="B172" i="2"/>
  <c r="D172" i="2" s="1"/>
  <c r="D174" i="2"/>
  <c r="D175" i="2"/>
  <c r="B176" i="2"/>
  <c r="D176" i="2" s="1"/>
  <c r="B177" i="2"/>
  <c r="D177" i="2" s="1"/>
  <c r="B178" i="2"/>
  <c r="D178" i="2" s="1"/>
  <c r="B179" i="2"/>
  <c r="D179" i="2" s="1"/>
  <c r="B180" i="2"/>
  <c r="D180" i="2" s="1"/>
  <c r="B181" i="2"/>
  <c r="D181" i="2" s="1"/>
  <c r="D182" i="2"/>
  <c r="B183" i="2"/>
  <c r="D183" i="2" s="1"/>
  <c r="B184" i="2"/>
  <c r="B185" i="2"/>
  <c r="D185" i="2" s="1"/>
  <c r="B186" i="2"/>
  <c r="D186" i="2" s="1"/>
  <c r="B187" i="2"/>
  <c r="D187" i="2" s="1"/>
  <c r="B188" i="2"/>
  <c r="B189" i="2"/>
  <c r="D189" i="2" s="1"/>
  <c r="B190" i="2"/>
  <c r="D190" i="2" s="1"/>
  <c r="B191" i="2"/>
  <c r="D191" i="2" s="1"/>
  <c r="B192" i="2"/>
  <c r="D192" i="2" s="1"/>
  <c r="B193" i="2"/>
  <c r="D193" i="2" s="1"/>
  <c r="D194" i="2"/>
  <c r="B196" i="2"/>
  <c r="D196" i="2" s="1"/>
  <c r="B197" i="2"/>
  <c r="D197" i="2" s="1"/>
  <c r="B198" i="2"/>
  <c r="D198" i="2" s="1"/>
  <c r="B199" i="2"/>
  <c r="B201" i="2"/>
  <c r="D201" i="2" s="1"/>
  <c r="B202" i="2"/>
  <c r="B203" i="2"/>
  <c r="D203" i="2" s="1"/>
  <c r="B204" i="2"/>
  <c r="D204" i="2" s="1"/>
  <c r="E2" i="5"/>
  <c r="D3" i="7" s="1"/>
  <c r="D188" i="2"/>
  <c r="D160" i="2"/>
  <c r="D57" i="2"/>
  <c r="D32" i="2"/>
  <c r="D24" i="2"/>
  <c r="D16" i="2"/>
  <c r="D12" i="2"/>
  <c r="D8" i="2"/>
  <c r="D19" i="2"/>
  <c r="D20" i="2"/>
  <c r="D27" i="2"/>
  <c r="D29" i="2"/>
  <c r="D30" i="2"/>
  <c r="D37" i="2"/>
  <c r="D53" i="2"/>
  <c r="D54" i="2"/>
  <c r="D62" i="2"/>
  <c r="D64" i="2"/>
  <c r="D87" i="2"/>
  <c r="D101" i="2"/>
  <c r="D121" i="2"/>
  <c r="D125" i="2"/>
  <c r="D144" i="2"/>
  <c r="D173" i="2"/>
  <c r="D195" i="2"/>
  <c r="D200" i="2"/>
  <c r="D4" i="2"/>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 i="5"/>
  <c r="D3" i="5"/>
  <c r="C6" i="7" s="1"/>
  <c r="D4" i="5"/>
  <c r="C7" i="7" s="1"/>
  <c r="D5" i="5"/>
  <c r="C64" i="7" s="1"/>
  <c r="D6" i="5"/>
  <c r="C13" i="7" s="1"/>
  <c r="D7" i="5"/>
  <c r="C8" i="7" s="1"/>
  <c r="D8" i="5"/>
  <c r="C4" i="7" s="1"/>
  <c r="D9" i="5"/>
  <c r="C5" i="7" s="1"/>
  <c r="D10" i="5"/>
  <c r="C14" i="7" s="1"/>
  <c r="D11" i="5"/>
  <c r="C16" i="7" s="1"/>
  <c r="D12" i="5"/>
  <c r="C11" i="7" s="1"/>
  <c r="D13" i="5"/>
  <c r="C12" i="7" s="1"/>
  <c r="D14" i="5"/>
  <c r="C2" i="7" s="1"/>
  <c r="D15" i="5"/>
  <c r="C17" i="7" s="1"/>
  <c r="D16" i="5"/>
  <c r="C18" i="7" s="1"/>
  <c r="D17" i="5"/>
  <c r="C19" i="7" s="1"/>
  <c r="D18" i="5"/>
  <c r="C27" i="7" s="1"/>
  <c r="D19" i="5"/>
  <c r="C26" i="7" s="1"/>
  <c r="D20" i="5"/>
  <c r="C24" i="7" s="1"/>
  <c r="D21" i="5"/>
  <c r="C34" i="7" s="1"/>
  <c r="D22" i="5"/>
  <c r="C29" i="7" s="1"/>
  <c r="D23" i="5"/>
  <c r="C21" i="7" s="1"/>
  <c r="D24" i="5"/>
  <c r="C30" i="7" s="1"/>
  <c r="D25" i="5"/>
  <c r="C22" i="7" s="1"/>
  <c r="D26" i="5"/>
  <c r="C31" i="7" s="1"/>
  <c r="D27" i="5"/>
  <c r="C36" i="7" s="1"/>
  <c r="D28" i="5"/>
  <c r="C32" i="7" s="1"/>
  <c r="D29" i="5"/>
  <c r="D30" i="5"/>
  <c r="C28" i="7" s="1"/>
  <c r="D31" i="5"/>
  <c r="C38" i="7" s="1"/>
  <c r="D32" i="5"/>
  <c r="C37" i="7" s="1"/>
  <c r="D33" i="5"/>
  <c r="C33" i="7" s="1"/>
  <c r="D34" i="5"/>
  <c r="C105" i="7" s="1"/>
  <c r="D35" i="5"/>
  <c r="C237" i="7" s="1"/>
  <c r="D36" i="5"/>
  <c r="C35" i="7" s="1"/>
  <c r="D37" i="5"/>
  <c r="C25" i="7" s="1"/>
  <c r="D38" i="5"/>
  <c r="C23" i="7" s="1"/>
  <c r="D39" i="5"/>
  <c r="C20" i="7" s="1"/>
  <c r="D40" i="5"/>
  <c r="C52" i="7" s="1"/>
  <c r="D41" i="5"/>
  <c r="C119" i="7" s="1"/>
  <c r="D42" i="5"/>
  <c r="C46" i="7" s="1"/>
  <c r="D43" i="5"/>
  <c r="C40" i="7" s="1"/>
  <c r="D44" i="5"/>
  <c r="C56" i="7" s="1"/>
  <c r="D45" i="5"/>
  <c r="C39" i="7" s="1"/>
  <c r="D46" i="5"/>
  <c r="C213" i="7" s="1"/>
  <c r="D47" i="5"/>
  <c r="C43" i="7" s="1"/>
  <c r="D48" i="5"/>
  <c r="C44" i="7" s="1"/>
  <c r="D49" i="5"/>
  <c r="C96" i="7" s="1"/>
  <c r="D50" i="5"/>
  <c r="C135" i="7" s="1"/>
  <c r="D51" i="5"/>
  <c r="C55" i="7" s="1"/>
  <c r="D52" i="5"/>
  <c r="C41" i="7" s="1"/>
  <c r="D53" i="5"/>
  <c r="C50" i="7" s="1"/>
  <c r="D54" i="5"/>
  <c r="C51" i="7" s="1"/>
  <c r="D55" i="5"/>
  <c r="C48" i="7" s="1"/>
  <c r="D56" i="5"/>
  <c r="C49" i="7" s="1"/>
  <c r="D57" i="5"/>
  <c r="C53" i="7" s="1"/>
  <c r="D58" i="5"/>
  <c r="D59" i="5"/>
  <c r="C99" i="7" s="1"/>
  <c r="D60" i="5"/>
  <c r="C54" i="7" s="1"/>
  <c r="D61" i="5"/>
  <c r="D62" i="5"/>
  <c r="C57" i="7" s="1"/>
  <c r="D63" i="5"/>
  <c r="C58" i="7" s="1"/>
  <c r="D64" i="5"/>
  <c r="D65" i="5"/>
  <c r="C47" i="7" s="1"/>
  <c r="D66" i="5"/>
  <c r="C62" i="7" s="1"/>
  <c r="D67" i="5"/>
  <c r="C60" i="7" s="1"/>
  <c r="D68" i="5"/>
  <c r="C61" i="7" s="1"/>
  <c r="D69" i="5"/>
  <c r="C63" i="7" s="1"/>
  <c r="D70" i="5"/>
  <c r="C65" i="7" s="1"/>
  <c r="D71" i="5"/>
  <c r="C66" i="7" s="1"/>
  <c r="D72" i="5"/>
  <c r="C199" i="7" s="1"/>
  <c r="D73" i="5"/>
  <c r="C88" i="7" s="1"/>
  <c r="D74" i="5"/>
  <c r="C67" i="7" s="1"/>
  <c r="D75" i="5"/>
  <c r="C70" i="7" s="1"/>
  <c r="D76" i="5"/>
  <c r="C209" i="7" s="1"/>
  <c r="D77" i="5"/>
  <c r="C71" i="7" s="1"/>
  <c r="D78" i="5"/>
  <c r="C74" i="7" s="1"/>
  <c r="D79" i="5"/>
  <c r="C76" i="7" s="1"/>
  <c r="D80" i="5"/>
  <c r="C73" i="7" s="1"/>
  <c r="D81" i="5"/>
  <c r="C72" i="7" s="1"/>
  <c r="D82" i="5"/>
  <c r="C75" i="7" s="1"/>
  <c r="D83" i="5"/>
  <c r="C93" i="7" s="1"/>
  <c r="D84" i="5"/>
  <c r="C184" i="7" s="1"/>
  <c r="D85" i="5"/>
  <c r="C15" i="7" s="1"/>
  <c r="D86" i="5"/>
  <c r="C78" i="7" s="1"/>
  <c r="D87" i="5"/>
  <c r="C86" i="7" s="1"/>
  <c r="D88" i="5"/>
  <c r="C80" i="7" s="1"/>
  <c r="D89" i="5"/>
  <c r="C59" i="7" s="1"/>
  <c r="D90" i="5"/>
  <c r="C82" i="7" s="1"/>
  <c r="D91" i="5"/>
  <c r="C83" i="7" s="1"/>
  <c r="D92" i="5"/>
  <c r="C89" i="7" s="1"/>
  <c r="D93" i="5"/>
  <c r="C91" i="7" s="1"/>
  <c r="D94" i="5"/>
  <c r="C90" i="7" s="1"/>
  <c r="D95" i="5"/>
  <c r="C85" i="7" s="1"/>
  <c r="D96" i="5"/>
  <c r="C94" i="7" s="1"/>
  <c r="D97" i="5"/>
  <c r="C92" i="7" s="1"/>
  <c r="D98" i="5"/>
  <c r="C81" i="7" s="1"/>
  <c r="D99" i="5"/>
  <c r="C84" i="7" s="1"/>
  <c r="D100" i="5"/>
  <c r="C87" i="7" s="1"/>
  <c r="D101" i="5"/>
  <c r="C95" i="7" s="1"/>
  <c r="D102" i="5"/>
  <c r="C100" i="7" s="1"/>
  <c r="D103" i="5"/>
  <c r="C97" i="7" s="1"/>
  <c r="D104" i="5"/>
  <c r="C233" i="7" s="1"/>
  <c r="D105" i="5"/>
  <c r="C98" i="7" s="1"/>
  <c r="D106" i="5"/>
  <c r="C101" i="7" s="1"/>
  <c r="D107" i="5"/>
  <c r="C109" i="7" s="1"/>
  <c r="D108" i="5"/>
  <c r="C104" i="7" s="1"/>
  <c r="D109" i="5"/>
  <c r="C102" i="7" s="1"/>
  <c r="D110" i="5"/>
  <c r="C107" i="7" s="1"/>
  <c r="D111" i="5"/>
  <c r="C108" i="7" s="1"/>
  <c r="D112" i="5"/>
  <c r="C106" i="7" s="1"/>
  <c r="D113" i="5"/>
  <c r="C103" i="7" s="1"/>
  <c r="D114" i="5"/>
  <c r="C110" i="7" s="1"/>
  <c r="D115" i="5"/>
  <c r="C111" i="7" s="1"/>
  <c r="D116" i="5"/>
  <c r="C112" i="7" s="1"/>
  <c r="D117" i="5"/>
  <c r="C115" i="7" s="1"/>
  <c r="D118" i="5"/>
  <c r="C113" i="7" s="1"/>
  <c r="D119" i="5"/>
  <c r="C114" i="7" s="1"/>
  <c r="D120" i="5"/>
  <c r="C116" i="7" s="1"/>
  <c r="D121" i="5"/>
  <c r="C117" i="7" s="1"/>
  <c r="D122" i="5"/>
  <c r="C120" i="7" s="1"/>
  <c r="D123" i="5"/>
  <c r="C123" i="7" s="1"/>
  <c r="D124" i="5"/>
  <c r="C118" i="7" s="1"/>
  <c r="D125" i="5"/>
  <c r="C124" i="7" s="1"/>
  <c r="D126" i="5"/>
  <c r="C134" i="7" s="1"/>
  <c r="D127" i="5"/>
  <c r="C125" i="7" s="1"/>
  <c r="D128" i="5"/>
  <c r="C131" i="7" s="1"/>
  <c r="D129" i="5"/>
  <c r="C126" i="7" s="1"/>
  <c r="D130" i="5"/>
  <c r="C127" i="7" s="1"/>
  <c r="D131" i="5"/>
  <c r="C129" i="7" s="1"/>
  <c r="D132" i="5"/>
  <c r="C132" i="7" s="1"/>
  <c r="D133" i="5"/>
  <c r="C133" i="7" s="1"/>
  <c r="D134" i="5"/>
  <c r="C139" i="7" s="1"/>
  <c r="D135" i="5"/>
  <c r="C155" i="7" s="1"/>
  <c r="D136" i="5"/>
  <c r="C156" i="7" s="1"/>
  <c r="D137" i="5"/>
  <c r="C140" i="7" s="1"/>
  <c r="D138" i="5"/>
  <c r="C144" i="7" s="1"/>
  <c r="D139" i="5"/>
  <c r="C145" i="7" s="1"/>
  <c r="D140" i="5"/>
  <c r="C142" i="7" s="1"/>
  <c r="D141" i="5"/>
  <c r="C153" i="7" s="1"/>
  <c r="D142" i="5"/>
  <c r="C151" i="7" s="1"/>
  <c r="D143" i="5"/>
  <c r="C154" i="7" s="1"/>
  <c r="D144" i="5"/>
  <c r="C157" i="7" s="1"/>
  <c r="D145" i="5"/>
  <c r="C141" i="7" s="1"/>
  <c r="D146" i="5"/>
  <c r="C77" i="7" s="1"/>
  <c r="D147" i="5"/>
  <c r="C137" i="7" s="1"/>
  <c r="D148" i="5"/>
  <c r="C148" i="7" s="1"/>
  <c r="D149" i="5"/>
  <c r="C147" i="7" s="1"/>
  <c r="D150" i="5"/>
  <c r="C152" i="7" s="1"/>
  <c r="D151" i="5"/>
  <c r="C136" i="7" s="1"/>
  <c r="D152" i="5"/>
  <c r="C150" i="7" s="1"/>
  <c r="D153" i="5"/>
  <c r="C146" i="7" s="1"/>
  <c r="D154" i="5"/>
  <c r="C158" i="7" s="1"/>
  <c r="D155" i="5"/>
  <c r="C168" i="7" s="1"/>
  <c r="D156" i="5"/>
  <c r="C167" i="7" s="1"/>
  <c r="D157" i="5"/>
  <c r="C165" i="7" s="1"/>
  <c r="D158" i="5"/>
  <c r="C159" i="7" s="1"/>
  <c r="D159" i="5"/>
  <c r="C169" i="7" s="1"/>
  <c r="D160" i="5"/>
  <c r="C163" i="7" s="1"/>
  <c r="D161" i="5"/>
  <c r="C160" i="7" s="1"/>
  <c r="D162" i="5"/>
  <c r="C162" i="7" s="1"/>
  <c r="D163" i="5"/>
  <c r="C164" i="7" s="1"/>
  <c r="D164" i="5"/>
  <c r="C161" i="7" s="1"/>
  <c r="D165" i="5"/>
  <c r="C143" i="7" s="1"/>
  <c r="D166" i="5"/>
  <c r="C149" i="7" s="1"/>
  <c r="D167" i="5"/>
  <c r="C166" i="7" s="1"/>
  <c r="D168" i="5"/>
  <c r="C170" i="7" s="1"/>
  <c r="D169" i="5"/>
  <c r="C171" i="7" s="1"/>
  <c r="D170" i="5"/>
  <c r="C176" i="7" s="1"/>
  <c r="D171" i="5"/>
  <c r="C172" i="7" s="1"/>
  <c r="D172" i="5"/>
  <c r="C177" i="7" s="1"/>
  <c r="D173" i="5"/>
  <c r="C182" i="7" s="1"/>
  <c r="D174" i="5"/>
  <c r="C174" i="7" s="1"/>
  <c r="D175" i="5"/>
  <c r="C175" i="7" s="1"/>
  <c r="D176" i="5"/>
  <c r="C173" i="7" s="1"/>
  <c r="D177" i="5"/>
  <c r="C178" i="7" s="1"/>
  <c r="D178" i="5"/>
  <c r="C181" i="7" s="1"/>
  <c r="D179" i="5"/>
  <c r="C179" i="7" s="1"/>
  <c r="D180" i="5"/>
  <c r="C185" i="7" s="1"/>
  <c r="D181" i="5"/>
  <c r="C122" i="7" s="1"/>
  <c r="D182" i="5"/>
  <c r="C138" i="7" s="1"/>
  <c r="D183" i="5"/>
  <c r="C186" i="7" s="1"/>
  <c r="D184" i="5"/>
  <c r="C187" i="7" s="1"/>
  <c r="D185" i="5"/>
  <c r="C188" i="7" s="1"/>
  <c r="D186" i="5"/>
  <c r="C189" i="7" s="1"/>
  <c r="D187" i="5"/>
  <c r="D188" i="5"/>
  <c r="C195" i="7" s="1"/>
  <c r="D189" i="5"/>
  <c r="C121" i="7" s="1"/>
  <c r="D190" i="5"/>
  <c r="C128" i="7" s="1"/>
  <c r="D191" i="5"/>
  <c r="D192" i="5"/>
  <c r="C202" i="7" s="1"/>
  <c r="D193" i="5"/>
  <c r="C234" i="7" s="1"/>
  <c r="D194" i="5"/>
  <c r="C241" i="7" s="1"/>
  <c r="D195" i="5"/>
  <c r="C200" i="7" s="1"/>
  <c r="C204" i="7"/>
  <c r="D197" i="5"/>
  <c r="D198" i="5"/>
  <c r="C190" i="7" s="1"/>
  <c r="D199" i="5"/>
  <c r="C192" i="7" s="1"/>
  <c r="D200" i="5"/>
  <c r="C203" i="7" s="1"/>
  <c r="D201" i="5"/>
  <c r="C210" i="7" s="1"/>
  <c r="D202" i="5"/>
  <c r="C198" i="7" s="1"/>
  <c r="D203" i="5"/>
  <c r="C193" i="7" s="1"/>
  <c r="D204" i="5"/>
  <c r="D205" i="5"/>
  <c r="C206" i="7" s="1"/>
  <c r="D206" i="5"/>
  <c r="C207" i="7" s="1"/>
  <c r="D207" i="5"/>
  <c r="C197" i="7" s="1"/>
  <c r="D208" i="5"/>
  <c r="C201" i="7" s="1"/>
  <c r="D209" i="5"/>
  <c r="C243" i="7" s="1"/>
  <c r="D210" i="5"/>
  <c r="C194" i="7" s="1"/>
  <c r="D211" i="5"/>
  <c r="D212" i="5"/>
  <c r="C69" i="7" s="1"/>
  <c r="D213" i="5"/>
  <c r="C130" i="7" s="1"/>
  <c r="D214" i="5"/>
  <c r="C183" i="7" s="1"/>
  <c r="D215" i="5"/>
  <c r="C191" i="7" s="1"/>
  <c r="D216" i="5"/>
  <c r="C205" i="7" s="1"/>
  <c r="D217" i="5"/>
  <c r="C196" i="7" s="1"/>
  <c r="D218" i="5"/>
  <c r="C208" i="7" s="1"/>
  <c r="D219" i="5"/>
  <c r="C42" i="7" s="1"/>
  <c r="D220" i="5"/>
  <c r="C211" i="7" s="1"/>
  <c r="D221" i="5"/>
  <c r="C216" i="7" s="1"/>
  <c r="D222" i="5"/>
  <c r="C215" i="7" s="1"/>
  <c r="D223" i="5"/>
  <c r="C219" i="7" s="1"/>
  <c r="D224" i="5"/>
  <c r="C214" i="7" s="1"/>
  <c r="D225" i="5"/>
  <c r="C217" i="7" s="1"/>
  <c r="D226" i="5"/>
  <c r="C220" i="7" s="1"/>
  <c r="D227" i="5"/>
  <c r="C221" i="7" s="1"/>
  <c r="D228" i="5"/>
  <c r="C222" i="7" s="1"/>
  <c r="D229" i="5"/>
  <c r="C223" i="7" s="1"/>
  <c r="D230" i="5"/>
  <c r="C218" i="7" s="1"/>
  <c r="D231" i="5"/>
  <c r="C212" i="7" s="1"/>
  <c r="D232" i="5"/>
  <c r="C224" i="7" s="1"/>
  <c r="D233" i="5"/>
  <c r="C227" i="7" s="1"/>
  <c r="D234" i="5"/>
  <c r="C228" i="7" s="1"/>
  <c r="D235" i="5"/>
  <c r="C10" i="7" s="1"/>
  <c r="D236" i="5"/>
  <c r="C79" i="7" s="1"/>
  <c r="D237" i="5"/>
  <c r="C226" i="7" s="1"/>
  <c r="D238" i="5"/>
  <c r="C229" i="7" s="1"/>
  <c r="D239" i="5"/>
  <c r="C231" i="7" s="1"/>
  <c r="D240" i="5"/>
  <c r="C236" i="7" s="1"/>
  <c r="D241" i="5"/>
  <c r="C230" i="7" s="1"/>
  <c r="D242" i="5"/>
  <c r="C232" i="7" s="1"/>
  <c r="D243" i="5"/>
  <c r="C239" i="7" s="1"/>
  <c r="D244" i="5"/>
  <c r="C235" i="7" s="1"/>
  <c r="D245" i="5"/>
  <c r="C238" i="7" s="1"/>
  <c r="D246" i="5"/>
  <c r="C240" i="7" s="1"/>
  <c r="D247" i="5"/>
  <c r="C68" i="7" s="1"/>
  <c r="D248" i="5"/>
  <c r="C242" i="7" s="1"/>
  <c r="D249" i="5"/>
  <c r="C244" i="7" s="1"/>
  <c r="D250" i="5"/>
  <c r="C245" i="7" s="1"/>
  <c r="D2" i="5"/>
  <c r="C3" i="7" s="1"/>
  <c r="E217" i="5" l="1"/>
  <c r="D196" i="7" s="1"/>
  <c r="E188" i="5"/>
  <c r="D195" i="7" s="1"/>
  <c r="E147" i="5"/>
  <c r="D137" i="7" s="1"/>
  <c r="E98" i="5"/>
  <c r="D81" i="7" s="1"/>
  <c r="E60" i="5"/>
  <c r="D54" i="7" s="1"/>
  <c r="E144" i="5"/>
  <c r="D157" i="7" s="1"/>
  <c r="E51" i="5"/>
  <c r="D55" i="7" s="1"/>
  <c r="E247" i="5"/>
  <c r="D68" i="7" s="1"/>
  <c r="E246" i="5"/>
  <c r="D240" i="7" s="1"/>
  <c r="E210" i="5"/>
  <c r="D194" i="7" s="1"/>
  <c r="E183" i="5"/>
  <c r="D186" i="7" s="1"/>
  <c r="E141" i="5"/>
  <c r="D153" i="7" s="1"/>
  <c r="E95" i="5"/>
  <c r="D85" i="7" s="1"/>
  <c r="E52" i="5"/>
  <c r="D41" i="7" s="1"/>
  <c r="E6" i="5"/>
  <c r="D13" i="7" s="1"/>
  <c r="E240" i="5"/>
  <c r="D236" i="7" s="1"/>
  <c r="E208" i="5"/>
  <c r="D201" i="7" s="1"/>
  <c r="E131" i="5"/>
  <c r="D129" i="7" s="1"/>
  <c r="E93" i="5"/>
  <c r="D91" i="7" s="1"/>
  <c r="E179" i="5"/>
  <c r="D179" i="7" s="1"/>
  <c r="E238" i="5"/>
  <c r="D229" i="7" s="1"/>
  <c r="E197" i="5"/>
  <c r="E176" i="5"/>
  <c r="D173" i="7" s="1"/>
  <c r="E118" i="5"/>
  <c r="D113" i="7" s="1"/>
  <c r="E91" i="5"/>
  <c r="D83" i="7" s="1"/>
  <c r="E35" i="5"/>
  <c r="D237" i="7" s="1"/>
  <c r="E113" i="5"/>
  <c r="D103" i="7" s="1"/>
  <c r="E34" i="5"/>
  <c r="D105" i="7" s="1"/>
  <c r="E64" i="5"/>
  <c r="D180" i="7" s="1"/>
  <c r="E214" i="5"/>
  <c r="D183" i="7" s="1"/>
  <c r="E96" i="5"/>
  <c r="D94" i="7" s="1"/>
  <c r="E235" i="5"/>
  <c r="D10" i="7" s="1"/>
  <c r="E195" i="5"/>
  <c r="D200" i="7" s="1"/>
  <c r="E166" i="5"/>
  <c r="D149" i="7" s="1"/>
  <c r="E85" i="5"/>
  <c r="D15" i="7" s="1"/>
  <c r="E103" i="5"/>
  <c r="D97" i="7" s="1"/>
  <c r="E10" i="5"/>
  <c r="D14" i="7" s="1"/>
  <c r="E56" i="5"/>
  <c r="E230" i="5"/>
  <c r="D218" i="7" s="1"/>
  <c r="E192" i="5"/>
  <c r="D202" i="7" s="1"/>
  <c r="E164" i="5"/>
  <c r="D161" i="7" s="1"/>
  <c r="E104" i="5"/>
  <c r="D233" i="7" s="1"/>
  <c r="E83" i="5"/>
  <c r="D93" i="7" s="1"/>
  <c r="E32" i="5"/>
  <c r="D37" i="7" s="1"/>
  <c r="E225" i="5"/>
  <c r="D217" i="7" s="1"/>
  <c r="E191" i="5"/>
  <c r="E163" i="5"/>
  <c r="D164" i="7" s="1"/>
  <c r="E29" i="5"/>
  <c r="E187" i="5"/>
  <c r="E7" i="5"/>
  <c r="D8" i="7" s="1"/>
  <c r="E8" i="5"/>
  <c r="D4" i="7" s="1"/>
  <c r="E229" i="5"/>
  <c r="D223" i="7" s="1"/>
  <c r="E239" i="5"/>
  <c r="D231" i="7" s="1"/>
  <c r="E231" i="5"/>
  <c r="D212" i="7" s="1"/>
  <c r="E223" i="5"/>
  <c r="D219" i="7" s="1"/>
  <c r="E215" i="5"/>
  <c r="D191" i="7" s="1"/>
  <c r="E207" i="5"/>
  <c r="D197" i="7" s="1"/>
  <c r="E199" i="5"/>
  <c r="D192" i="7" s="1"/>
  <c r="E175" i="5"/>
  <c r="D175" i="7" s="1"/>
  <c r="E167" i="5"/>
  <c r="D166" i="7" s="1"/>
  <c r="E159" i="5"/>
  <c r="D169" i="7" s="1"/>
  <c r="E151" i="5"/>
  <c r="D136" i="7" s="1"/>
  <c r="E143" i="5"/>
  <c r="D154" i="7" s="1"/>
  <c r="E135" i="5"/>
  <c r="D155" i="7" s="1"/>
  <c r="E127" i="5"/>
  <c r="D125" i="7" s="1"/>
  <c r="E119" i="5"/>
  <c r="D114" i="7" s="1"/>
  <c r="E111" i="5"/>
  <c r="D108" i="7" s="1"/>
  <c r="E87" i="5"/>
  <c r="D86" i="7" s="1"/>
  <c r="E79" i="5"/>
  <c r="D76" i="7" s="1"/>
  <c r="E71" i="5"/>
  <c r="D66" i="7" s="1"/>
  <c r="E63" i="5"/>
  <c r="D58" i="7" s="1"/>
  <c r="E55" i="5"/>
  <c r="D48" i="7" s="1"/>
  <c r="E47" i="5"/>
  <c r="D43" i="7" s="1"/>
  <c r="E39" i="5"/>
  <c r="D20" i="7" s="1"/>
  <c r="E31" i="5"/>
  <c r="D38" i="7" s="1"/>
  <c r="E23" i="5"/>
  <c r="D21" i="7" s="1"/>
  <c r="E15" i="5"/>
  <c r="D17" i="7" s="1"/>
  <c r="E206" i="5"/>
  <c r="D207" i="7" s="1"/>
  <c r="E142" i="5"/>
  <c r="D151" i="7" s="1"/>
  <c r="E245" i="5"/>
  <c r="D238" i="7" s="1"/>
  <c r="E237" i="5"/>
  <c r="D226" i="7" s="1"/>
  <c r="E221" i="5"/>
  <c r="D216" i="7" s="1"/>
  <c r="E213" i="5"/>
  <c r="D130" i="7" s="1"/>
  <c r="E205" i="5"/>
  <c r="D206" i="7" s="1"/>
  <c r="E189" i="5"/>
  <c r="D121" i="7" s="1"/>
  <c r="E181" i="5"/>
  <c r="D122" i="7" s="1"/>
  <c r="E173" i="5"/>
  <c r="D182" i="7" s="1"/>
  <c r="E165" i="5"/>
  <c r="D143" i="7" s="1"/>
  <c r="E157" i="5"/>
  <c r="D165" i="7" s="1"/>
  <c r="E149" i="5"/>
  <c r="D147" i="7" s="1"/>
  <c r="E133" i="5"/>
  <c r="D133" i="7" s="1"/>
  <c r="E125" i="5"/>
  <c r="D124" i="7" s="1"/>
  <c r="E117" i="5"/>
  <c r="D115" i="7" s="1"/>
  <c r="E109" i="5"/>
  <c r="D102" i="7" s="1"/>
  <c r="E101" i="5"/>
  <c r="D95" i="7" s="1"/>
  <c r="E77" i="5"/>
  <c r="D71" i="7" s="1"/>
  <c r="E69" i="5"/>
  <c r="D63" i="7" s="1"/>
  <c r="E61" i="5"/>
  <c r="E53" i="5"/>
  <c r="D50" i="7" s="1"/>
  <c r="E45" i="5"/>
  <c r="D39" i="7" s="1"/>
  <c r="E37" i="5"/>
  <c r="D25" i="7" s="1"/>
  <c r="E21" i="5"/>
  <c r="D34" i="7" s="1"/>
  <c r="E13" i="5"/>
  <c r="D12" i="7" s="1"/>
  <c r="E5" i="5"/>
  <c r="D64" i="7" s="1"/>
  <c r="E174" i="5"/>
  <c r="D174" i="7" s="1"/>
  <c r="E134" i="5"/>
  <c r="D139" i="7" s="1"/>
  <c r="E244" i="5"/>
  <c r="D235" i="7" s="1"/>
  <c r="E236" i="5"/>
  <c r="D79" i="7" s="1"/>
  <c r="E228" i="5"/>
  <c r="D222" i="7" s="1"/>
  <c r="E220" i="5"/>
  <c r="D211" i="7" s="1"/>
  <c r="E212" i="5"/>
  <c r="D69" i="7" s="1"/>
  <c r="E204" i="5"/>
  <c r="E196" i="5"/>
  <c r="D204" i="7" s="1"/>
  <c r="E180" i="5"/>
  <c r="D185" i="7" s="1"/>
  <c r="E172" i="5"/>
  <c r="D177" i="7" s="1"/>
  <c r="E156" i="5"/>
  <c r="D167" i="7" s="1"/>
  <c r="E148" i="5"/>
  <c r="D148" i="7" s="1"/>
  <c r="E140" i="5"/>
  <c r="D142" i="7" s="1"/>
  <c r="E132" i="5"/>
  <c r="D132" i="7" s="1"/>
  <c r="E124" i="5"/>
  <c r="D118" i="7" s="1"/>
  <c r="E116" i="5"/>
  <c r="D112" i="7" s="1"/>
  <c r="E108" i="5"/>
  <c r="D104" i="7" s="1"/>
  <c r="E100" i="5"/>
  <c r="D87" i="7" s="1"/>
  <c r="E92" i="5"/>
  <c r="D89" i="7" s="1"/>
  <c r="E84" i="5"/>
  <c r="D184" i="7" s="1"/>
  <c r="E76" i="5"/>
  <c r="D209" i="7" s="1"/>
  <c r="E68" i="5"/>
  <c r="D61" i="7" s="1"/>
  <c r="E44" i="5"/>
  <c r="D56" i="7" s="1"/>
  <c r="E36" i="5"/>
  <c r="D35" i="7" s="1"/>
  <c r="E28" i="5"/>
  <c r="D32" i="7" s="1"/>
  <c r="E20" i="5"/>
  <c r="D24" i="7" s="1"/>
  <c r="E12" i="5"/>
  <c r="D11" i="7" s="1"/>
  <c r="E4" i="5"/>
  <c r="D7" i="7" s="1"/>
  <c r="E182" i="5"/>
  <c r="D138" i="7" s="1"/>
  <c r="E126" i="5"/>
  <c r="D134" i="7" s="1"/>
  <c r="E110" i="5"/>
  <c r="D107" i="7" s="1"/>
  <c r="E94" i="5"/>
  <c r="D90" i="7" s="1"/>
  <c r="E78" i="5"/>
  <c r="D74" i="7" s="1"/>
  <c r="E62" i="5"/>
  <c r="D57" i="7" s="1"/>
  <c r="E38" i="5"/>
  <c r="D23" i="7" s="1"/>
  <c r="E30" i="5"/>
  <c r="D28" i="7" s="1"/>
  <c r="E14" i="5"/>
  <c r="D2" i="7" s="1"/>
  <c r="E227" i="5"/>
  <c r="D221" i="7" s="1"/>
  <c r="E203" i="5"/>
  <c r="D193" i="7" s="1"/>
  <c r="E155" i="5"/>
  <c r="D168" i="7" s="1"/>
  <c r="E107" i="5"/>
  <c r="D109" i="7" s="1"/>
  <c r="E67" i="5"/>
  <c r="D60" i="7" s="1"/>
  <c r="E43" i="5"/>
  <c r="D40" i="7" s="1"/>
  <c r="E27" i="5"/>
  <c r="D36" i="7" s="1"/>
  <c r="E19" i="5"/>
  <c r="D26" i="7" s="1"/>
  <c r="E11" i="5"/>
  <c r="D16" i="7" s="1"/>
  <c r="E3" i="5"/>
  <c r="D6" i="7" s="1"/>
  <c r="E250" i="5"/>
  <c r="D245" i="7" s="1"/>
  <c r="E242" i="5"/>
  <c r="D232" i="7" s="1"/>
  <c r="E234" i="5"/>
  <c r="D228" i="7" s="1"/>
  <c r="E226" i="5"/>
  <c r="D220" i="7" s="1"/>
  <c r="E218" i="5"/>
  <c r="D208" i="7" s="1"/>
  <c r="E202" i="5"/>
  <c r="D198" i="7" s="1"/>
  <c r="E194" i="5"/>
  <c r="D241" i="7" s="1"/>
  <c r="E186" i="5"/>
  <c r="D189" i="7" s="1"/>
  <c r="E178" i="5"/>
  <c r="D181" i="7" s="1"/>
  <c r="E170" i="5"/>
  <c r="D176" i="7" s="1"/>
  <c r="E162" i="5"/>
  <c r="D162" i="7" s="1"/>
  <c r="E154" i="5"/>
  <c r="D158" i="7" s="1"/>
  <c r="E146" i="5"/>
  <c r="D77" i="7" s="1"/>
  <c r="E138" i="5"/>
  <c r="D144" i="7" s="1"/>
  <c r="E130" i="5"/>
  <c r="D127" i="7" s="1"/>
  <c r="E122" i="5"/>
  <c r="D120" i="7" s="1"/>
  <c r="E114" i="5"/>
  <c r="D110" i="7" s="1"/>
  <c r="E106" i="5"/>
  <c r="D101" i="7" s="1"/>
  <c r="E90" i="5"/>
  <c r="D82" i="7" s="1"/>
  <c r="E82" i="5"/>
  <c r="D75" i="7" s="1"/>
  <c r="E74" i="5"/>
  <c r="D67" i="7" s="1"/>
  <c r="E66" i="5"/>
  <c r="D62" i="7" s="1"/>
  <c r="E58" i="5"/>
  <c r="D45" i="7" s="1"/>
  <c r="E50" i="5"/>
  <c r="D135" i="7" s="1"/>
  <c r="E42" i="5"/>
  <c r="D46" i="7" s="1"/>
  <c r="E26" i="5"/>
  <c r="D31" i="7" s="1"/>
  <c r="E18" i="5"/>
  <c r="D27" i="7" s="1"/>
  <c r="E222" i="5"/>
  <c r="D215" i="7" s="1"/>
  <c r="E190" i="5"/>
  <c r="D128" i="7" s="1"/>
  <c r="E150" i="5"/>
  <c r="D152" i="7" s="1"/>
  <c r="E102" i="5"/>
  <c r="D100" i="7" s="1"/>
  <c r="E86" i="5"/>
  <c r="D78" i="7" s="1"/>
  <c r="E70" i="5"/>
  <c r="D65" i="7" s="1"/>
  <c r="E54" i="5"/>
  <c r="D51" i="7" s="1"/>
  <c r="E46" i="5"/>
  <c r="D213" i="7" s="1"/>
  <c r="E22" i="5"/>
  <c r="D29" i="7" s="1"/>
  <c r="E243" i="5"/>
  <c r="D239" i="7" s="1"/>
  <c r="E219" i="5"/>
  <c r="D42" i="7" s="1"/>
  <c r="E171" i="5"/>
  <c r="D172" i="7" s="1"/>
  <c r="E123" i="5"/>
  <c r="D123" i="7" s="1"/>
  <c r="E99" i="5"/>
  <c r="D84" i="7" s="1"/>
  <c r="E75" i="5"/>
  <c r="D70" i="7" s="1"/>
  <c r="E59" i="5"/>
  <c r="D99" i="7" s="1"/>
  <c r="E249" i="5"/>
  <c r="D244" i="7" s="1"/>
  <c r="E241" i="5"/>
  <c r="D230" i="7" s="1"/>
  <c r="E233" i="5"/>
  <c r="D227" i="7" s="1"/>
  <c r="E209" i="5"/>
  <c r="D243" i="7" s="1"/>
  <c r="E201" i="5"/>
  <c r="D210" i="7" s="1"/>
  <c r="E193" i="5"/>
  <c r="D234" i="7" s="1"/>
  <c r="E185" i="5"/>
  <c r="D188" i="7" s="1"/>
  <c r="E177" i="5"/>
  <c r="D178" i="7" s="1"/>
  <c r="E169" i="5"/>
  <c r="D171" i="7" s="1"/>
  <c r="E161" i="5"/>
  <c r="D160" i="7" s="1"/>
  <c r="E153" i="5"/>
  <c r="D146" i="7" s="1"/>
  <c r="E145" i="5"/>
  <c r="D141" i="7" s="1"/>
  <c r="E137" i="5"/>
  <c r="D140" i="7" s="1"/>
  <c r="E129" i="5"/>
  <c r="D126" i="7" s="1"/>
  <c r="E121" i="5"/>
  <c r="D117" i="7" s="1"/>
  <c r="E105" i="5"/>
  <c r="D98" i="7" s="1"/>
  <c r="E97" i="5"/>
  <c r="D92" i="7" s="1"/>
  <c r="E89" i="5"/>
  <c r="D59" i="7" s="1"/>
  <c r="E81" i="5"/>
  <c r="D72" i="7" s="1"/>
  <c r="E73" i="5"/>
  <c r="D88" i="7" s="1"/>
  <c r="E65" i="5"/>
  <c r="D47" i="7" s="1"/>
  <c r="E57" i="5"/>
  <c r="D53" i="7" s="1"/>
  <c r="E49" i="5"/>
  <c r="D96" i="7" s="1"/>
  <c r="E41" i="5"/>
  <c r="D119" i="7" s="1"/>
  <c r="E33" i="5"/>
  <c r="D33" i="7" s="1"/>
  <c r="E25" i="5"/>
  <c r="D22" i="7" s="1"/>
  <c r="E17" i="5"/>
  <c r="D19" i="7" s="1"/>
  <c r="E9" i="5"/>
  <c r="D5" i="7" s="1"/>
  <c r="E198" i="5"/>
  <c r="D190" i="7" s="1"/>
  <c r="E158" i="5"/>
  <c r="D159" i="7" s="1"/>
  <c r="E211" i="5"/>
  <c r="E139" i="5"/>
  <c r="D145" i="7" s="1"/>
  <c r="E115" i="5"/>
  <c r="D111" i="7" s="1"/>
  <c r="E248" i="5"/>
  <c r="D242" i="7" s="1"/>
  <c r="E232" i="5"/>
  <c r="D224" i="7" s="1"/>
  <c r="E224" i="5"/>
  <c r="D214" i="7" s="1"/>
  <c r="E216" i="5"/>
  <c r="D205" i="7" s="1"/>
  <c r="E200" i="5"/>
  <c r="D203" i="7" s="1"/>
  <c r="E184" i="5"/>
  <c r="D187" i="7" s="1"/>
  <c r="E168" i="5"/>
  <c r="D170" i="7" s="1"/>
  <c r="E160" i="5"/>
  <c r="D163" i="7" s="1"/>
  <c r="E152" i="5"/>
  <c r="D150" i="7" s="1"/>
  <c r="E136" i="5"/>
  <c r="D156" i="7" s="1"/>
  <c r="E128" i="5"/>
  <c r="D131" i="7" s="1"/>
  <c r="E120" i="5"/>
  <c r="D116" i="7" s="1"/>
  <c r="E112" i="5"/>
  <c r="D106" i="7" s="1"/>
  <c r="E88" i="5"/>
  <c r="D80" i="7" s="1"/>
  <c r="E80" i="5"/>
  <c r="D73" i="7" s="1"/>
  <c r="E72" i="5"/>
  <c r="D199" i="7" s="1"/>
  <c r="D49" i="7"/>
  <c r="E48" i="5"/>
  <c r="D44" i="7" s="1"/>
  <c r="E40" i="5"/>
  <c r="D52" i="7" s="1"/>
  <c r="E24" i="5"/>
  <c r="D30" i="7" s="1"/>
  <c r="E16" i="5"/>
  <c r="D18" i="7" s="1"/>
</calcChain>
</file>

<file path=xl/sharedStrings.xml><?xml version="1.0" encoding="utf-8"?>
<sst xmlns="http://schemas.openxmlformats.org/spreadsheetml/2006/main" count="7147" uniqueCount="1845">
  <si>
    <t>Country or Area</t>
  </si>
  <si>
    <t>M49 code</t>
  </si>
  <si>
    <t>ISO-alpha3 code</t>
  </si>
  <si>
    <t>Afghanistan</t>
  </si>
  <si>
    <t>AFG</t>
  </si>
  <si>
    <t>Åland Islands</t>
  </si>
  <si>
    <t>ALA</t>
  </si>
  <si>
    <t>Albania</t>
  </si>
  <si>
    <t>ALB</t>
  </si>
  <si>
    <t>Algeria</t>
  </si>
  <si>
    <t>DZA</t>
  </si>
  <si>
    <t>American Samoa</t>
  </si>
  <si>
    <t>ASM</t>
  </si>
  <si>
    <t>Andorra</t>
  </si>
  <si>
    <t>AND</t>
  </si>
  <si>
    <t>Angola</t>
  </si>
  <si>
    <t>AGO</t>
  </si>
  <si>
    <t>Anguilla</t>
  </si>
  <si>
    <t>AIA</t>
  </si>
  <si>
    <t>Antarctica</t>
  </si>
  <si>
    <t>ATA</t>
  </si>
  <si>
    <t>Antigua and Barbuda</t>
  </si>
  <si>
    <t>ATG</t>
  </si>
  <si>
    <t>Argentina</t>
  </si>
  <si>
    <t>ARG</t>
  </si>
  <si>
    <t>Armenia</t>
  </si>
  <si>
    <t>ARM</t>
  </si>
  <si>
    <t>Aruba</t>
  </si>
  <si>
    <t>ABW</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</si>
  <si>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</si>
  <si>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</si>
  <si>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</si>
  <si>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</si>
  <si>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</si>
  <si>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</si>
  <si>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</si>
  <si>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</si>
  <si>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</si>
  <si>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</si>
  <si>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</si>
  <si>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</si>
  <si>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</si>
  <si>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</si>
  <si>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</si>
  <si>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</si>
  <si>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</si>
  <si>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</si>
  <si>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</si>
  <si>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</si>
  <si>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</si>
  <si>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</si>
  <si>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</si>
  <si>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</si>
  <si>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</si>
  <si>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</si>
  <si>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 (Plurinational State of)</t>
  </si>
  <si>
    <t>BOL</t>
  </si>
  <si>
    <t>Bonaire, Sint Eustatius and Saba</t>
  </si>
  <si>
    <t>BES</t>
  </si>
  <si>
    <t>Bosnia and Herzegovina</t>
  </si>
  <si>
    <t>BIH</t>
  </si>
  <si>
    <t>Botswana</t>
  </si>
  <si>
    <t>BWA</t>
  </si>
  <si>
    <t>Bouvet Island</t>
  </si>
  <si>
    <t>BVT</t>
  </si>
  <si>
    <t>Brazil</t>
  </si>
  <si>
    <t>BRA</t>
  </si>
  <si>
    <t>British Indian Ocean Territory</t>
  </si>
  <si>
    <t>IOT</t>
  </si>
  <si>
    <t>British Virgin Islands</t>
  </si>
  <si>
    <t>VGB</t>
  </si>
  <si>
    <t>Brunei Darussalam</t>
  </si>
  <si>
    <t>BRN</t>
  </si>
  <si>
    <t>Bulgaria</t>
  </si>
  <si>
    <t>BGR</t>
  </si>
  <si>
    <t>Burkina Faso</t>
  </si>
  <si>
    <t>BFA</t>
  </si>
  <si>
    <t>Burundi</t>
  </si>
  <si>
    <t>BDI</t>
  </si>
  <si>
    <t>Cabo Verde</t>
  </si>
  <si>
    <t>CPV</t>
  </si>
  <si>
    <t>Cambodia</t>
  </si>
  <si>
    <t>KHM</t>
  </si>
  <si>
    <t>Cameroon</t>
  </si>
  <si>
    <t>CMR</t>
  </si>
  <si>
    <t>Canada</t>
  </si>
  <si>
    <t>CAN</t>
  </si>
  <si>
    <t>Cayman Islands</t>
  </si>
  <si>
    <t>CYM</t>
  </si>
  <si>
    <t>Central African Republic</t>
  </si>
  <si>
    <t>CAF</t>
  </si>
  <si>
    <t>Chad</t>
  </si>
  <si>
    <t>TCD</t>
  </si>
  <si>
    <t>Chile</t>
  </si>
  <si>
    <t>CHL</t>
  </si>
  <si>
    <t>China</t>
  </si>
  <si>
    <t>CHN</t>
  </si>
  <si>
    <t>China, Hong Kong Special Administrative Region</t>
  </si>
  <si>
    <t>HKG</t>
  </si>
  <si>
    <t>China, Macao Special Administrative Region</t>
  </si>
  <si>
    <t>MAC</t>
  </si>
  <si>
    <t>Christmas Island</t>
  </si>
  <si>
    <t>CXR</t>
  </si>
  <si>
    <t>Cocos (Keeling) Islands</t>
  </si>
  <si>
    <t>CCK</t>
  </si>
  <si>
    <t>Colombia</t>
  </si>
  <si>
    <t>COL</t>
  </si>
  <si>
    <t>Comoros</t>
  </si>
  <si>
    <t>COM</t>
  </si>
  <si>
    <t>Congo</t>
  </si>
  <si>
    <t>COG</t>
  </si>
  <si>
    <t>Cook Islands</t>
  </si>
  <si>
    <t>COK</t>
  </si>
  <si>
    <t>Costa Rica</t>
  </si>
  <si>
    <t>CRI</t>
  </si>
  <si>
    <t>Côte d’Ivoire</t>
  </si>
  <si>
    <t>CIV</t>
  </si>
  <si>
    <t>Croatia</t>
  </si>
  <si>
    <t>HRV</t>
  </si>
  <si>
    <t>Cuba</t>
  </si>
  <si>
    <t>CUB</t>
  </si>
  <si>
    <t>Curaçao</t>
  </si>
  <si>
    <t>CUW</t>
  </si>
  <si>
    <t>Cyprus</t>
  </si>
  <si>
    <t>CYP</t>
  </si>
  <si>
    <t>Czechia</t>
  </si>
  <si>
    <t>CZE</t>
  </si>
  <si>
    <t>Democratic People's Republic of Korea</t>
  </si>
  <si>
    <t>PRK</t>
  </si>
  <si>
    <t>Democratic Republic of the Congo</t>
  </si>
  <si>
    <t>COD</t>
  </si>
  <si>
    <t>Denmark</t>
  </si>
  <si>
    <t>DNK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</si>
  <si>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</si>
  <si>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</si>
  <si>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</si>
  <si>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</si>
  <si>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</si>
  <si>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</si>
  <si>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</si>
  <si>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</si>
  <si>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</si>
  <si>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</si>
  <si>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</si>
  <si>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</si>
  <si>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</si>
  <si>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</si>
  <si>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</si>
  <si>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</si>
  <si>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</si>
  <si>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</si>
  <si>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Eswatini</t>
  </si>
  <si>
    <t>SWZ</t>
  </si>
  <si>
    <t>Ethiopia</t>
  </si>
  <si>
    <t>ETH</t>
  </si>
  <si>
    <t>Falkland Islands (Malvinas)</t>
  </si>
  <si>
    <t>FLK</t>
  </si>
  <si>
    <t>Faroe Islands</t>
  </si>
  <si>
    <t>FRO</t>
  </si>
  <si>
    <t>Fiji</t>
  </si>
  <si>
    <t>FJI</t>
  </si>
  <si>
    <t>Finland</t>
  </si>
  <si>
    <t>FIN</t>
  </si>
  <si>
    <t>France</t>
  </si>
  <si>
    <t>FRA</t>
  </si>
  <si>
    <t>French Guiana</t>
  </si>
  <si>
    <t>GUF</t>
  </si>
  <si>
    <t>French Polynesia</t>
  </si>
  <si>
    <t>PYF</t>
  </si>
  <si>
    <t>French Southern Territories</t>
  </si>
  <si>
    <t>ATF</t>
  </si>
  <si>
    <t>Gabon</t>
  </si>
  <si>
    <t>GAB</t>
  </si>
  <si>
    <t>Gambia</t>
  </si>
  <si>
    <t>GMB</t>
  </si>
  <si>
    <t>Georgia</t>
  </si>
  <si>
    <t>GEO</t>
  </si>
  <si>
    <t>Germany</t>
  </si>
  <si>
    <t>DEU</t>
  </si>
  <si>
    <t>Ghana</t>
  </si>
  <si>
    <t>GHA</t>
  </si>
  <si>
    <t>Gibraltar</t>
  </si>
  <si>
    <t>GIB</t>
  </si>
  <si>
    <t>Greece</t>
  </si>
  <si>
    <t>GRC</t>
  </si>
  <si>
    <t>Greenland</t>
  </si>
  <si>
    <t>GRL</t>
  </si>
  <si>
    <t>Grenada</t>
  </si>
  <si>
    <t>GRD</t>
  </si>
  <si>
    <t>Guadeloupe</t>
  </si>
  <si>
    <t>GLP</t>
  </si>
  <si>
    <t>Guam</t>
  </si>
  <si>
    <t>GUM</t>
  </si>
  <si>
    <t>Guatemala</t>
  </si>
  <si>
    <t>GTM</t>
  </si>
  <si>
    <t>Guernsey</t>
  </si>
  <si>
    <t>GGY</t>
  </si>
  <si>
    <t>Guinea</t>
  </si>
  <si>
    <t>GIN</t>
  </si>
  <si>
    <t>Guinea-Bissau</t>
  </si>
  <si>
    <t>GNB</t>
  </si>
  <si>
    <t>Guyana</t>
  </si>
  <si>
    <t>GUY</t>
  </si>
  <si>
    <t>Haiti</t>
  </si>
  <si>
    <t>HTI</t>
  </si>
  <si>
    <t>Heard Island and McDonald Islands</t>
  </si>
  <si>
    <t>HMD</t>
  </si>
  <si>
    <t>Holy See</t>
  </si>
  <si>
    <t>VAT</t>
  </si>
  <si>
    <t>Honduras</t>
  </si>
  <si>
    <t>HND</t>
  </si>
  <si>
    <t>Hungary</t>
  </si>
  <si>
    <t>HUN</t>
  </si>
  <si>
    <t>Iceland</t>
  </si>
  <si>
    <t>ISL</t>
  </si>
  <si>
    <t>India</t>
  </si>
  <si>
    <t>IND</t>
  </si>
  <si>
    <t>Indonesia</t>
  </si>
  <si>
    <t>IDN</t>
  </si>
  <si>
    <t>Iran (Islamic Republic of)</t>
  </si>
  <si>
    <t>IRN</t>
  </si>
  <si>
    <t>Iraq</t>
  </si>
  <si>
    <t>IRQ</t>
  </si>
  <si>
    <t>Ireland</t>
  </si>
  <si>
    <t>IRL</t>
  </si>
  <si>
    <t>Isle of Man</t>
  </si>
  <si>
    <t>IMN</t>
  </si>
  <si>
    <t>Israel</t>
  </si>
  <si>
    <t>ISR</t>
  </si>
  <si>
    <t>Italy</t>
  </si>
  <si>
    <t>ITA</t>
  </si>
  <si>
    <t>Jamaica</t>
  </si>
  <si>
    <t>JAM</t>
  </si>
  <si>
    <t>Japan</t>
  </si>
  <si>
    <t>JPN</t>
  </si>
  <si>
    <t>Jersey</t>
  </si>
  <si>
    <t>JEY</t>
  </si>
  <si>
    <t>Jordan</t>
  </si>
  <si>
    <t>JOR</t>
  </si>
  <si>
    <t>Kazakhstan</t>
  </si>
  <si>
    <t>KAZ</t>
  </si>
  <si>
    <t>Kenya</t>
  </si>
  <si>
    <t>KEN</t>
  </si>
  <si>
    <t>Kiribati</t>
  </si>
  <si>
    <t>KIR</t>
  </si>
  <si>
    <t>Kuwait</t>
  </si>
  <si>
    <t>KWT</t>
  </si>
  <si>
    <t>Kyrgyzstan</t>
  </si>
  <si>
    <t>KGZ</t>
  </si>
  <si>
    <t>Lao People's Democratic Republic</t>
  </si>
  <si>
    <t>LAO</t>
  </si>
  <si>
    <t>Latvia</t>
  </si>
  <si>
    <t>LVA</t>
  </si>
  <si>
    <t>Lebanon</t>
  </si>
  <si>
    <t>LBN</t>
  </si>
  <si>
    <t>Lesotho</t>
  </si>
  <si>
    <t>LSO</t>
  </si>
  <si>
    <t>Liberia</t>
  </si>
  <si>
    <t>LBR</t>
  </si>
  <si>
    <t>Libya</t>
  </si>
  <si>
    <t>LBY</t>
  </si>
  <si>
    <t>Liechtenstein</t>
  </si>
  <si>
    <t>LIE</t>
  </si>
  <si>
    <t>Lithuania</t>
  </si>
  <si>
    <t>LTU</t>
  </si>
  <si>
    <t>Luxembourg</t>
  </si>
  <si>
    <t>LUX</t>
  </si>
  <si>
    <t>Madagascar</t>
  </si>
  <si>
    <t>MDG</t>
  </si>
  <si>
    <t>Malawi</t>
  </si>
  <si>
    <t>MWI</t>
  </si>
  <si>
    <t>Malaysia</t>
  </si>
  <si>
    <t>MYS</t>
  </si>
  <si>
    <t>Maldives</t>
  </si>
  <si>
    <t>MDV</t>
  </si>
  <si>
    <t>Mali</t>
  </si>
  <si>
    <t>MLI</t>
  </si>
  <si>
    <t>Malta</t>
  </si>
  <si>
    <t>MLT</t>
  </si>
  <si>
    <t>Marshall Islands</t>
  </si>
  <si>
    <t>MHL</t>
  </si>
  <si>
    <t>Martinique</t>
  </si>
  <si>
    <t>MTQ</t>
  </si>
  <si>
    <t>Mauritania</t>
  </si>
  <si>
    <t>MRT</t>
  </si>
  <si>
    <t>Mauritius</t>
  </si>
  <si>
    <t>MUS</t>
  </si>
  <si>
    <t>Mayotte</t>
  </si>
  <si>
    <t>MYT</t>
  </si>
  <si>
    <t>Mexico</t>
  </si>
  <si>
    <t>MEX</t>
  </si>
  <si>
    <t>Micronesia (Federated States of)</t>
  </si>
  <si>
    <t>FSM</t>
  </si>
  <si>
    <t>Monaco</t>
  </si>
  <si>
    <t>MCO</t>
  </si>
  <si>
    <t>Mongolia</t>
  </si>
  <si>
    <t>MNG</t>
  </si>
  <si>
    <t>Montenegro</t>
  </si>
  <si>
    <t>MNE</t>
  </si>
  <si>
    <t>Montserrat</t>
  </si>
  <si>
    <t>MSR</t>
  </si>
  <si>
    <t>Morocco</t>
  </si>
  <si>
    <t>MAR</t>
  </si>
  <si>
    <t>Mozambique</t>
  </si>
  <si>
    <t>MOZ</t>
  </si>
  <si>
    <t>Myanmar</t>
  </si>
  <si>
    <t>MMR</t>
  </si>
  <si>
    <t>Namibia</t>
  </si>
  <si>
    <t>NAM</t>
  </si>
  <si>
    <t>Nauru</t>
  </si>
  <si>
    <t>NRU</t>
  </si>
  <si>
    <t>Nepal</t>
  </si>
  <si>
    <t>NPL</t>
  </si>
  <si>
    <t>Netherlands</t>
  </si>
  <si>
    <t>NLD</t>
  </si>
  <si>
    <t>New Caledonia</t>
  </si>
  <si>
    <t>NCL</t>
  </si>
  <si>
    <t>New Zealand</t>
  </si>
  <si>
    <t>NZL</t>
  </si>
  <si>
    <t>Nicaragua</t>
  </si>
  <si>
    <t>NIC</t>
  </si>
  <si>
    <t>Niger</t>
  </si>
  <si>
    <t>NER</t>
  </si>
  <si>
    <t>Nigeria</t>
  </si>
  <si>
    <t>NGA</t>
  </si>
  <si>
    <t>Niue</t>
  </si>
  <si>
    <t>NIU</t>
  </si>
  <si>
    <t>Norfolk Island</t>
  </si>
  <si>
    <t>NFK</t>
  </si>
  <si>
    <t>North Macedonia</t>
  </si>
  <si>
    <t>MKD</t>
  </si>
  <si>
    <t>Northern Mariana Islands</t>
  </si>
  <si>
    <t>MNP</t>
  </si>
  <si>
    <t>Norway</t>
  </si>
  <si>
    <t>NOR</t>
  </si>
  <si>
    <t>Oman</t>
  </si>
  <si>
    <t>OMN</t>
  </si>
  <si>
    <t>Pakistan</t>
  </si>
  <si>
    <t>PAK</t>
  </si>
  <si>
    <t>Palau</t>
  </si>
  <si>
    <t>PLW</t>
  </si>
  <si>
    <t>Panama</t>
  </si>
  <si>
    <t>PAN</t>
  </si>
  <si>
    <t>Papua New Guinea</t>
  </si>
  <si>
    <t>PNG</t>
  </si>
  <si>
    <t>Paraguay</t>
  </si>
  <si>
    <t>PRY</t>
  </si>
  <si>
    <t>Peru</t>
  </si>
  <si>
    <t>PER</t>
  </si>
  <si>
    <t>Philippines</t>
  </si>
  <si>
    <t>PHL</t>
  </si>
  <si>
    <t>Pitcairn</t>
  </si>
  <si>
    <t>PCN</t>
  </si>
  <si>
    <t>Poland</t>
  </si>
  <si>
    <t>POL</t>
  </si>
  <si>
    <t>Portugal</t>
  </si>
  <si>
    <t>PRT</t>
  </si>
  <si>
    <t>Puerto Rico</t>
  </si>
  <si>
    <t>PRI</t>
  </si>
  <si>
    <t>Qatar</t>
  </si>
  <si>
    <t>QAT</t>
  </si>
  <si>
    <t>Republic of Korea</t>
  </si>
  <si>
    <t>KOR</t>
  </si>
  <si>
    <t>Republic of Moldova</t>
  </si>
  <si>
    <t>MDA</t>
  </si>
  <si>
    <t>Réunion</t>
  </si>
  <si>
    <t>REU</t>
  </si>
  <si>
    <t>Romania</t>
  </si>
  <si>
    <t>ROU</t>
  </si>
  <si>
    <t>Russian Federation</t>
  </si>
  <si>
    <t>RUS</t>
  </si>
  <si>
    <t>Rwanda</t>
  </si>
  <si>
    <t>RWA</t>
  </si>
  <si>
    <t>Saint Barthélemy</t>
  </si>
  <si>
    <t>BLM</t>
  </si>
  <si>
    <t>Saint Helena</t>
  </si>
  <si>
    <t>SHN</t>
  </si>
  <si>
    <t>Saint Kitts and Nevis</t>
  </si>
  <si>
    <t>KNA</t>
  </si>
  <si>
    <t>Saint Lucia</t>
  </si>
  <si>
    <t>LCA</t>
  </si>
  <si>
    <t>Saint Martin (French Part)</t>
  </si>
  <si>
    <t>MAF</t>
  </si>
  <si>
    <t>Saint Pierre and Miquelon</t>
  </si>
  <si>
    <t>SPM</t>
  </si>
  <si>
    <t>Saint Vincent and the Grenadines</t>
  </si>
  <si>
    <t>VCT</t>
  </si>
  <si>
    <t>Samoa</t>
  </si>
  <si>
    <t>WSM</t>
  </si>
  <si>
    <t>San Marino</t>
  </si>
  <si>
    <t>SMR</t>
  </si>
  <si>
    <t>Sao Tome and Principe</t>
  </si>
  <si>
    <t>STP</t>
  </si>
  <si>
    <t>Sark</t>
  </si>
  <si>
    <t>Saudi Arabia</t>
  </si>
  <si>
    <t>SAU</t>
  </si>
  <si>
    <t>Senegal</t>
  </si>
  <si>
    <t>SEN</t>
  </si>
  <si>
    <t>Serbia</t>
  </si>
  <si>
    <t>SRB</t>
  </si>
  <si>
    <t>Seychelles</t>
  </si>
  <si>
    <t>SYC</t>
  </si>
  <si>
    <t>Sierra Leone</t>
  </si>
  <si>
    <t>SLE</t>
  </si>
  <si>
    <t>Singapore</t>
  </si>
  <si>
    <t>SGP</t>
  </si>
  <si>
    <t>Sint Maarten (Dutch part)</t>
  </si>
  <si>
    <t>SXM</t>
  </si>
  <si>
    <t>Slovakia</t>
  </si>
  <si>
    <t>SVK</t>
  </si>
  <si>
    <t>Slovenia</t>
  </si>
  <si>
    <t>SVN</t>
  </si>
  <si>
    <t>Solomon Islands</t>
  </si>
  <si>
    <t>SLB</t>
  </si>
  <si>
    <t>Somalia</t>
  </si>
  <si>
    <t>SOM</t>
  </si>
  <si>
    <t>South Africa</t>
  </si>
  <si>
    <t>ZAF</t>
  </si>
  <si>
    <t>South Georgia and the South Sandwich Islands</t>
  </si>
  <si>
    <t>SGS</t>
  </si>
  <si>
    <t>South Sudan</t>
  </si>
  <si>
    <t>SSD</t>
  </si>
  <si>
    <t>Spain</t>
  </si>
  <si>
    <t>ESP</t>
  </si>
  <si>
    <t>Sri Lanka</t>
  </si>
  <si>
    <t>LKA</t>
  </si>
  <si>
    <t>State of Palestine</t>
  </si>
  <si>
    <t>PSE</t>
  </si>
  <si>
    <t>Sudan</t>
  </si>
  <si>
    <t>SDN</t>
  </si>
  <si>
    <t>Suriname</t>
  </si>
  <si>
    <t>SUR</t>
  </si>
  <si>
    <t>Svalbard and Jan Mayen Islands</t>
  </si>
  <si>
    <t>SJM</t>
  </si>
  <si>
    <t>Sweden</t>
  </si>
  <si>
    <t>SWE</t>
  </si>
  <si>
    <t>Switzerland</t>
  </si>
  <si>
    <t>CHE</t>
  </si>
  <si>
    <t>Syrian Arab Republic</t>
  </si>
  <si>
    <t>SYR</t>
  </si>
  <si>
    <t>Tajikistan</t>
  </si>
  <si>
    <t>TJK</t>
  </si>
  <si>
    <t>Thailand</t>
  </si>
  <si>
    <t>THA</t>
  </si>
  <si>
    <t>Timor-Leste</t>
  </si>
  <si>
    <t>TLS</t>
  </si>
  <si>
    <t>Togo</t>
  </si>
  <si>
    <t>TGO</t>
  </si>
  <si>
    <t>Tokelau</t>
  </si>
  <si>
    <t>TKL</t>
  </si>
  <si>
    <t>Tonga</t>
  </si>
  <si>
    <t>TON</t>
  </si>
  <si>
    <t>Trinidad and Tobago</t>
  </si>
  <si>
    <t>TTO</t>
  </si>
  <si>
    <t>Tunisia</t>
  </si>
  <si>
    <t>TUN</t>
  </si>
  <si>
    <t>Turkey</t>
  </si>
  <si>
    <t>TUR</t>
  </si>
  <si>
    <t>Turkmenistan</t>
  </si>
  <si>
    <t>TKM</t>
  </si>
  <si>
    <t>Turks and Caicos Islands</t>
  </si>
  <si>
    <t>TCA</t>
  </si>
  <si>
    <t>Tuvalu</t>
  </si>
  <si>
    <t>TUV</t>
  </si>
  <si>
    <t>Uganda</t>
  </si>
  <si>
    <t>UGA</t>
  </si>
  <si>
    <t>Ukraine</t>
  </si>
  <si>
    <t>UKR</t>
  </si>
  <si>
    <t>United Arab Emirates</t>
  </si>
  <si>
    <t>ARE</t>
  </si>
  <si>
    <t>United Kingdom of Great Britain and Northern Ireland</t>
  </si>
  <si>
    <t>GBR</t>
  </si>
  <si>
    <t>United Republic of Tanzania</t>
  </si>
  <si>
    <t>TZA</t>
  </si>
  <si>
    <t>United States Minor Outlying Islands</t>
  </si>
  <si>
    <t>UMI</t>
  </si>
  <si>
    <t>United States of America</t>
  </si>
  <si>
    <t>USA</t>
  </si>
  <si>
    <t>United States Virgin Islands</t>
  </si>
  <si>
    <t>VIR</t>
  </si>
  <si>
    <t>Uruguay</t>
  </si>
  <si>
    <t>URY</t>
  </si>
  <si>
    <t>Uzbekistan</t>
  </si>
  <si>
    <t>UZB</t>
  </si>
  <si>
    <t>Vanuatu</t>
  </si>
  <si>
    <t>VUT</t>
  </si>
  <si>
    <t>Venezuela (Bolivarian Republic of)</t>
  </si>
  <si>
    <t>VEN</t>
  </si>
  <si>
    <t>Viet Nam</t>
  </si>
  <si>
    <t>VNM</t>
  </si>
  <si>
    <t>Wallis and Futuna Islands</t>
  </si>
  <si>
    <t>WLF</t>
  </si>
  <si>
    <t>Western Sahara</t>
  </si>
  <si>
    <t>ESH</t>
  </si>
  <si>
    <t>Yemen</t>
  </si>
  <si>
    <t>YEM</t>
  </si>
  <si>
    <t>Zambia</t>
  </si>
  <si>
    <t>ZMB</t>
  </si>
  <si>
    <t>Zimbabwe</t>
  </si>
  <si>
    <t>ZWE</t>
  </si>
  <si>
    <t>Afghanistan, Islamic Republic of</t>
  </si>
  <si>
    <t>Armenia, Republic of</t>
  </si>
  <si>
    <t>Azerbaijan, Republic of</t>
  </si>
  <si>
    <t>Bahamas, The</t>
  </si>
  <si>
    <t>Bahrain, Kingdom of</t>
  </si>
  <si>
    <t>Bolivia</t>
  </si>
  <si>
    <t>China, P.R.: Hong Kong</t>
  </si>
  <si>
    <t>China, P.R.: Macao</t>
  </si>
  <si>
    <t>China, P.R.: Mainland</t>
  </si>
  <si>
    <t>Congo, Democratic Republic of</t>
  </si>
  <si>
    <t>Congo, Republic of</t>
  </si>
  <si>
    <t>Cote d'Ivoire</t>
  </si>
  <si>
    <t>Curacao</t>
  </si>
  <si>
    <t>Curacao &amp; St. Maarten</t>
  </si>
  <si>
    <t>Czech Republic</t>
  </si>
  <si>
    <t>Eastern Caribbean Currency Union</t>
  </si>
  <si>
    <t>Eswatini, Kingdom of</t>
  </si>
  <si>
    <t>Euro Area</t>
  </si>
  <si>
    <t>French Territories: French Polynesia</t>
  </si>
  <si>
    <t>French Territories: New Caledonia</t>
  </si>
  <si>
    <t>Gambia, The</t>
  </si>
  <si>
    <t>Iran, Islamic Republic of</t>
  </si>
  <si>
    <t>Korea, Republic of</t>
  </si>
  <si>
    <t>Kosovo, Republic of</t>
  </si>
  <si>
    <t>Kyrgyz Republic</t>
  </si>
  <si>
    <t>Marshall Islands, Republic of</t>
  </si>
  <si>
    <t>Micronesia, Federated States of</t>
  </si>
  <si>
    <t>Moldova</t>
  </si>
  <si>
    <t>Netherlands Antilles</t>
  </si>
  <si>
    <t>North Macedonia, Republic of</t>
  </si>
  <si>
    <t>Serbia, Republic of</t>
  </si>
  <si>
    <t>Sint Maarten</t>
  </si>
  <si>
    <t>Slovak Republic</t>
  </si>
  <si>
    <t>St. Kitts and Nevis</t>
  </si>
  <si>
    <t>St. Lucia</t>
  </si>
  <si>
    <t>St. Vincent and the Grenadines</t>
  </si>
  <si>
    <t>Tanzania</t>
  </si>
  <si>
    <t>Timor-Leste, Dem. Rep. of</t>
  </si>
  <si>
    <t>United Kingdom</t>
  </si>
  <si>
    <t>United States</t>
  </si>
  <si>
    <t>Venezuela, Republica Bolivariana de</t>
  </si>
  <si>
    <t>Vietnam</t>
  </si>
  <si>
    <t>West Bank and Gaza</t>
  </si>
  <si>
    <t>Yemen, Republic of</t>
  </si>
  <si>
    <t>Country Code</t>
  </si>
  <si>
    <t>Short Name</t>
  </si>
  <si>
    <t>Table Name</t>
  </si>
  <si>
    <t>Long Name</t>
  </si>
  <si>
    <t>2-alpha code</t>
  </si>
  <si>
    <t>Currency Unit</t>
  </si>
  <si>
    <t>Special Notes</t>
  </si>
  <si>
    <t>Region</t>
  </si>
  <si>
    <t>Income Group</t>
  </si>
  <si>
    <t>WB-2 code</t>
  </si>
  <si>
    <t>National accounts base year</t>
  </si>
  <si>
    <t>National accounts reference year</t>
  </si>
  <si>
    <t>SNA price valuation</t>
  </si>
  <si>
    <t>Lending category</t>
  </si>
  <si>
    <t>Other groups</t>
  </si>
  <si>
    <t>System of National Accounts</t>
  </si>
  <si>
    <t>Alternative conversion factor</t>
  </si>
  <si>
    <t>PPP survey year</t>
  </si>
  <si>
    <t>Balance of Payments Manual in use</t>
  </si>
  <si>
    <t>External debt Reporting status</t>
  </si>
  <si>
    <t>System of trade</t>
  </si>
  <si>
    <t>Government Accounting concept</t>
  </si>
  <si>
    <t>IMF data dissemination standard</t>
  </si>
  <si>
    <t>Latest population census</t>
  </si>
  <si>
    <t>Latest household survey</t>
  </si>
  <si>
    <t>Source of most recent Income and expenditure data</t>
  </si>
  <si>
    <t>Vital registration complete</t>
  </si>
  <si>
    <t>Latest agricultural census</t>
  </si>
  <si>
    <t>Latest industrial data</t>
  </si>
  <si>
    <t>Latest trade data</t>
  </si>
  <si>
    <t>AW</t>
  </si>
  <si>
    <t>Aruban florin</t>
  </si>
  <si>
    <t>Latin America &amp; Caribbean</t>
  </si>
  <si>
    <t>High income</t>
  </si>
  <si>
    <t>Value added at basic prices (VAB)</t>
  </si>
  <si>
    <t>Country uses the 1993 System of National Accounts methodology</t>
  </si>
  <si>
    <t>BPM5 (Converted into BPM6 by IMF)</t>
  </si>
  <si>
    <t>General trade system</t>
  </si>
  <si>
    <t>Enhanced General Data Dissemination System (e-GDDS)</t>
  </si>
  <si>
    <t>Yes</t>
  </si>
  <si>
    <t>Islamic State of Afghanistan</t>
  </si>
  <si>
    <t>AF</t>
  </si>
  <si>
    <t>Afghan afghani</t>
  </si>
  <si>
    <t>South Asia</t>
  </si>
  <si>
    <t>Low income</t>
  </si>
  <si>
    <t>2002/03</t>
  </si>
  <si>
    <t>IDA</t>
  </si>
  <si>
    <t>HIPC</t>
  </si>
  <si>
    <t>BPM6</t>
  </si>
  <si>
    <t>Actual</t>
  </si>
  <si>
    <t>Consolidated central government</t>
  </si>
  <si>
    <t>Demographic and Health Survey, 2015</t>
  </si>
  <si>
    <t>Integrated household survey (IHS), 2016/17</t>
  </si>
  <si>
    <t>People's Republic of Angola</t>
  </si>
  <si>
    <t>AO</t>
  </si>
  <si>
    <t>Angolan kwanza</t>
  </si>
  <si>
    <t>Sub-Saharan Africa</t>
  </si>
  <si>
    <t>Lower middle income</t>
  </si>
  <si>
    <t>IBRD</t>
  </si>
  <si>
    <t>1991–96</t>
  </si>
  <si>
    <t>Special trade system</t>
  </si>
  <si>
    <t>Budgetary central government</t>
  </si>
  <si>
    <t>Demographic and Health Survey, 2015/16</t>
  </si>
  <si>
    <t>Integrated household survey (IHS), 2008/09</t>
  </si>
  <si>
    <t>Republic of Albania</t>
  </si>
  <si>
    <t>AL</t>
  </si>
  <si>
    <t>Albanian lek</t>
  </si>
  <si>
    <t>Europe &amp; Central Asia</t>
  </si>
  <si>
    <t>Upper middle income</t>
  </si>
  <si>
    <t>Original chained constant price data are rescaled.</t>
  </si>
  <si>
    <t>Country uses the 2008 System of National Accounts methodology</t>
  </si>
  <si>
    <t>Rolling</t>
  </si>
  <si>
    <t>Demographic and Health Survey, 2017/18</t>
  </si>
  <si>
    <t>Living Standards Measurement Study Survey (LSMS), 2012</t>
  </si>
  <si>
    <t>Principality of Andorra</t>
  </si>
  <si>
    <t>AD</t>
  </si>
  <si>
    <t>Euro</t>
  </si>
  <si>
    <t>2011. Population data compiled from administrative registers.</t>
  </si>
  <si>
    <t>ARB</t>
  </si>
  <si>
    <t>Arab World</t>
  </si>
  <si>
    <t>1A</t>
  </si>
  <si>
    <t>Arab World aggregate. Arab World is composed of members of the League of Arab States.</t>
  </si>
  <si>
    <t>AE</t>
  </si>
  <si>
    <t>U.A.E. dirham</t>
  </si>
  <si>
    <t>Middle East &amp; North Africa</t>
  </si>
  <si>
    <t>Value added at producer prices (VAP)</t>
  </si>
  <si>
    <t>World Health Survey, 2003</t>
  </si>
  <si>
    <t>Argentine Republic</t>
  </si>
  <si>
    <t>AR</t>
  </si>
  <si>
    <t>Argentine peso</t>
  </si>
  <si>
    <t>1971–84; 2012-15</t>
  </si>
  <si>
    <t>Special Data Dissemination Standard (SDDS)</t>
  </si>
  <si>
    <t>Multiple Indicator Cluster Survey, 2011/12</t>
  </si>
  <si>
    <t>Integrated household survey (IHS), 2016</t>
  </si>
  <si>
    <t>Republic of Armenia</t>
  </si>
  <si>
    <t>AM</t>
  </si>
  <si>
    <t>Armenian dram</t>
  </si>
  <si>
    <t>1990–95</t>
  </si>
  <si>
    <t>AS</t>
  </si>
  <si>
    <t>U.S. dollar</t>
  </si>
  <si>
    <t>East Asia &amp; Pacific</t>
  </si>
  <si>
    <t>2011 (household consumption only).</t>
  </si>
  <si>
    <t>AG</t>
  </si>
  <si>
    <t>East Caribbean dollar</t>
  </si>
  <si>
    <t>Commonwealth of Australia</t>
  </si>
  <si>
    <t>AU</t>
  </si>
  <si>
    <t>Australian dollar</t>
  </si>
  <si>
    <t>Fiscal year end: June 30; reporting period for national accounts data: FY.</t>
  </si>
  <si>
    <t>Expenditure survey/budget survey (ES/BS), 2010</t>
  </si>
  <si>
    <t>2015-2016</t>
  </si>
  <si>
    <t>Republic of Austria</t>
  </si>
  <si>
    <t>AT</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</si>
  <si>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</si>
  <si>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Euro area</t>
  </si>
  <si>
    <t>Special Data Dissemination Standard Plus (SDDS+)</t>
  </si>
  <si>
    <t>Income survey (IS), 2015</t>
  </si>
  <si>
    <t>Republic of Azerbaijan</t>
  </si>
  <si>
    <t>AZ</t>
  </si>
  <si>
    <t>New Azeri manat</t>
  </si>
  <si>
    <t>1992–95</t>
  </si>
  <si>
    <t>Demographic and Health Survey, 2006</t>
  </si>
  <si>
    <t>Republic of Burundi</t>
  </si>
  <si>
    <t>BI</t>
  </si>
  <si>
    <t>Burundi franc</t>
  </si>
  <si>
    <t>Demographic and Health Survey, 2016/17</t>
  </si>
  <si>
    <t>Core Welfare Indicator Questionnaire Survey (CWIQ), 2014</t>
  </si>
  <si>
    <t>Kingdom of Belgium</t>
  </si>
  <si>
    <t>BE</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</si>
  <si>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</si>
  <si>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2011. Population data compiled from administrative registers in combination with other sources of data, such as a sample surveys.</t>
  </si>
  <si>
    <t>Republic of Benin</t>
  </si>
  <si>
    <t>BJ</t>
  </si>
  <si>
    <t>West African CFA franc</t>
  </si>
  <si>
    <t>Core Welfare Indicator Questionnaire Survey (CWIQ), 2015</t>
  </si>
  <si>
    <t>BF</t>
  </si>
  <si>
    <t>1992–93</t>
  </si>
  <si>
    <t>Malaria Indicator Survey, 2017/18</t>
  </si>
  <si>
    <t>2006-2010</t>
  </si>
  <si>
    <t>People's Republic of Bangladesh</t>
  </si>
  <si>
    <t>BD</t>
  </si>
  <si>
    <t>Bangladeshi taka</t>
  </si>
  <si>
    <t>2005/06</t>
  </si>
  <si>
    <t>Republic of Bulgaria</t>
  </si>
  <si>
    <t>BG</t>
  </si>
  <si>
    <t>Bulgarian lev</t>
  </si>
  <si>
    <t>1978–89, 1991–92</t>
  </si>
  <si>
    <t>Living Standards Measurement Study, 2007</t>
  </si>
  <si>
    <t>Expenditure survey/budget survey (ES/BS), 2014</t>
  </si>
  <si>
    <t>Kingdom of Bahrain</t>
  </si>
  <si>
    <t>BH</t>
  </si>
  <si>
    <t>Bahraini dinar</t>
  </si>
  <si>
    <t>2010. Population data compiled from administrative registers.</t>
  </si>
  <si>
    <t>The Bahamas</t>
  </si>
  <si>
    <t>Commonwealth of The Bahamas</t>
  </si>
  <si>
    <t>BS</t>
  </si>
  <si>
    <t>Bahamian dollar</t>
  </si>
  <si>
    <t>BA</t>
  </si>
  <si>
    <t>Bosnia and Herzegovina convertible mark</t>
  </si>
  <si>
    <t>Expenditure survey/budget survey (ES/BS), 2015</t>
  </si>
  <si>
    <t>Republic of Belarus</t>
  </si>
  <si>
    <t>BY</t>
  </si>
  <si>
    <t>Belarusian rubel</t>
  </si>
  <si>
    <t>Data before 2015 were adjusted to reflect the new denomination effective from July 1, 2016 (BYN), a decrease of 10,000 times (1 BYN = 10,000 BYR)</t>
  </si>
  <si>
    <t>Multiple Indicator Cluster Survey, 2012</t>
  </si>
  <si>
    <t>Integrated household survey (IHS), 2017</t>
  </si>
  <si>
    <t>BZ</t>
  </si>
  <si>
    <t>Belize dollar</t>
  </si>
  <si>
    <t>Multiple Indicator Cluster Survey, 2015/16</t>
  </si>
  <si>
    <t>Labor force survey (LFS), 1999</t>
  </si>
  <si>
    <t>The Bermudas</t>
  </si>
  <si>
    <t>BM</t>
  </si>
  <si>
    <t>Bermuda dollar</t>
  </si>
  <si>
    <t>North America</t>
  </si>
  <si>
    <t>Plurinational State of Bolivia</t>
  </si>
  <si>
    <t>BO</t>
  </si>
  <si>
    <t>Bolivian Boliviano</t>
  </si>
  <si>
    <t>1960–85</t>
  </si>
  <si>
    <t>Demographic and Health Survey, 2008</t>
  </si>
  <si>
    <t>Federative Republic of Brazil</t>
  </si>
  <si>
    <t>BR</t>
  </si>
  <si>
    <t>Brazilian real</t>
  </si>
  <si>
    <t>National Health Survey, 2013</t>
  </si>
  <si>
    <t>BB</t>
  </si>
  <si>
    <t>Barbados dollar</t>
  </si>
  <si>
    <t>Brunei</t>
  </si>
  <si>
    <t>BN</t>
  </si>
  <si>
    <t>Brunei dollar</t>
  </si>
  <si>
    <t>Kingdom of Bhutan</t>
  </si>
  <si>
    <t>BT</t>
  </si>
  <si>
    <t>Bhutanese ngultrum</t>
  </si>
  <si>
    <t>Multiple Indicator Cluster Survey, 2010</t>
  </si>
  <si>
    <t>2009. Economic Census, Natural Resources Census, Livestock Census, Livestock and Aquaculture Census or Sample Agricultural Census.</t>
  </si>
  <si>
    <t>Republic of Botswana</t>
  </si>
  <si>
    <t>BW</t>
  </si>
  <si>
    <t>Botswana pula</t>
  </si>
  <si>
    <t>Family Health Survey 2007/08</t>
  </si>
  <si>
    <t>Core Welfare Indicator Questionnaire Survey (CWIQ), 2015/16</t>
  </si>
  <si>
    <t>CF</t>
  </si>
  <si>
    <t>Central African CFA franc</t>
  </si>
  <si>
    <t>Priority survey (PS), 2008</t>
  </si>
  <si>
    <t>CA</t>
  </si>
  <si>
    <t>Canadian dollar</t>
  </si>
  <si>
    <t>Fiscal year end: March 31; reporting period for national accounts data: CY.</t>
  </si>
  <si>
    <t>Labor force survey (LFS), 2013</t>
  </si>
  <si>
    <t>CEB</t>
  </si>
  <si>
    <t>Central Europe and the Baltics</t>
  </si>
  <si>
    <t>B8</t>
  </si>
  <si>
    <t>Central Europe and the Baltics aggregate.</t>
  </si>
  <si>
    <t>CH</t>
  </si>
  <si>
    <t>Swiss franc</t>
  </si>
  <si>
    <t>2010. Population data compiled from administrative registers in combination with other sources of data, such as a sample surveys.</t>
  </si>
  <si>
    <t>CHI</t>
  </si>
  <si>
    <t>Channel Islands</t>
  </si>
  <si>
    <t>Pound sterling</t>
  </si>
  <si>
    <t>JG</t>
  </si>
  <si>
    <t>Guernsey: 2015; Jersey: 2011.</t>
  </si>
  <si>
    <t>Yes. Vital registration for Guernsey and Jersey.</t>
  </si>
  <si>
    <t>Republic of Chile</t>
  </si>
  <si>
    <t>CL</t>
  </si>
  <si>
    <t>Chilean peso</t>
  </si>
  <si>
    <t>People's Republic of China</t>
  </si>
  <si>
    <t>CN</t>
  </si>
  <si>
    <t>Chinese yuan</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</si>
  <si>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</si>
  <si>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1978–93</t>
  </si>
  <si>
    <t>Preliminary</t>
  </si>
  <si>
    <t>National Sample Survey on Population Changes, 2014</t>
  </si>
  <si>
    <t>Integrated household survey (IHS), 2015</t>
  </si>
  <si>
    <t>Côte d'Ivoire</t>
  </si>
  <si>
    <t>Republic of Côte d'Ivoire</t>
  </si>
  <si>
    <t>CI</t>
  </si>
  <si>
    <t>Multiple Indicator Cluster Survey, 2016</t>
  </si>
  <si>
    <t>2014-2015</t>
  </si>
  <si>
    <t>Republic of Cameroon</t>
  </si>
  <si>
    <t>CM</t>
  </si>
  <si>
    <t>Blend</t>
  </si>
  <si>
    <t>Demographic and Health Survey, 2018</t>
  </si>
  <si>
    <t>Priority survey (PS), 2014</t>
  </si>
  <si>
    <t>Dem. Rep. Congo</t>
  </si>
  <si>
    <t>Congo, Dem. Rep.</t>
  </si>
  <si>
    <t>CD</t>
  </si>
  <si>
    <t>Congolese franc</t>
  </si>
  <si>
    <t>ZR</t>
  </si>
  <si>
    <t>1999–2001</t>
  </si>
  <si>
    <t>Multiple Indicator Cluster Survey, 2017/18</t>
  </si>
  <si>
    <t>1-2-3 survey (1-2-3), 2012/13</t>
  </si>
  <si>
    <t>Congo, Rep.</t>
  </si>
  <si>
    <t>Republic of Congo</t>
  </si>
  <si>
    <t>CG</t>
  </si>
  <si>
    <t>Country uses the 1968 System of National Accounts methodology</t>
  </si>
  <si>
    <t>Multiple Indicator Cluster Survey 2015/16</t>
  </si>
  <si>
    <t>Core Welfare Indicator Questionnaire Survey (CWIQ)/Priority survey (PS), 2011</t>
  </si>
  <si>
    <t>Republic of Colombia</t>
  </si>
  <si>
    <t>CO</t>
  </si>
  <si>
    <t>Colombian peso</t>
  </si>
  <si>
    <t>1992–94</t>
  </si>
  <si>
    <t>Union of the Comoros</t>
  </si>
  <si>
    <t>KM</t>
  </si>
  <si>
    <t>Comorian franc</t>
  </si>
  <si>
    <t>Demographic and Health Survey, 2012</t>
  </si>
  <si>
    <t>Integrated household survey (IHS), 2013</t>
  </si>
  <si>
    <t>Republic of Cabo Verde</t>
  </si>
  <si>
    <t>CV</t>
  </si>
  <si>
    <t>Cabo Verde escudo</t>
  </si>
  <si>
    <t>Demographic and Health Survey, 2005</t>
  </si>
  <si>
    <t>Republic of Costa Rica</t>
  </si>
  <si>
    <t>CR</t>
  </si>
  <si>
    <t>Costa Rican colon</t>
  </si>
  <si>
    <t>Multiple Indicator Cluster Survey, 2018</t>
  </si>
  <si>
    <t>CSS</t>
  </si>
  <si>
    <t>Caribbean small states</t>
  </si>
  <si>
    <t>S3</t>
  </si>
  <si>
    <t>Republic of Cuba</t>
  </si>
  <si>
    <t>CU</t>
  </si>
  <si>
    <t>Cuban peso</t>
  </si>
  <si>
    <t>Multiple Indicator Cluster Survey, 2014</t>
  </si>
  <si>
    <t>CW</t>
  </si>
  <si>
    <t>Netherlands Antillean guilder</t>
  </si>
  <si>
    <t>KY</t>
  </si>
  <si>
    <t>Cayman Islands dollar</t>
  </si>
  <si>
    <t>Republic of Cyprus</t>
  </si>
  <si>
    <t>CY</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</si>
  <si>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</si>
  <si>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CZ</t>
  </si>
  <si>
    <t>Czech koruna</t>
  </si>
  <si>
    <t>Federal Republic of Germany</t>
  </si>
  <si>
    <t>DE</t>
  </si>
  <si>
    <t>2011. Population figures compiled from administrative registers and sample surveys while data on housing characteristics are collected through full field enumeration.</t>
  </si>
  <si>
    <t>Republic of Djibouti</t>
  </si>
  <si>
    <t>DJ</t>
  </si>
  <si>
    <t>Djibouti franc</t>
  </si>
  <si>
    <t>Multiple Indicator Cluster Survey, 2006</t>
  </si>
  <si>
    <t>Priority survey (PS), 2017</t>
  </si>
  <si>
    <t>Commonwealth of Dominica</t>
  </si>
  <si>
    <t>DM</t>
  </si>
  <si>
    <t>Kingdom of Denmark</t>
  </si>
  <si>
    <t>DK</t>
  </si>
  <si>
    <t>Danish krone</t>
  </si>
  <si>
    <t>DO</t>
  </si>
  <si>
    <t>Dominican peso</t>
  </si>
  <si>
    <t>People's Democratic Republic of Algeria</t>
  </si>
  <si>
    <t>DZ</t>
  </si>
  <si>
    <t>Algerian dinar</t>
  </si>
  <si>
    <t>Multiple Indicator Cluster Survey, 2012/13</t>
  </si>
  <si>
    <t>Integrated household survey (IHS), 2011</t>
  </si>
  <si>
    <t>EAP</t>
  </si>
  <si>
    <t>East Asia &amp; Pacific (excluding high income)</t>
  </si>
  <si>
    <t>4E</t>
  </si>
  <si>
    <t>East Asia and Pacific regional aggregate (does not include high-income economies).</t>
  </si>
  <si>
    <t>EAR</t>
  </si>
  <si>
    <t>Early-demographic dividend</t>
  </si>
  <si>
    <t>V2</t>
  </si>
  <si>
    <t>Early-dividend countries are mostly lower-middle-income countries further along the fertility transition. Fertility rates have fallen below four births per woman and the working-age share of the population is likely rising considerably.</t>
  </si>
  <si>
    <t>EAS</t>
  </si>
  <si>
    <t>Z4</t>
  </si>
  <si>
    <t>East Asia and Pacific regional aggregate (includes all income levels).</t>
  </si>
  <si>
    <t>ECA</t>
  </si>
  <si>
    <t>Europe &amp; Central Asia (excluding high income)</t>
  </si>
  <si>
    <t>7E</t>
  </si>
  <si>
    <t>Europe and Central Asia regional aggregate (does not include high-income economies).</t>
  </si>
  <si>
    <t>ECS</t>
  </si>
  <si>
    <t>Z7</t>
  </si>
  <si>
    <t>Europe and Central Asia regional aggregate (includes all income levels).</t>
  </si>
  <si>
    <t>Republic of Ecuador</t>
  </si>
  <si>
    <t>EC</t>
  </si>
  <si>
    <t>Reproductive Health Survey, 2004</t>
  </si>
  <si>
    <t>Integrated household survey (IHS), 2018</t>
  </si>
  <si>
    <t>Egypt, Arab Rep.</t>
  </si>
  <si>
    <t>Arab Republic of Egypt</t>
  </si>
  <si>
    <t>EG</t>
  </si>
  <si>
    <t>Egyptian pound</t>
  </si>
  <si>
    <t>2016/17</t>
  </si>
  <si>
    <t>Health Issues Survey, 2015</t>
  </si>
  <si>
    <t>2009-2010</t>
  </si>
  <si>
    <t>EMU</t>
  </si>
  <si>
    <t>XC</t>
  </si>
  <si>
    <t>Euro area aggregate.</t>
  </si>
  <si>
    <t>State of Eritrea</t>
  </si>
  <si>
    <t>ER</t>
  </si>
  <si>
    <t>Eritrean nakfa</t>
  </si>
  <si>
    <t>Estimate</t>
  </si>
  <si>
    <t>Demographic and Health Survey, 2002</t>
  </si>
  <si>
    <t>Priority survey (PS), 1993</t>
  </si>
  <si>
    <t>Kingdom of Spain</t>
  </si>
  <si>
    <t>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</si>
  <si>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</si>
  <si>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Republic of Estonia</t>
  </si>
  <si>
    <t>EE</t>
  </si>
  <si>
    <t>The following irrevocable euro conversion rate entered into force on January 1, 2011: 1 euro = 15.6466 Estonian kroon. Please note that historical data are not actual euros and are not comparable or suitable for aggregation across countries.</t>
  </si>
  <si>
    <t>1987–95</t>
  </si>
  <si>
    <t>2012. Population data compiled from administrative registers in combination with other sources of data, such as a sample surveys.</t>
  </si>
  <si>
    <t>Federal Democratic Republic of Ethiopia</t>
  </si>
  <si>
    <t>ET</t>
  </si>
  <si>
    <t>Ethiopian birr</t>
  </si>
  <si>
    <t>Fiscal year end: July 7; reporting period for national accounts data: FY.</t>
  </si>
  <si>
    <t>20015/2016</t>
  </si>
  <si>
    <t>Demographic and Health Survey, 2016</t>
  </si>
  <si>
    <t>Expenditure survey/budget survey (ES/BS), 2015/16</t>
  </si>
  <si>
    <t>EUU</t>
  </si>
  <si>
    <t>European Union</t>
  </si>
  <si>
    <t>EU</t>
  </si>
  <si>
    <t>European Union aggregate.</t>
  </si>
  <si>
    <t>FCS</t>
  </si>
  <si>
    <t>Fragile and conflict affected situations</t>
  </si>
  <si>
    <t>F1</t>
  </si>
  <si>
    <t>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</si>
  <si>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Republic of Finland</t>
  </si>
  <si>
    <t>FI</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</si>
  <si>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</si>
  <si>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Republic of Fiji</t>
  </si>
  <si>
    <t>FJ</t>
  </si>
  <si>
    <t>Fijian dollar</t>
  </si>
  <si>
    <t>Expenditure survey/budget survey (ES/BS), 2013</t>
  </si>
  <si>
    <t>French Republic</t>
  </si>
  <si>
    <t>FR</t>
  </si>
  <si>
    <t>The following irrevocable euro conversion rate was adopted by the EU Council on January 1, 1999: 1 euro = 6.55957 French franc. Please note that historical data before 1999 are not actual euros and are not comparable or suitable for aggregation across countries.</t>
  </si>
  <si>
    <t>FO</t>
  </si>
  <si>
    <t>Micronesia</t>
  </si>
  <si>
    <t>Micronesia, Fed. Sts.</t>
  </si>
  <si>
    <t>Federated States of Micronesia</t>
  </si>
  <si>
    <t>FM</t>
  </si>
  <si>
    <t>Fiscal year ends on September 30; reporting period for national accounts data: FY. Based on the Pacific and Virgin Islands Training Initiative, national accounts data have been revised.</t>
  </si>
  <si>
    <t>Gabonese Republic</t>
  </si>
  <si>
    <t>GA</t>
  </si>
  <si>
    <t>Living Standards Measurement Study Survey (LSMS)/Integrated household survey (IHS), 2017</t>
  </si>
  <si>
    <t>GB</t>
  </si>
  <si>
    <t>GE</t>
  </si>
  <si>
    <t>Georgian lari</t>
  </si>
  <si>
    <t>Includes self-governed areas only, which mostly exclude Abkhazia and South Ossetia, but small areas in Abkhazia and South Ossetia are included before 2008 or 2009 because of the changes in self-governed areas.</t>
  </si>
  <si>
    <t>Republic of Ghana</t>
  </si>
  <si>
    <t>GH</t>
  </si>
  <si>
    <t>New Ghanaian cedi</t>
  </si>
  <si>
    <t>1973–87</t>
  </si>
  <si>
    <t>Living Standards Measurement Study Survey (LSMS), 2017</t>
  </si>
  <si>
    <t>GI</t>
  </si>
  <si>
    <t>Gibraltar pound</t>
  </si>
  <si>
    <t>Republic of Guinea</t>
  </si>
  <si>
    <t>GN</t>
  </si>
  <si>
    <t>Guinean franc</t>
  </si>
  <si>
    <t>Core Welfare Indicator Questionnaire Survey (CWIQ), 2012</t>
  </si>
  <si>
    <t>The Gambia</t>
  </si>
  <si>
    <t>Republic of The Gambia</t>
  </si>
  <si>
    <t>GM</t>
  </si>
  <si>
    <t>Gambian dalasi</t>
  </si>
  <si>
    <t>2011-2012</t>
  </si>
  <si>
    <t>Republic of Guinea-Bissau</t>
  </si>
  <si>
    <t>GW</t>
  </si>
  <si>
    <t>Core Welfare Indicator Questionnaire Survey (CWIQ), 2010</t>
  </si>
  <si>
    <t>Republic of Equatorial Guinea</t>
  </si>
  <si>
    <t>GQ</t>
  </si>
  <si>
    <t>1965–84</t>
  </si>
  <si>
    <t>Demographic and Health Survey, 2011</t>
  </si>
  <si>
    <t>Priority survey (PS), 2006</t>
  </si>
  <si>
    <t>Hellenic Republic</t>
  </si>
  <si>
    <t>GR</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</si>
  <si>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</si>
  <si>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GD</t>
  </si>
  <si>
    <t>Reproductive Health Survey, 1985</t>
  </si>
  <si>
    <t>GL</t>
  </si>
  <si>
    <t>Republic of Guatemala</t>
  </si>
  <si>
    <t>GT</t>
  </si>
  <si>
    <t>Guatemalan quetzal</t>
  </si>
  <si>
    <t>Demographic and Health Survey, 2014/15</t>
  </si>
  <si>
    <t>Living Standards Measurement Study Survey (LSMS), 2014</t>
  </si>
  <si>
    <t>GU</t>
  </si>
  <si>
    <t>Co-operative Republic of Guyana</t>
  </si>
  <si>
    <t>GY</t>
  </si>
  <si>
    <t>Guyana dollar</t>
  </si>
  <si>
    <t>Integrated household survey (IHS), 1998</t>
  </si>
  <si>
    <t>HIC</t>
  </si>
  <si>
    <t>XD</t>
  </si>
  <si>
    <t>High income group aggregate. High-income economies are those in which 2017 GNI per capita was $12,055 or more.</t>
  </si>
  <si>
    <t>Hong Kong SAR, China</t>
  </si>
  <si>
    <t>Hong Kong Special Administrative Region of the People's Republic of China</t>
  </si>
  <si>
    <t>HK</t>
  </si>
  <si>
    <t>Hong Kong dollar</t>
  </si>
  <si>
    <t>On 1 July 1997 China resumed its exercise of sovereignty over Hong Kong. Unless otherwise noted, data for China do not include data for Hong Kong SAR, China; Macao SAR, China; or Taiwan, China. Agriculture value added includes mining and quarrying.</t>
  </si>
  <si>
    <t>Republic of Honduras</t>
  </si>
  <si>
    <t>HN</t>
  </si>
  <si>
    <t>Honduran lempira</t>
  </si>
  <si>
    <t>1988–89</t>
  </si>
  <si>
    <t>Demographic and Health Survey, 2011/12</t>
  </si>
  <si>
    <t>HPC</t>
  </si>
  <si>
    <t>Heavily indebted poor countries (HIPC)</t>
  </si>
  <si>
    <t>XE</t>
  </si>
  <si>
    <t>Heavily indebted poor countries aggregate.</t>
  </si>
  <si>
    <t>Republic of Croatia</t>
  </si>
  <si>
    <t>HR</t>
  </si>
  <si>
    <t>Croatian kuna</t>
  </si>
  <si>
    <t>2010. Economic Census, Natural Resources Census, Livestock Census, Livestock and Aquaculture Census or Sample Agricultural Census.</t>
  </si>
  <si>
    <t>Republic of Haiti</t>
  </si>
  <si>
    <t>HT</t>
  </si>
  <si>
    <t>Haitian gourde</t>
  </si>
  <si>
    <t>Fiscal year end: September 30; reporting period for national accounts data: FY.</t>
  </si>
  <si>
    <t>1986/87</t>
  </si>
  <si>
    <t>1987/1988</t>
  </si>
  <si>
    <t>Integrated household survey (IHS), 2012</t>
  </si>
  <si>
    <t>2008-2009</t>
  </si>
  <si>
    <t>HU</t>
  </si>
  <si>
    <t>Hungarian forint</t>
  </si>
  <si>
    <t>Income survey (IS), 2014</t>
  </si>
  <si>
    <t>IBD</t>
  </si>
  <si>
    <t>IBRD only</t>
  </si>
  <si>
    <t>XF</t>
  </si>
  <si>
    <t>IBRD only group aggregate.</t>
  </si>
  <si>
    <t>IBT</t>
  </si>
  <si>
    <t>IDA &amp; IBRD total</t>
  </si>
  <si>
    <t>ZT</t>
  </si>
  <si>
    <t>IDA and IBRD total group aggregate (includes IDA only, IDA blend, and IBRD only).</t>
  </si>
  <si>
    <t>IDA total</t>
  </si>
  <si>
    <t>XG</t>
  </si>
  <si>
    <t>IDA total group aggregate (includes IDA only and IDA blend).</t>
  </si>
  <si>
    <t>IDB</t>
  </si>
  <si>
    <t>IDA blend</t>
  </si>
  <si>
    <t>XH</t>
  </si>
  <si>
    <t>IDA blend group aggregate.</t>
  </si>
  <si>
    <t>Republic of Indonesia</t>
  </si>
  <si>
    <t>ID</t>
  </si>
  <si>
    <t>Indonesian rupiah</t>
  </si>
  <si>
    <t>Fiscal year end: March 31; reporting period for national accounts data: CY. Data for Indonesia include Timor-Leste through 1999 unless otherwise noted.</t>
  </si>
  <si>
    <t>Demographic and Health Survey, 2017</t>
  </si>
  <si>
    <t>IDX</t>
  </si>
  <si>
    <t>IDA only</t>
  </si>
  <si>
    <t>XI</t>
  </si>
  <si>
    <t>IDA only group aggregate.</t>
  </si>
  <si>
    <t>IM</t>
  </si>
  <si>
    <t>Republic of India</t>
  </si>
  <si>
    <t>IN</t>
  </si>
  <si>
    <t>Indian rupee</t>
  </si>
  <si>
    <t>Fiscal year end: March 31; reporting period for national accounts data: FY.</t>
  </si>
  <si>
    <t>Integrated household survey (IHS), 2011/12</t>
  </si>
  <si>
    <t>2010-2011</t>
  </si>
  <si>
    <t>IE</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</si>
  <si>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</si>
  <si>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Iran</t>
  </si>
  <si>
    <t>Iran, Islamic Rep.</t>
  </si>
  <si>
    <t>Islamic Republic of Iran</t>
  </si>
  <si>
    <t>IR</t>
  </si>
  <si>
    <t>Iranian rial</t>
  </si>
  <si>
    <t>Fiscal year end: March 20; reporting period for national accounts data: FY.</t>
  </si>
  <si>
    <t>1980–2002</t>
  </si>
  <si>
    <t>Iran’s Multiple Indicator Demographic and Health Survey, 2010</t>
  </si>
  <si>
    <t>Expenditure survey/budget survey (ES/BS), 2016</t>
  </si>
  <si>
    <t>Republic of Iraq</t>
  </si>
  <si>
    <t>IQ</t>
  </si>
  <si>
    <t>Iraqi dinar</t>
  </si>
  <si>
    <t>1997, 2004</t>
  </si>
  <si>
    <t>Republic of Iceland</t>
  </si>
  <si>
    <t>IS</t>
  </si>
  <si>
    <t>Iceland krona</t>
  </si>
  <si>
    <t>State of Israel</t>
  </si>
  <si>
    <t>IL</t>
  </si>
  <si>
    <t>Israeli new shekel</t>
  </si>
  <si>
    <t>2009. Population data compiled from administrative registers in combination with other sources of data, such as a sample surveys.</t>
  </si>
  <si>
    <t>Expenditure survey/budget survey (ES/BS), 2012</t>
  </si>
  <si>
    <t>Italian Republic</t>
  </si>
  <si>
    <t>IT</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</si>
  <si>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</si>
  <si>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JM</t>
  </si>
  <si>
    <t>Jamaican dollar</t>
  </si>
  <si>
    <t>Multiple Indicator Cluster Survey, 2011</t>
  </si>
  <si>
    <t>Hashemite Kingdom of Jordan</t>
  </si>
  <si>
    <t>JO</t>
  </si>
  <si>
    <t>Jordanian dinar</t>
  </si>
  <si>
    <t>JP</t>
  </si>
  <si>
    <t>Japanese yen</t>
  </si>
  <si>
    <t>Integrated household survey (IHS), 2008</t>
  </si>
  <si>
    <t>Republic of Kazakhstan</t>
  </si>
  <si>
    <t>KZ</t>
  </si>
  <si>
    <t>Kazakh tenge</t>
  </si>
  <si>
    <t>Multiple Indicator Cluster Survey, 2015</t>
  </si>
  <si>
    <t>Expenditure survey/budget survey (ES/BS), 2017</t>
  </si>
  <si>
    <t>2006-2007</t>
  </si>
  <si>
    <t>Republic of Kenya</t>
  </si>
  <si>
    <t>KE</t>
  </si>
  <si>
    <t>Kenyan shilling</t>
  </si>
  <si>
    <t>Fiscal year end: June 30; reporting period for national accounts data: CY.</t>
  </si>
  <si>
    <t>Malaria Indicator Survey, 2015</t>
  </si>
  <si>
    <t>Integrated household survey (IHS), 2015/16</t>
  </si>
  <si>
    <t>KG</t>
  </si>
  <si>
    <t>Kyrgyz som</t>
  </si>
  <si>
    <t>Kingdom of Cambodia</t>
  </si>
  <si>
    <t>KH</t>
  </si>
  <si>
    <t>Cambodian riel</t>
  </si>
  <si>
    <t>Demographic and Health Survey, 2014</t>
  </si>
  <si>
    <t>Republic of Kiribati</t>
  </si>
  <si>
    <t>KI</t>
  </si>
  <si>
    <t>Multiple Indicator Cluster Survey, 2018/19</t>
  </si>
  <si>
    <t>Expenditure survey/budget survey (ES/BS), 2006</t>
  </si>
  <si>
    <t>KN</t>
  </si>
  <si>
    <t>Korea</t>
  </si>
  <si>
    <t>Korea, Rep.</t>
  </si>
  <si>
    <t>KR</t>
  </si>
  <si>
    <t>Korean won</t>
  </si>
  <si>
    <t>2010, 2015</t>
  </si>
  <si>
    <t>State of Kuwait</t>
  </si>
  <si>
    <t>KW</t>
  </si>
  <si>
    <t>Kuwaiti dinar</t>
  </si>
  <si>
    <t>Family Health Survey, 1996</t>
  </si>
  <si>
    <t>LAC</t>
  </si>
  <si>
    <t>Latin America &amp; Caribbean (excluding high income)</t>
  </si>
  <si>
    <t>XJ</t>
  </si>
  <si>
    <t>Lao PDR</t>
  </si>
  <si>
    <t>LA</t>
  </si>
  <si>
    <t>Lao kip</t>
  </si>
  <si>
    <t>Multiple Indicator Cluster Survey, 2017</t>
  </si>
  <si>
    <t>Lebanese Republic</t>
  </si>
  <si>
    <t>LB</t>
  </si>
  <si>
    <t>Lebanese pound</t>
  </si>
  <si>
    <t>Family Health Survey, 2004</t>
  </si>
  <si>
    <t>Expenditure survey/budget survey (ES/BS), 2011/12</t>
  </si>
  <si>
    <t>Republic of Liberia</t>
  </si>
  <si>
    <t>LR</t>
  </si>
  <si>
    <t>Pre-2000 data will be revised further for consistency and quality purpose.</t>
  </si>
  <si>
    <t>Malaria Indicator Survey, 2016</t>
  </si>
  <si>
    <t>Socialist People's Libyan Arab Jamahiriya</t>
  </si>
  <si>
    <t>LY</t>
  </si>
  <si>
    <t>Libyan dinar</t>
  </si>
  <si>
    <t>Family Health Survey, 2007</t>
  </si>
  <si>
    <t>LC</t>
  </si>
  <si>
    <t>LCN</t>
  </si>
  <si>
    <t>ZJ</t>
  </si>
  <si>
    <t>LDC</t>
  </si>
  <si>
    <t>Least developed countries: UN classification</t>
  </si>
  <si>
    <t>XL</t>
  </si>
  <si>
    <t>LIC</t>
  </si>
  <si>
    <t>XM</t>
  </si>
  <si>
    <t>Principality of Liechtenstein</t>
  </si>
  <si>
    <t>LI</t>
  </si>
  <si>
    <t>2015. Population data compiled from administrative registers in combination with other sources of data, such as a sample surveys.</t>
  </si>
  <si>
    <t>Democratic Socialist Republic of Sri Lanka</t>
  </si>
  <si>
    <t>LK</t>
  </si>
  <si>
    <t>Sri Lankan rupee</t>
  </si>
  <si>
    <t>Demographic and Health Survey, 2006/07</t>
  </si>
  <si>
    <t>2013-2014</t>
  </si>
  <si>
    <t>LMC</t>
  </si>
  <si>
    <t>XN</t>
  </si>
  <si>
    <t>LMY</t>
  </si>
  <si>
    <t>Low &amp; middle income</t>
  </si>
  <si>
    <t>XO</t>
  </si>
  <si>
    <t>Kingdom of Lesotho</t>
  </si>
  <si>
    <t>LS</t>
  </si>
  <si>
    <t>Lesotho loti</t>
  </si>
  <si>
    <t>LTE</t>
  </si>
  <si>
    <t>Late-demographic dividend</t>
  </si>
  <si>
    <t>V3</t>
  </si>
  <si>
    <t>Republic of Lithuania</t>
  </si>
  <si>
    <t>LT</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</si>
  <si>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</si>
  <si>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Grand Duchy of Luxembourg</t>
  </si>
  <si>
    <t>LU</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</si>
  <si>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</si>
  <si>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Republic of Latvia</t>
  </si>
  <si>
    <t>LV</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</si>
  <si>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</si>
  <si>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Macao SAR, China</t>
  </si>
  <si>
    <t>Macao Special Administrative Region of the People's Republic of China</t>
  </si>
  <si>
    <t>MO</t>
  </si>
  <si>
    <t>Macao pataca</t>
  </si>
  <si>
    <t>On 20 December 1999 China resumed its exercise of sovereignty over Macao. Unless otherwise noted, data for China do not include data for Hong Kong SAR, China; Macao SAR, China; or Taiwan, China.</t>
  </si>
  <si>
    <t>St. Martin (French part)</t>
  </si>
  <si>
    <t>MF</t>
  </si>
  <si>
    <t>Kingdom of Morocco</t>
  </si>
  <si>
    <t>MA</t>
  </si>
  <si>
    <t>Moroccan dirham</t>
  </si>
  <si>
    <t>Morocco National Survey on Population and Family Health, 2011</t>
  </si>
  <si>
    <t>Principality of Monaco</t>
  </si>
  <si>
    <t>MC</t>
  </si>
  <si>
    <t>MD</t>
  </si>
  <si>
    <t>Moldovan leu</t>
  </si>
  <si>
    <t>Excluding Transnistria. For 1950-94, World Bank estimates using UN World Population Prospects' growth rates of whole Moldova.</t>
  </si>
  <si>
    <t>Republic of Madagascar</t>
  </si>
  <si>
    <t>MG</t>
  </si>
  <si>
    <t>Malagasy ariary</t>
  </si>
  <si>
    <t>Priority survey (PS), 2012</t>
  </si>
  <si>
    <t>Republic of Maldives</t>
  </si>
  <si>
    <t>MV</t>
  </si>
  <si>
    <t>Maldivian rufiyaa</t>
  </si>
  <si>
    <t>Integrated household survey (IHS), 2009/10</t>
  </si>
  <si>
    <t>MEA</t>
  </si>
  <si>
    <t>ZQ</t>
  </si>
  <si>
    <t>Middle East and North Africa regional aggregate (includes all income levels).</t>
  </si>
  <si>
    <t>United Mexican States</t>
  </si>
  <si>
    <t>MX</t>
  </si>
  <si>
    <t>Mexican peso</t>
  </si>
  <si>
    <t>Republic of the Marshall Islands</t>
  </si>
  <si>
    <t>MH</t>
  </si>
  <si>
    <t>Fiscal year ends on September 30; reporting period for national accounts data: FY.</t>
  </si>
  <si>
    <t>Republic of the Marshall Islands Demographic and Health Survey, 2007</t>
  </si>
  <si>
    <t>MIC</t>
  </si>
  <si>
    <t>Middle income</t>
  </si>
  <si>
    <t>XP</t>
  </si>
  <si>
    <t>Middle income group aggregate. Middle-income economies are those in which 2017 GNI per capita was between $996 and $12,055.</t>
  </si>
  <si>
    <t>Republic of North Macedonia</t>
  </si>
  <si>
    <t>MK</t>
  </si>
  <si>
    <t>Macedonian denar</t>
  </si>
  <si>
    <t>Income survey (IS), 2017</t>
  </si>
  <si>
    <t>Republic of Mali</t>
  </si>
  <si>
    <t>ML</t>
  </si>
  <si>
    <t>Republic of Malta</t>
  </si>
  <si>
    <t>MT</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</si>
  <si>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</si>
  <si>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Republic of the Union of Myanmar</t>
  </si>
  <si>
    <t>MM</t>
  </si>
  <si>
    <t>Myanmar kyat</t>
  </si>
  <si>
    <t>MNA</t>
  </si>
  <si>
    <t>Middle East &amp; North Africa (excluding high income)</t>
  </si>
  <si>
    <t>XQ</t>
  </si>
  <si>
    <t>ME</t>
  </si>
  <si>
    <t>Montenegro declared independence from Serbia and Montenegro on June 3, 2006. Where available, data for each country are shown separately. However, for Serbia, some indicators continue to include data for Montenegro through 2005.</t>
  </si>
  <si>
    <t>MN</t>
  </si>
  <si>
    <t>Mongolian tugrik</t>
  </si>
  <si>
    <t>Commonwealth of the Northern Mariana Islands</t>
  </si>
  <si>
    <t>MP</t>
  </si>
  <si>
    <t>Republic of Mozambique</t>
  </si>
  <si>
    <t>MZ</t>
  </si>
  <si>
    <t>New Mozambican metical</t>
  </si>
  <si>
    <t>Malaria Indicator Survey, 2018</t>
  </si>
  <si>
    <t>Islamic Republic of Mauritania</t>
  </si>
  <si>
    <t>MR</t>
  </si>
  <si>
    <t>Mauritanian ouguiya</t>
  </si>
  <si>
    <t>National account data were adjusted to reflect the new banknote (1 new ouguiya = 10 old ouguiya)</t>
  </si>
  <si>
    <t>Integrated household survey (IHS), 2014</t>
  </si>
  <si>
    <t>Republic of Mauritius</t>
  </si>
  <si>
    <t>MU</t>
  </si>
  <si>
    <t>Mauritian rupee</t>
  </si>
  <si>
    <t>Republic of Malawi</t>
  </si>
  <si>
    <t>MW</t>
  </si>
  <si>
    <t>Malawi kwacha</t>
  </si>
  <si>
    <t>Malaria Indicator Survey, 2017</t>
  </si>
  <si>
    <t>MY</t>
  </si>
  <si>
    <t>Malaysian ringgit</t>
  </si>
  <si>
    <t>2015. Economic Census, Natural Resources Census, Livestock Census, Livestock and Aquaculture Census or Sample Agricultural Census.</t>
  </si>
  <si>
    <t>NAC</t>
  </si>
  <si>
    <t>XU</t>
  </si>
  <si>
    <t>North America regional aggregate. There are no economies in North America classified as low or middle income.</t>
  </si>
  <si>
    <t>Republic of Namibia</t>
  </si>
  <si>
    <t>NA</t>
  </si>
  <si>
    <t>Namibian dollar</t>
  </si>
  <si>
    <t>Demographic and Health Survey, 2013</t>
  </si>
  <si>
    <t>NC</t>
  </si>
  <si>
    <t>CFP franc</t>
  </si>
  <si>
    <t>Republic of Niger</t>
  </si>
  <si>
    <t>NE</t>
  </si>
  <si>
    <t>Core Welfare Indicator Questionnaire Survey (CWIQ)/Priority survey (PS), 2014</t>
  </si>
  <si>
    <t>2004-2008</t>
  </si>
  <si>
    <t>Federal Republic of Nigeria</t>
  </si>
  <si>
    <t>NG</t>
  </si>
  <si>
    <t>Nigerian naira</t>
  </si>
  <si>
    <t>1971–98</t>
  </si>
  <si>
    <t>2007. Economic Census, Natural Resources Census, Livestock Census, Livestock and Aquaculture Census or Sample Agricultural Census.</t>
  </si>
  <si>
    <t>Republic of Nicaragua</t>
  </si>
  <si>
    <t>NI</t>
  </si>
  <si>
    <t>Nicaraguan gold cordoba</t>
  </si>
  <si>
    <t>1965–95</t>
  </si>
  <si>
    <t>Reproductive Health Survey, 2006/2007</t>
  </si>
  <si>
    <t>Living Standards Measurement Study Survey (LSMS), 2016</t>
  </si>
  <si>
    <t>Kingdom of the Netherlands</t>
  </si>
  <si>
    <t>NL</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</si>
  <si>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</si>
  <si>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Kingdom of Norway</t>
  </si>
  <si>
    <t>NO</t>
  </si>
  <si>
    <t>Norwegian krone</t>
  </si>
  <si>
    <t>NP</t>
  </si>
  <si>
    <t>Nepalese rupee</t>
  </si>
  <si>
    <t>Fiscal year end: July 14; reporting period for national accounts data: FY.</t>
  </si>
  <si>
    <t>2000/01</t>
  </si>
  <si>
    <t>Living Standards Measurement Study Survey (LSMS), 2010/11</t>
  </si>
  <si>
    <t>Republic of Nauru</t>
  </si>
  <si>
    <t>NR</t>
  </si>
  <si>
    <t>Nauru Demographic and Health Survey, 2007</t>
  </si>
  <si>
    <t>NZ</t>
  </si>
  <si>
    <t>New Zealand dollar</t>
  </si>
  <si>
    <t>OED</t>
  </si>
  <si>
    <t>OECD members</t>
  </si>
  <si>
    <t>OE</t>
  </si>
  <si>
    <t>Aggregations include Lithuania.</t>
  </si>
  <si>
    <t>Sultanate of Oman</t>
  </si>
  <si>
    <t>OM</t>
  </si>
  <si>
    <t>Rial Omani</t>
  </si>
  <si>
    <t>2012-2013</t>
  </si>
  <si>
    <t>OSS</t>
  </si>
  <si>
    <t>Other small states</t>
  </si>
  <si>
    <t>S4</t>
  </si>
  <si>
    <t>Islamic Republic of Pakistan</t>
  </si>
  <si>
    <t>PK</t>
  </si>
  <si>
    <t>Pakistani rupee</t>
  </si>
  <si>
    <t>Integrated household survey (IHS), 2014/15</t>
  </si>
  <si>
    <t>Republic of Panama</t>
  </si>
  <si>
    <t>PA</t>
  </si>
  <si>
    <t>Panamanian balboa</t>
  </si>
  <si>
    <t>Multiple Indicator Cluster Survey, 2013</t>
  </si>
  <si>
    <t>Republic of Peru</t>
  </si>
  <si>
    <t>PE</t>
  </si>
  <si>
    <t>Peruvian new sol</t>
  </si>
  <si>
    <t>1985–90</t>
  </si>
  <si>
    <t>Continuous Demographic and Health Survey, 2014</t>
  </si>
  <si>
    <t>Republic of the Philippines</t>
  </si>
  <si>
    <t>PH</t>
  </si>
  <si>
    <t>Philippine peso</t>
  </si>
  <si>
    <t>Republic of Palau</t>
  </si>
  <si>
    <t>PW</t>
  </si>
  <si>
    <t>The Independent State of Papua New Guinea</t>
  </si>
  <si>
    <t>PG</t>
  </si>
  <si>
    <t>Papua New Guinea kina</t>
  </si>
  <si>
    <t>Republic of Poland</t>
  </si>
  <si>
    <t>PL</t>
  </si>
  <si>
    <t>Polish zloty</t>
  </si>
  <si>
    <t>PRE</t>
  </si>
  <si>
    <t>Pre-demographic dividend</t>
  </si>
  <si>
    <t>V1</t>
  </si>
  <si>
    <t>Pre-dividend countries are mostly low-income countries, lagging in key human development indicators and with current fertility levels above four births per woman. They face very rapid population growth.</t>
  </si>
  <si>
    <t>PR</t>
  </si>
  <si>
    <t>Reproductive Health Survey, 1995/96</t>
  </si>
  <si>
    <t>Dem. People's Rep. Korea</t>
  </si>
  <si>
    <t>Korea, Dem. People's Rep.</t>
  </si>
  <si>
    <t>KP</t>
  </si>
  <si>
    <t>Democratic People's Republic of Korean won</t>
  </si>
  <si>
    <t>Portuguese Republic</t>
  </si>
  <si>
    <t>PT</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</si>
  <si>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</si>
  <si>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Republic of Paraguay</t>
  </si>
  <si>
    <t>PY</t>
  </si>
  <si>
    <t>Paraguayan guarani</t>
  </si>
  <si>
    <t>PS</t>
  </si>
  <si>
    <t>GZ</t>
  </si>
  <si>
    <t>Expenditure survey/budget survey (ES/BS), 2016/17</t>
  </si>
  <si>
    <t>PSS</t>
  </si>
  <si>
    <t>Pacific island small states</t>
  </si>
  <si>
    <t>S2</t>
  </si>
  <si>
    <t>Pacific island small states aggregate.</t>
  </si>
  <si>
    <t>PST</t>
  </si>
  <si>
    <t>Post-demographic dividend</t>
  </si>
  <si>
    <t>V4</t>
  </si>
  <si>
    <t>Post-dividend countries are mostly high-income countries where fertility has transitioned below replacement levels.</t>
  </si>
  <si>
    <t>PF</t>
  </si>
  <si>
    <t>State of Qatar</t>
  </si>
  <si>
    <t>QA</t>
  </si>
  <si>
    <t>Qatari riyal</t>
  </si>
  <si>
    <t>RO</t>
  </si>
  <si>
    <t>New Romanian leu</t>
  </si>
  <si>
    <t>1987–89, 1992</t>
  </si>
  <si>
    <t>Romania Reproductive Health Survey, 2004</t>
  </si>
  <si>
    <t>Income survey (IS), 2016</t>
  </si>
  <si>
    <t>Russia</t>
  </si>
  <si>
    <t>RU</t>
  </si>
  <si>
    <t>Russian ruble</t>
  </si>
  <si>
    <t>Russian Federation Reproductive Health Survey, 2011</t>
  </si>
  <si>
    <t>Republic of Rwanda</t>
  </si>
  <si>
    <t>RW</t>
  </si>
  <si>
    <t>Rwandan franc</t>
  </si>
  <si>
    <t>2008, 2013</t>
  </si>
  <si>
    <t>SAS</t>
  </si>
  <si>
    <t>8S</t>
  </si>
  <si>
    <t>Kingdom of Saudi Arabia</t>
  </si>
  <si>
    <t>SA</t>
  </si>
  <si>
    <t>Saudi Arabian riyal</t>
  </si>
  <si>
    <t>Demographic survey, 2007</t>
  </si>
  <si>
    <t>Republic of the Sudan</t>
  </si>
  <si>
    <t>SD</t>
  </si>
  <si>
    <t>Sudanese pound</t>
  </si>
  <si>
    <t>Expenditure survey/budget survey (ES/BS), 2009</t>
  </si>
  <si>
    <t>Republic of Senegal</t>
  </si>
  <si>
    <t>SN</t>
  </si>
  <si>
    <t>Continuous Demographic and Health Survey, 2017</t>
  </si>
  <si>
    <t>Priority survey (PS), 2011/12</t>
  </si>
  <si>
    <t>Republic of Singapore</t>
  </si>
  <si>
    <t>SG</t>
  </si>
  <si>
    <t>Singapore dollar</t>
  </si>
  <si>
    <t>National Health Survey, 2010</t>
  </si>
  <si>
    <t>SB</t>
  </si>
  <si>
    <t>Solomon Islands dollar</t>
  </si>
  <si>
    <t>Solomon Islands Demographic and Health Survey, 2006/07</t>
  </si>
  <si>
    <t>Integrated household survey (IHS), 2012/13</t>
  </si>
  <si>
    <t>Republic of Sierra Leone</t>
  </si>
  <si>
    <t>SL</t>
  </si>
  <si>
    <t>Sierra Leonean leone</t>
  </si>
  <si>
    <t>Republic of El Salvador</t>
  </si>
  <si>
    <t>SV</t>
  </si>
  <si>
    <t>2007-2008</t>
  </si>
  <si>
    <t>Republic of San Marino</t>
  </si>
  <si>
    <t>SM</t>
  </si>
  <si>
    <t>Somali Democratic Republic</t>
  </si>
  <si>
    <t>SO</t>
  </si>
  <si>
    <t>Somali shilling</t>
  </si>
  <si>
    <t>1977–90</t>
  </si>
  <si>
    <t>Republic of Serbia</t>
  </si>
  <si>
    <t>RS</t>
  </si>
  <si>
    <t>New Serbian dinar</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</si>
  <si>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</si>
  <si>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YF</t>
  </si>
  <si>
    <t>SSA</t>
  </si>
  <si>
    <t>Sub-Saharan Africa (excluding high income)</t>
  </si>
  <si>
    <t>ZF</t>
  </si>
  <si>
    <t>Sub-Saharan Africa regional aggregate (does not include high-income economies).</t>
  </si>
  <si>
    <t>Republic of South Sudan</t>
  </si>
  <si>
    <t>SS</t>
  </si>
  <si>
    <t>South Sudanese Pound</t>
  </si>
  <si>
    <t>SSF</t>
  </si>
  <si>
    <t>ZG</t>
  </si>
  <si>
    <t>Sub-Saharan Africa regional aggregate (includes all income levels).</t>
  </si>
  <si>
    <t>SST</t>
  </si>
  <si>
    <t>Small states</t>
  </si>
  <si>
    <t>S1</t>
  </si>
  <si>
    <t>Small states aggregate. Includes 41 members of the Small States Forum.</t>
  </si>
  <si>
    <t>São Tomé and Principe</t>
  </si>
  <si>
    <t>Democratic Republic of São Tomé and Principe</t>
  </si>
  <si>
    <t>ST</t>
  </si>
  <si>
    <t>São Tomé and Principe dobra</t>
  </si>
  <si>
    <t>National account data were adjusted to reflect the new banknote (1 new Dobra STN = 1000 old Dobra STD)</t>
  </si>
  <si>
    <t>Priority survey (PS), 2010</t>
  </si>
  <si>
    <t>Republic of Suriname</t>
  </si>
  <si>
    <t>SR</t>
  </si>
  <si>
    <t>Suriname dollar</t>
  </si>
  <si>
    <t>Expenditure survey/budget survey (ES/BS), 1999</t>
  </si>
  <si>
    <t>SK</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</si>
  <si>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</si>
  <si>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Republic of Slovenia</t>
  </si>
  <si>
    <t>SI</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</si>
  <si>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</si>
  <si>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2018. Population data compiled from administrative registers.</t>
  </si>
  <si>
    <t>Kingdom of Sweden</t>
  </si>
  <si>
    <t>SE</t>
  </si>
  <si>
    <t>Swedish krona</t>
  </si>
  <si>
    <t>Kingdom of Eswatini</t>
  </si>
  <si>
    <t>SZ</t>
  </si>
  <si>
    <t>Swazi lilangeni</t>
  </si>
  <si>
    <t>Fiscal year end: March 31; reporting period for national accounts data: CY. Authorities revised national accounts from 1999 to 2015.</t>
  </si>
  <si>
    <t>Expenditure survey/budget survey (ES/BS), 2009/10</t>
  </si>
  <si>
    <t>SX</t>
  </si>
  <si>
    <t>Republic of Seychelles</t>
  </si>
  <si>
    <t>SC</t>
  </si>
  <si>
    <t>Seychelles rupee</t>
  </si>
  <si>
    <t>SY</t>
  </si>
  <si>
    <t>Syrian pound</t>
  </si>
  <si>
    <t>1970–2010</t>
  </si>
  <si>
    <t>Expenditure survey/budget survey (ES/BS), 2007</t>
  </si>
  <si>
    <t>TC</t>
  </si>
  <si>
    <t>Republic of Chad</t>
  </si>
  <si>
    <t>TD</t>
  </si>
  <si>
    <t>Priority survey (PS), 2011</t>
  </si>
  <si>
    <t>TEA</t>
  </si>
  <si>
    <t>East Asia &amp; Pacific (IDA &amp; IBRD)</t>
  </si>
  <si>
    <t>T4</t>
  </si>
  <si>
    <t>East Asia &amp; Pacific (IDA &amp; IBRD countries) aggregate.</t>
  </si>
  <si>
    <t>TEC</t>
  </si>
  <si>
    <t>Europe &amp; Central Asia (IDA &amp; IBRD)</t>
  </si>
  <si>
    <t>T7</t>
  </si>
  <si>
    <t>Europe &amp; Central Asia (IDA &amp; IBRD countries) aggregate.</t>
  </si>
  <si>
    <t>Republic of Togo</t>
  </si>
  <si>
    <t>TG</t>
  </si>
  <si>
    <t>Multiple Indicator Cluster Survey, 2017; Malaria Indicator Survey, 2017</t>
  </si>
  <si>
    <t>2011-14</t>
  </si>
  <si>
    <t>Kingdom of Thailand</t>
  </si>
  <si>
    <t>TH</t>
  </si>
  <si>
    <t>Thai baht</t>
  </si>
  <si>
    <t>Fiscal year end: September 30; reporting period for national accounts data: CY.</t>
  </si>
  <si>
    <t>Republic of Tajikistan</t>
  </si>
  <si>
    <t>TJ</t>
  </si>
  <si>
    <t>Tajik somoni</t>
  </si>
  <si>
    <t>TM</t>
  </si>
  <si>
    <t>New Turkmen manat</t>
  </si>
  <si>
    <t>1987–95, 1997–2007</t>
  </si>
  <si>
    <t>Living Standards Measurement Study Survey (LSMS), 1998</t>
  </si>
  <si>
    <t>TLA</t>
  </si>
  <si>
    <t>Latin America &amp; Caribbean (IDA &amp; IBRD)</t>
  </si>
  <si>
    <t>T2</t>
  </si>
  <si>
    <t>Latin America &amp; the Caribbean (IDA &amp; IBRD countries) aggregate.</t>
  </si>
  <si>
    <t>Democratic Republic of Timor-Leste</t>
  </si>
  <si>
    <t>TL</t>
  </si>
  <si>
    <t>TP</t>
  </si>
  <si>
    <t>Living Standards Measurement Study Survey (LSMS), 2014/15</t>
  </si>
  <si>
    <t>TMN</t>
  </si>
  <si>
    <t>Middle East &amp; North Africa (IDA &amp; IBRD)</t>
  </si>
  <si>
    <t>T3</t>
  </si>
  <si>
    <t>Middle East &amp; North Africa (IDA &amp; IBRD countries) aggregate.</t>
  </si>
  <si>
    <t>Kingdom of Tonga</t>
  </si>
  <si>
    <t>TO</t>
  </si>
  <si>
    <t>Tongan pa'anga</t>
  </si>
  <si>
    <t>Integrated household survey (IHS), 2009</t>
  </si>
  <si>
    <t>TSA</t>
  </si>
  <si>
    <t>South Asia (IDA &amp; IBRD)</t>
  </si>
  <si>
    <t>T5</t>
  </si>
  <si>
    <t>South Asia (IDA &amp; IBRD countries) aggregate.</t>
  </si>
  <si>
    <t>TSS</t>
  </si>
  <si>
    <t>Sub-Saharan Africa (IDA &amp; IBRD)</t>
  </si>
  <si>
    <t>T6</t>
  </si>
  <si>
    <t>Sub-Saharan Africa (IDA &amp; IBRD countries) aggregate.</t>
  </si>
  <si>
    <t>Republic of Trinidad and Tobago</t>
  </si>
  <si>
    <t>TT</t>
  </si>
  <si>
    <t>Trinidad and Tobago dollar</t>
  </si>
  <si>
    <t>Integrated household survey (IHS), 1992</t>
  </si>
  <si>
    <t>Republic of Tunisia</t>
  </si>
  <si>
    <t>TN</t>
  </si>
  <si>
    <t>Tunisian dinar</t>
  </si>
  <si>
    <t>Republic of Turkey</t>
  </si>
  <si>
    <t>TR</t>
  </si>
  <si>
    <t>New Turkish lira</t>
  </si>
  <si>
    <t>Demographic survey, 2018</t>
  </si>
  <si>
    <t>TV</t>
  </si>
  <si>
    <t>Demographic and Health Survey, 2007</t>
  </si>
  <si>
    <t>TZ</t>
  </si>
  <si>
    <t>Tanzanian shilling</t>
  </si>
  <si>
    <t>Republic of Uganda</t>
  </si>
  <si>
    <t>UG</t>
  </si>
  <si>
    <t>Ugandan shilling</t>
  </si>
  <si>
    <t>2009/10</t>
  </si>
  <si>
    <t>Malaria Indicator Survey, 2018/19</t>
  </si>
  <si>
    <t>UA</t>
  </si>
  <si>
    <t>Ukrainian hryvnia</t>
  </si>
  <si>
    <t>UMC</t>
  </si>
  <si>
    <t>XT</t>
  </si>
  <si>
    <t>Upper middle income group aggregate. Upper-middle-income economies are those in which 2017 GNI per capita was between $3,896 and $12,055.</t>
  </si>
  <si>
    <t>Oriental Republic of Uruguay</t>
  </si>
  <si>
    <t>UY</t>
  </si>
  <si>
    <t>Uruguayan peso</t>
  </si>
  <si>
    <t>US</t>
  </si>
  <si>
    <t>Labor force survey (LFS), 2016</t>
  </si>
  <si>
    <t>Republic of Uzbekistan</t>
  </si>
  <si>
    <t>UZ</t>
  </si>
  <si>
    <t>Uzbek sum</t>
  </si>
  <si>
    <t>VC</t>
  </si>
  <si>
    <t>Venezuela</t>
  </si>
  <si>
    <t>Venezuela, RB</t>
  </si>
  <si>
    <t>República Bolivariana de Venezuela</t>
  </si>
  <si>
    <t>VE</t>
  </si>
  <si>
    <t>Venezuelan bolivar fuerte</t>
  </si>
  <si>
    <t>Multiple Indicator Cluster Survey, 2000</t>
  </si>
  <si>
    <t>VG</t>
  </si>
  <si>
    <t>STEPS Risk Factor Survey, 2010</t>
  </si>
  <si>
    <t>Virgin Islands</t>
  </si>
  <si>
    <t>Virgin Islands (U.S.)</t>
  </si>
  <si>
    <t>Virgin Islands of the United States</t>
  </si>
  <si>
    <t>VI</t>
  </si>
  <si>
    <t>Socialist Republic of Vietnam</t>
  </si>
  <si>
    <t>VN</t>
  </si>
  <si>
    <t>Vietnamese dong</t>
  </si>
  <si>
    <t>Multiple Indicator Cluster Survey, 2013/14</t>
  </si>
  <si>
    <t>Republic of Vanuatu</t>
  </si>
  <si>
    <t>VU</t>
  </si>
  <si>
    <t>Vanuatu vatu</t>
  </si>
  <si>
    <t>Vanuatu Demographic and Health Survey/Multiple Indicator Cluster Survey, 2013</t>
  </si>
  <si>
    <t>Integrated household survey (IHS), 2010</t>
  </si>
  <si>
    <t>WLD</t>
  </si>
  <si>
    <t>World</t>
  </si>
  <si>
    <t>1W</t>
  </si>
  <si>
    <t>World aggregate.</t>
  </si>
  <si>
    <t>WS</t>
  </si>
  <si>
    <t>Samoan tala</t>
  </si>
  <si>
    <t>Fiscal year ends on June 30; reporting period for national accounts data: FY.</t>
  </si>
  <si>
    <t>Samoa Demographic and Health Survey, 2014</t>
  </si>
  <si>
    <t>XKX</t>
  </si>
  <si>
    <t>Kosovo</t>
  </si>
  <si>
    <t>Republic of Kosovo</t>
  </si>
  <si>
    <t>XK</t>
  </si>
  <si>
    <t>Yemen, Rep.</t>
  </si>
  <si>
    <t>Republic of Yemen</t>
  </si>
  <si>
    <t>YE</t>
  </si>
  <si>
    <t>Yemeni rial</t>
  </si>
  <si>
    <t>RY</t>
  </si>
  <si>
    <t>1990–96</t>
  </si>
  <si>
    <t>Republic of South Africa</t>
  </si>
  <si>
    <t>ZA</t>
  </si>
  <si>
    <t>South African rand</t>
  </si>
  <si>
    <t>Expenditure survey/budget survey (ES/BS), 2014/15</t>
  </si>
  <si>
    <t>Republic of Zambia</t>
  </si>
  <si>
    <t>ZM</t>
  </si>
  <si>
    <t>New Zambian kwacha</t>
  </si>
  <si>
    <t>National accounts data were rebased to reflect the January 1, 2013, introduction of the new Zambian kwacha at a rate of 1,000 old kwacha = 1 new kwacha.</t>
  </si>
  <si>
    <t>1990–92</t>
  </si>
  <si>
    <t>Demographic and Health Survey, 2013/14</t>
  </si>
  <si>
    <t>Republic of Zimbabwe</t>
  </si>
  <si>
    <t>ZW</t>
  </si>
  <si>
    <t>1991, 1998</t>
  </si>
  <si>
    <t>abw</t>
  </si>
  <si>
    <t>afg</t>
  </si>
  <si>
    <t>ago</t>
  </si>
  <si>
    <t>aia</t>
  </si>
  <si>
    <t>ala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</si>
  <si>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</si>
  <si>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</si>
  <si>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</si>
  <si>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</si>
  <si>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</si>
  <si>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</si>
  <si>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</si>
  <si>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</si>
  <si>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</si>
  <si>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</si>
  <si>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</si>
  <si>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</si>
  <si>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</si>
  <si>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</si>
  <si>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</si>
  <si>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</si>
  <si>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</si>
  <si>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</si>
  <si>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</si>
  <si>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</si>
  <si>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</si>
  <si>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</si>
  <si>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</si>
  <si>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</si>
  <si>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</si>
  <si>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</si>
  <si>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</si>
  <si>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</si>
  <si>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</si>
  <si>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</si>
  <si>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</si>
  <si>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</si>
  <si>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</si>
  <si>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</si>
  <si>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</si>
  <si>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</si>
  <si>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</si>
  <si>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</si>
  <si>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</si>
  <si>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</si>
  <si>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cod</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</si>
  <si>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</si>
  <si>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</si>
  <si>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</si>
  <si>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</si>
  <si>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</si>
  <si>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</si>
  <si>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</si>
  <si>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</si>
  <si>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</si>
  <si>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</si>
  <si>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</si>
  <si>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</si>
  <si>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</si>
  <si>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</si>
  <si>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</si>
  <si>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</si>
  <si>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</si>
  <si>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</si>
  <si>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</si>
  <si>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</si>
  <si>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</si>
  <si>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</si>
  <si>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</si>
  <si>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</si>
  <si>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</si>
  <si>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</si>
  <si>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</si>
  <si>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</si>
  <si>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</si>
  <si>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</si>
  <si>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gab</t>
  </si>
  <si>
    <t>gbr</t>
  </si>
  <si>
    <t>geo</t>
  </si>
  <si>
    <t>ggy</t>
  </si>
  <si>
    <t>gha</t>
  </si>
  <si>
    <t>gib</t>
  </si>
  <si>
    <t>gin</t>
  </si>
  <si>
    <t>glp</t>
  </si>
  <si>
    <t>gmb</t>
  </si>
  <si>
    <t>gnb</t>
  </si>
  <si>
    <t>gnq</t>
  </si>
  <si>
    <t>grc</t>
  </si>
  <si>
    <t>grd</t>
  </si>
  <si>
    <t>grl</t>
  </si>
  <si>
    <t>gtm</t>
  </si>
  <si>
    <t>guf</t>
  </si>
  <si>
    <t>gum</t>
  </si>
  <si>
    <t>guy</t>
  </si>
  <si>
    <t>hkg</t>
  </si>
  <si>
    <t>hmd</t>
  </si>
  <si>
    <t>hnd</t>
  </si>
  <si>
    <t>hrv</t>
  </si>
  <si>
    <t>hti</t>
  </si>
  <si>
    <t>hun</t>
  </si>
  <si>
    <t>idn</t>
  </si>
  <si>
    <t>imn</t>
  </si>
  <si>
    <t>ind</t>
  </si>
  <si>
    <t>iot</t>
  </si>
  <si>
    <t>irl</t>
  </si>
  <si>
    <t>irn</t>
  </si>
  <si>
    <t>irq</t>
  </si>
  <si>
    <t>isl</t>
  </si>
  <si>
    <t>isr</t>
  </si>
  <si>
    <t>ita</t>
  </si>
  <si>
    <t>jam</t>
  </si>
  <si>
    <t>jey</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</si>
  <si>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</si>
  <si>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</si>
  <si>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</si>
  <si>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</si>
  <si>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</si>
  <si>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</si>
  <si>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</si>
  <si>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</si>
  <si>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</si>
  <si>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</si>
  <si>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</si>
  <si>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</si>
  <si>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</si>
  <si>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</si>
  <si>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</si>
  <si>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</si>
  <si>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</si>
  <si>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</si>
  <si>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</si>
  <si>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</si>
  <si>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</si>
  <si>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</si>
  <si>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</si>
  <si>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</si>
  <si>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</si>
  <si>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</si>
  <si>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</si>
  <si>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</si>
  <si>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</si>
  <si>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</si>
  <si>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</si>
  <si>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</si>
  <si>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</si>
  <si>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mne</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</si>
  <si>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</si>
  <si>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</si>
  <si>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</si>
  <si>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</si>
  <si>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</si>
  <si>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</si>
  <si>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</si>
  <si>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</si>
  <si>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</si>
  <si>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</si>
  <si>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</si>
  <si>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</si>
  <si>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</si>
  <si>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</si>
  <si>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</si>
  <si>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</si>
  <si>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</si>
  <si>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</si>
  <si>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</si>
  <si>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</si>
  <si>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</si>
  <si>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</si>
  <si>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</si>
  <si>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</si>
  <si>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</si>
  <si>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</si>
  <si>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</si>
  <si>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</si>
  <si>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</si>
  <si>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</si>
  <si>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</si>
  <si>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</si>
  <si>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</si>
  <si>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</si>
  <si>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</si>
  <si>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pse</t>
  </si>
  <si>
    <t>pyf</t>
  </si>
  <si>
    <t>qat</t>
  </si>
  <si>
    <t>reu</t>
  </si>
  <si>
    <t>rou</t>
  </si>
  <si>
    <t>rus</t>
  </si>
  <si>
    <t>rwa</t>
  </si>
  <si>
    <t>sau</t>
  </si>
  <si>
    <t>sdn</t>
  </si>
  <si>
    <t>sen</t>
  </si>
  <si>
    <t>sgp</t>
  </si>
  <si>
    <t>sgs</t>
  </si>
  <si>
    <t>shn</t>
  </si>
  <si>
    <t>sjm</t>
  </si>
  <si>
    <t>slb</t>
  </si>
  <si>
    <t>sle</t>
  </si>
  <si>
    <t>slv</t>
  </si>
  <si>
    <t>smr</t>
  </si>
  <si>
    <t>som</t>
  </si>
  <si>
    <t>spm</t>
  </si>
  <si>
    <t>srb</t>
  </si>
  <si>
    <t>stp</t>
  </si>
  <si>
    <t>sur</t>
  </si>
  <si>
    <t>svk</t>
  </si>
  <si>
    <t>svn</t>
  </si>
  <si>
    <t>swe</t>
  </si>
  <si>
    <t>swz</t>
  </si>
  <si>
    <t>syc</t>
  </si>
  <si>
    <t>syr</t>
  </si>
  <si>
    <t>tca</t>
  </si>
  <si>
    <t>tcd</t>
  </si>
  <si>
    <t>tgo</t>
  </si>
  <si>
    <t>tha</t>
  </si>
  <si>
    <t>tjk</t>
  </si>
  <si>
    <t>tkl</t>
  </si>
  <si>
    <t>tkm</t>
  </si>
  <si>
    <t>tls</t>
  </si>
  <si>
    <t>ton</t>
  </si>
  <si>
    <t>tto</t>
  </si>
  <si>
    <t>tun</t>
  </si>
  <si>
    <t>tur</t>
  </si>
  <si>
    <t>tuv</t>
  </si>
  <si>
    <t>twn</t>
  </si>
  <si>
    <t>tza</t>
  </si>
  <si>
    <t>uga</t>
  </si>
  <si>
    <t>ukr</t>
  </si>
  <si>
    <t>umi</t>
  </si>
  <si>
    <t>ury</t>
  </si>
  <si>
    <t>usa</t>
  </si>
  <si>
    <t>uzb</t>
  </si>
  <si>
    <t>vat</t>
  </si>
  <si>
    <t>vct</t>
  </si>
  <si>
    <t>ven</t>
  </si>
  <si>
    <t>vir</t>
  </si>
  <si>
    <t>vgb</t>
  </si>
  <si>
    <t>vnm</t>
  </si>
  <si>
    <t>vut</t>
  </si>
  <si>
    <t>wlf</t>
  </si>
  <si>
    <t>wsm</t>
  </si>
  <si>
    <t>yem</t>
  </si>
  <si>
    <t>zaf</t>
  </si>
  <si>
    <t>zmb</t>
  </si>
  <si>
    <t>zwe</t>
  </si>
  <si>
    <t>WDI TABLE NAME</t>
  </si>
  <si>
    <t>imf data name</t>
  </si>
  <si>
    <t>GTAP 244</t>
  </si>
  <si>
    <t>imf</t>
  </si>
  <si>
    <t>un</t>
    <phoneticPr fontId="1" type="noConversion"/>
  </si>
  <si>
    <t>un 249</t>
    <phoneticPr fontId="1" type="noConversion"/>
  </si>
  <si>
    <t>WDI</t>
    <phoneticPr fontId="1" type="noConversion"/>
  </si>
  <si>
    <t>IMF</t>
    <phoneticPr fontId="1" type="noConversion"/>
  </si>
  <si>
    <t>un name</t>
    <phoneticPr fontId="1" type="noConversion"/>
  </si>
  <si>
    <t>Korea, Dem. People’s Rep.</t>
  </si>
  <si>
    <t>at NSO</t>
  </si>
  <si>
    <t>UK</t>
  </si>
  <si>
    <t>comments</t>
  </si>
  <si>
    <t>Research stations</t>
  </si>
  <si>
    <t>https://en.wikipedia.org/wiki/British_Overseas_Territories</t>
  </si>
  <si>
    <t>https://www.asub.ax/en/statistics/population/size-and-structure-population</t>
  </si>
  <si>
    <t>https://www1.stat.gov.tw/ct.asp?xItem=15408&amp;CtNode=4692&amp;mp=3</t>
  </si>
  <si>
    <t>UN name 2019/12</t>
  </si>
  <si>
    <t>China, Hong Kong SAR</t>
  </si>
  <si>
    <t>D.P.R. of Korea</t>
  </si>
  <si>
    <t>D.R. of the Congo</t>
  </si>
  <si>
    <t>Lao People's DR</t>
  </si>
  <si>
    <t>U.R. of Tanzania: Mainland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</si>
</sst>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Calibri"/>
      <family val="2"/>
      <scheme val="minor"/>
    </font>
    <font>
      <sz val="9"/>
      <name val="Calibri"/>
      <family val="3"/>
      <charset val="134"/>
      <scheme val="minor"/>
    </font>
    <font>
      <sz val="10"/>
      <color indexed="8"/>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2" borderId="0" xfId="0" applyFill="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5"/>
  <sheetViews>
    <sheetView tabSelected="1" topLeftCell="A226" workbookViewId="0">
      <selection activeCell="E236" sqref="E236"/>
    </sheetView>
  </sheetViews>
  <sheetFormatPr defaultRowHeight="15"/>
  <cols>
    <col min="1" max="1" width="11.42578125" bestFit="1" customWidth="1"/>
    <col min="2" max="2" width="9" bestFit="1" customWidth="1"/>
    <col min="3" max="3" width="28.85546875" bestFit="1" customWidth="1"/>
    <col min="4" max="4" width="34" bestFit="1" customWidth="1"/>
    <col min="5" max="5" width="34" customWidth="1"/>
    <col min="6" max="6" width="49.42578125" bestFit="1" customWidth="1"/>
    <col min="7" max="7" width="15" bestFit="1" customWidth="1"/>
  </cols>
  <sheetData>
    <row r="1" spans="1:8">
      <c r="A1" t="s">
        <v>1824</v>
      </c>
      <c r="B1" t="s">
        <v>1827</v>
      </c>
      <c r="C1" t="s">
        <v>1828</v>
      </c>
      <c r="D1" t="s">
        <v>1829</v>
      </c>
      <c r="E1" t="s">
        <v>1839</v>
      </c>
      <c r="F1" t="s">
        <v>1830</v>
      </c>
      <c r="G1" t="s">
        <v>1834</v>
      </c>
    </row>
    <row r="2" spans="1:8">
      <c r="A2" t="s">
        <v>1578</v>
      </c>
      <c r="B2" t="str">
        <f>VLOOKUP(gtap244!A2,' UN249'!C:C,1,FALSE)</f>
        <v>ABW</v>
      </c>
      <c r="C2" t="str">
        <f>VLOOKUP(B2,'based on un249'!C:D,2,FALSE)</f>
        <v>Aruba</v>
      </c>
      <c r="D2" t="str">
        <f>VLOOKUP(B2,'based on un249'!C:E,3,FALSE)</f>
        <v>Aruba</v>
      </c>
      <c r="E2" t="s">
        <v>27</v>
      </c>
      <c r="F2" t="str">
        <f>VLOOKUP(B2,' UN249'!C:D,2,FALSE)</f>
        <v>Aruba</v>
      </c>
    </row>
    <row r="3" spans="1:8">
      <c r="A3" t="s">
        <v>1579</v>
      </c>
      <c r="B3" t="str">
        <f>VLOOKUP(gtap244!A3,' UN249'!C:C,1,FALSE)</f>
        <v>AFG</v>
      </c>
      <c r="C3" t="str">
        <f>VLOOKUP(B3,'based on un249'!C:D,2,FALSE)</f>
        <v>Afghanistan</v>
      </c>
      <c r="D3" t="str">
        <f>VLOOKUP(B3,'based on un249'!C:E,3,FALSE)</f>
        <v>Afghanistan, Islamic Republic of</v>
      </c>
      <c r="E3" t="s">
        <v>3</v>
      </c>
      <c r="F3" t="str">
        <f>VLOOKUP(B3,' UN249'!C:D,2,FALSE)</f>
        <v>Afghanistan</v>
      </c>
    </row>
    <row r="4" spans="1:8">
      <c r="A4" t="s">
        <v>1580</v>
      </c>
      <c r="B4" t="str">
        <f>VLOOKUP(gtap244!A4,' UN249'!C:C,1,FALSE)</f>
        <v>AGO</v>
      </c>
      <c r="C4" t="str">
        <f>VLOOKUP(B4,'based on un249'!C:D,2,FALSE)</f>
        <v>Angola</v>
      </c>
      <c r="D4" t="str">
        <f>VLOOKUP(B4,'based on un249'!C:E,3,FALSE)</f>
        <v>Angola</v>
      </c>
      <c r="E4" t="s">
        <v>15</v>
      </c>
      <c r="F4" t="str">
        <f>VLOOKUP(B4,' UN249'!C:D,2,FALSE)</f>
        <v>Angola</v>
      </c>
    </row>
    <row r="5" spans="1:8">
      <c r="A5" t="s">
        <v>1581</v>
      </c>
      <c r="B5" t="str">
        <f>VLOOKUP(gtap244!A5,' UN249'!C:C,1,FALSE)</f>
        <v>AIA</v>
      </c>
      <c r="C5" t="e">
        <f>VLOOKUP(B5,'based on un249'!C:D,2,FALSE)</f>
        <v>#N/A</v>
      </c>
      <c r="D5" t="str">
        <f>VLOOKUP(B5,'based on un249'!C:E,3,FALSE)</f>
        <v>Anguilla</v>
      </c>
      <c r="E5" t="s">
        <v>17</v>
      </c>
      <c r="F5" t="str">
        <f>VLOOKUP(B5,' UN249'!C:D,2,FALSE)</f>
        <v>Anguilla</v>
      </c>
    </row>
    <row r="6" spans="1:8">
      <c r="A6" t="s">
        <v>1582</v>
      </c>
      <c r="B6" t="str">
        <f>VLOOKUP(gtap244!A6,' UN249'!C:C,1,FALSE)</f>
        <v>ALA</v>
      </c>
      <c r="C6" t="e">
        <f>VLOOKUP(B6,'based on un249'!C:D,2,FALSE)</f>
        <v>#N/A</v>
      </c>
      <c r="D6" t="e">
        <f>VLOOKUP(B6,'based on un249'!C:E,3,FALSE)</f>
        <v>#N/A</v>
      </c>
      <c r="E6" t="s">
        <v>5</v>
      </c>
      <c r="F6" t="str">
        <f>VLOOKUP(B6,' UN249'!C:D,2,FALSE)</f>
        <v>Åland Islands</v>
      </c>
      <c r="G6" t="s">
        <v>161</v>
      </c>
      <c r="H6" t="s">
        <v>1837</v>
      </c>
    </row>
    <row r="7" spans="1:8">
      <c r="A7" t="s">
        <v>1583</v>
      </c>
      <c r="B7" t="str">
        <f>VLOOKUP(gtap244!A7,' UN249'!C:C,1,FALSE)</f>
        <v>ALB</v>
      </c>
      <c r="C7" t="str">
        <f>VLOOKUP(B7,'based on un249'!C:D,2,FALSE)</f>
        <v>Albania</v>
      </c>
      <c r="D7" t="str">
        <f>VLOOKUP(B7,'based on un249'!C:E,3,FALSE)</f>
        <v>Albania</v>
      </c>
      <c r="E7" t="s">
        <v>7</v>
      </c>
      <c r="F7" t="str">
        <f>VLOOKUP(B7,' UN249'!C:D,2,FALSE)</f>
        <v>Albania</v>
      </c>
    </row>
    <row r="8" spans="1:8">
      <c r="A8" t="s">
        <v>1584</v>
      </c>
      <c r="B8" t="str">
        <f>VLOOKUP(gtap244!A8,' UN249'!C:C,1,FALSE)</f>
        <v>AND</v>
      </c>
      <c r="C8" t="str">
        <f>VLOOKUP(B8,'based on un249'!C:D,2,FALSE)</f>
        <v>Andorra</v>
      </c>
      <c r="D8" t="e">
        <f>VLOOKUP(B8,'based on un249'!C:E,3,FALSE)</f>
        <v>#N/A</v>
      </c>
      <c r="E8" t="s">
        <v>13</v>
      </c>
      <c r="F8" t="str">
        <f>VLOOKUP(B8,' UN249'!C:D,2,FALSE)</f>
        <v>Andorra</v>
      </c>
    </row>
    <row r="9" spans="1:8">
      <c r="A9" t="s">
        <v>1585</v>
      </c>
      <c r="B9" t="s">
        <v>58</v>
      </c>
      <c r="C9" t="e">
        <f>VLOOKUP(B9,'based on un249'!C:D,2,FALSE)</f>
        <v>#N/A</v>
      </c>
      <c r="D9" t="s">
        <v>528</v>
      </c>
      <c r="E9" t="s">
        <v>57</v>
      </c>
      <c r="F9" t="str">
        <f>VLOOKUP(B9,' UN249'!C:D,2,FALSE)</f>
        <v>Bonaire, Sint Eustatius and Saba</v>
      </c>
      <c r="G9" t="s">
        <v>58</v>
      </c>
    </row>
    <row r="10" spans="1:8">
      <c r="A10" t="s">
        <v>1586</v>
      </c>
      <c r="B10" t="str">
        <f>VLOOKUP(gtap244!A10,' UN249'!C:C,1,FALSE)</f>
        <v>ARE</v>
      </c>
      <c r="C10" t="str">
        <f>VLOOKUP(B10,'based on un249'!C:D,2,FALSE)</f>
        <v>United Arab Emirates</v>
      </c>
      <c r="D10" t="e">
        <f>VLOOKUP(B10,'based on un249'!C:E,3,FALSE)</f>
        <v>#N/A</v>
      </c>
      <c r="E10" t="s">
        <v>468</v>
      </c>
      <c r="F10" t="str">
        <f>VLOOKUP(B10,' UN249'!C:D,2,FALSE)</f>
        <v>United Arab Emirates</v>
      </c>
    </row>
    <row r="11" spans="1:8">
      <c r="A11" t="s">
        <v>1587</v>
      </c>
      <c r="B11" t="str">
        <f>VLOOKUP(gtap244!A11,' UN249'!C:C,1,FALSE)</f>
        <v>ARG</v>
      </c>
      <c r="C11" t="str">
        <f>VLOOKUP(B11,'based on un249'!C:D,2,FALSE)</f>
        <v>Argentina</v>
      </c>
      <c r="D11" t="str">
        <f>VLOOKUP(B11,'based on un249'!C:E,3,FALSE)</f>
        <v>Argentina</v>
      </c>
      <c r="E11" t="s">
        <v>23</v>
      </c>
      <c r="F11" t="str">
        <f>VLOOKUP(B11,' UN249'!C:D,2,FALSE)</f>
        <v>Argentina</v>
      </c>
    </row>
    <row r="12" spans="1:8">
      <c r="A12" t="s">
        <v>1588</v>
      </c>
      <c r="B12" t="str">
        <f>VLOOKUP(gtap244!A12,' UN249'!C:C,1,FALSE)</f>
        <v>ARM</v>
      </c>
      <c r="C12" t="str">
        <f>VLOOKUP(B12,'based on un249'!C:D,2,FALSE)</f>
        <v>Armenia</v>
      </c>
      <c r="D12" t="str">
        <f>VLOOKUP(B12,'based on un249'!C:E,3,FALSE)</f>
        <v>Armenia, Republic of</v>
      </c>
      <c r="E12" t="s">
        <v>25</v>
      </c>
      <c r="F12" t="str">
        <f>VLOOKUP(B12,' UN249'!C:D,2,FALSE)</f>
        <v>Armenia</v>
      </c>
    </row>
    <row r="13" spans="1:8">
      <c r="A13" t="s">
        <v>1589</v>
      </c>
      <c r="B13" t="str">
        <f>VLOOKUP(gtap244!A13,' UN249'!C:C,1,FALSE)</f>
        <v>ASM</v>
      </c>
      <c r="C13" t="str">
        <f>VLOOKUP(B13,'based on un249'!C:D,2,FALSE)</f>
        <v>American Samoa</v>
      </c>
      <c r="D13" t="e">
        <f>VLOOKUP(B13,'based on un249'!C:E,3,FALSE)</f>
        <v>#N/A</v>
      </c>
      <c r="E13" t="s">
        <v>11</v>
      </c>
      <c r="F13" t="str">
        <f>VLOOKUP(B13,' UN249'!C:D,2,FALSE)</f>
        <v>American Samoa</v>
      </c>
    </row>
    <row r="14" spans="1:8">
      <c r="A14" t="s">
        <v>1590</v>
      </c>
      <c r="B14" t="str">
        <f>VLOOKUP(gtap244!A14,' UN249'!C:C,1,FALSE)</f>
        <v>ATA</v>
      </c>
      <c r="C14" t="e">
        <f>VLOOKUP(B14,'based on un249'!C:D,2,FALSE)</f>
        <v>#N/A</v>
      </c>
      <c r="D14" t="e">
        <f>VLOOKUP(B14,'based on un249'!C:E,3,FALSE)</f>
        <v>#N/A</v>
      </c>
      <c r="E14" t="s">
        <v>19</v>
      </c>
      <c r="F14" t="str">
        <f>VLOOKUP(B14,' UN249'!C:D,2,FALSE)</f>
        <v>Antarctica</v>
      </c>
      <c r="G14" t="s">
        <v>1835</v>
      </c>
    </row>
    <row r="15" spans="1:8">
      <c r="A15" t="s">
        <v>1591</v>
      </c>
      <c r="B15" t="str">
        <f>VLOOKUP(gtap244!A15,' UN249'!C:C,1,FALSE)</f>
        <v>ATF</v>
      </c>
      <c r="C15" t="e">
        <f>VLOOKUP(B15,'based on un249'!C:D,2,FALSE)</f>
        <v>#N/A</v>
      </c>
      <c r="D15" t="e">
        <f>VLOOKUP(B15,'based on un249'!C:E,3,FALSE)</f>
        <v>#N/A</v>
      </c>
      <c r="E15" t="s">
        <v>169</v>
      </c>
      <c r="F15" t="str">
        <f>VLOOKUP(B15,' UN249'!C:D,2,FALSE)</f>
        <v>French Southern Territories</v>
      </c>
      <c r="G15" t="s">
        <v>163</v>
      </c>
    </row>
    <row r="16" spans="1:8">
      <c r="A16" t="s">
        <v>1592</v>
      </c>
      <c r="B16" t="str">
        <f>VLOOKUP(gtap244!A16,' UN249'!C:C,1,FALSE)</f>
        <v>ATG</v>
      </c>
      <c r="C16" t="str">
        <f>VLOOKUP(B16,'based on un249'!C:D,2,FALSE)</f>
        <v>Antigua and Barbuda</v>
      </c>
      <c r="D16" t="str">
        <f>VLOOKUP(B16,'based on un249'!C:E,3,FALSE)</f>
        <v>Antigua and Barbuda</v>
      </c>
      <c r="E16" t="s">
        <v>21</v>
      </c>
      <c r="F16" t="str">
        <f>VLOOKUP(B16,' UN249'!C:D,2,FALSE)</f>
        <v>Antigua and Barbuda</v>
      </c>
    </row>
    <row r="17" spans="1:6">
      <c r="A17" t="s">
        <v>1593</v>
      </c>
      <c r="B17" t="str">
        <f>VLOOKUP(gtap244!A17,' UN249'!C:C,1,FALSE)</f>
        <v>AUS</v>
      </c>
      <c r="C17" t="str">
        <f>VLOOKUP(B17,'based on un249'!C:D,2,FALSE)</f>
        <v>Australia</v>
      </c>
      <c r="D17" t="str">
        <f>VLOOKUP(B17,'based on un249'!C:E,3,FALSE)</f>
        <v>Australia</v>
      </c>
      <c r="E17" t="s">
        <v>29</v>
      </c>
      <c r="F17" t="str">
        <f>VLOOKUP(B17,' UN249'!C:D,2,FALSE)</f>
        <v>Australia</v>
      </c>
    </row>
    <row r="18" spans="1:6">
      <c r="A18" t="s">
        <v>1594</v>
      </c>
      <c r="B18" t="str">
        <f>VLOOKUP(gtap244!A18,' UN249'!C:C,1,FALSE)</f>
        <v>AUT</v>
      </c>
      <c r="C18" t="str">
        <f>VLOOKUP(B18,'based on un249'!C:D,2,FALSE)</f>
        <v>Austria</v>
      </c>
      <c r="D18" t="str">
        <f>VLOOKUP(B18,'based on un249'!C:E,3,FALSE)</f>
        <v>Austria</v>
      </c>
      <c r="E18" t="s">
        <v>31</v>
      </c>
      <c r="F18" t="str">
        <f>VLOOKUP(B18,' UN249'!C:D,2,FALSE)</f>
        <v>Austria</v>
      </c>
    </row>
    <row r="19" spans="1:6">
      <c r="A19" t="s">
        <v>1595</v>
      </c>
      <c r="B19" t="str">
        <f>VLOOKUP(gtap244!A19,' UN249'!C:C,1,FALSE)</f>
        <v>AZE</v>
      </c>
      <c r="C19" t="str">
        <f>VLOOKUP(B19,'based on un249'!C:D,2,FALSE)</f>
        <v>Azerbaijan</v>
      </c>
      <c r="D19" t="str">
        <f>VLOOKUP(B19,'based on un249'!C:E,3,FALSE)</f>
        <v>Azerbaijan, Republic of</v>
      </c>
      <c r="E19" t="s">
        <v>33</v>
      </c>
      <c r="F19" t="str">
        <f>VLOOKUP(B19,' UN249'!C:D,2,FALSE)</f>
        <v>Azerbaijan</v>
      </c>
    </row>
    <row r="20" spans="1:6">
      <c r="A20" t="s">
        <v>1596</v>
      </c>
      <c r="B20" t="str">
        <f>VLOOKUP(gtap244!A20,' UN249'!C:C,1,FALSE)</f>
        <v>BDI</v>
      </c>
      <c r="C20" t="str">
        <f>VLOOKUP(B20,'based on un249'!C:D,2,FALSE)</f>
        <v>Burundi</v>
      </c>
      <c r="D20" t="str">
        <f>VLOOKUP(B20,'based on un249'!C:E,3,FALSE)</f>
        <v>Burundi</v>
      </c>
      <c r="E20" t="s">
        <v>77</v>
      </c>
      <c r="F20" t="str">
        <f>VLOOKUP(B20,' UN249'!C:D,2,FALSE)</f>
        <v>Burundi</v>
      </c>
    </row>
    <row r="21" spans="1:6">
      <c r="A21" t="s">
        <v>1597</v>
      </c>
      <c r="B21" t="str">
        <f>VLOOKUP(gtap244!A21,' UN249'!C:C,1,FALSE)</f>
        <v>BEL</v>
      </c>
      <c r="C21" t="str">
        <f>VLOOKUP(B21,'based on un249'!C:D,2,FALSE)</f>
        <v>Belgium</v>
      </c>
      <c r="D21" t="str">
        <f>VLOOKUP(B21,'based on un249'!C:E,3,FALSE)</f>
        <v>Belgium</v>
      </c>
      <c r="E21" t="s">
        <v>45</v>
      </c>
      <c r="F21" t="str">
        <f>VLOOKUP(B21,' UN249'!C:D,2,FALSE)</f>
        <v>Belgium</v>
      </c>
    </row>
    <row r="22" spans="1:6">
      <c r="A22" t="s">
        <v>1598</v>
      </c>
      <c r="B22" t="str">
        <f>VLOOKUP(gtap244!A22,' UN249'!C:C,1,FALSE)</f>
        <v>BEN</v>
      </c>
      <c r="C22" t="str">
        <f>VLOOKUP(B22,'based on un249'!C:D,2,FALSE)</f>
        <v>Benin</v>
      </c>
      <c r="D22" t="str">
        <f>VLOOKUP(B22,'based on un249'!C:E,3,FALSE)</f>
        <v>Benin</v>
      </c>
      <c r="E22" t="s">
        <v>49</v>
      </c>
      <c r="F22" t="str">
        <f>VLOOKUP(B22,' UN249'!C:D,2,FALSE)</f>
        <v>Benin</v>
      </c>
    </row>
    <row r="23" spans="1:6">
      <c r="A23" t="s">
        <v>1599</v>
      </c>
      <c r="B23" t="str">
        <f>VLOOKUP(gtap244!A23,' UN249'!C:C,1,FALSE)</f>
        <v>BFA</v>
      </c>
      <c r="C23" t="str">
        <f>VLOOKUP(B23,'based on un249'!C:D,2,FALSE)</f>
        <v>Burkina Faso</v>
      </c>
      <c r="D23" t="str">
        <f>VLOOKUP(B23,'based on un249'!C:E,3,FALSE)</f>
        <v>Burkina Faso</v>
      </c>
      <c r="E23" t="s">
        <v>75</v>
      </c>
      <c r="F23" t="str">
        <f>VLOOKUP(B23,' UN249'!C:D,2,FALSE)</f>
        <v>Burkina Faso</v>
      </c>
    </row>
    <row r="24" spans="1:6">
      <c r="A24" t="s">
        <v>1600</v>
      </c>
      <c r="B24" t="str">
        <f>VLOOKUP(gtap244!A24,' UN249'!C:C,1,FALSE)</f>
        <v>BGD</v>
      </c>
      <c r="C24" t="str">
        <f>VLOOKUP(B24,'based on un249'!C:D,2,FALSE)</f>
        <v>Bangladesh</v>
      </c>
      <c r="D24" t="str">
        <f>VLOOKUP(B24,'based on un249'!C:E,3,FALSE)</f>
        <v>Bangladesh</v>
      </c>
      <c r="E24" t="s">
        <v>39</v>
      </c>
      <c r="F24" t="str">
        <f>VLOOKUP(B24,' UN249'!C:D,2,FALSE)</f>
        <v>Bangladesh</v>
      </c>
    </row>
    <row r="25" spans="1:6">
      <c r="A25" t="s">
        <v>1601</v>
      </c>
      <c r="B25" t="str">
        <f>VLOOKUP(gtap244!A25,' UN249'!C:C,1,FALSE)</f>
        <v>BGR</v>
      </c>
      <c r="C25" t="str">
        <f>VLOOKUP(B25,'based on un249'!C:D,2,FALSE)</f>
        <v>Bulgaria</v>
      </c>
      <c r="D25" t="str">
        <f>VLOOKUP(B25,'based on un249'!C:E,3,FALSE)</f>
        <v>Bulgaria</v>
      </c>
      <c r="E25" t="s">
        <v>73</v>
      </c>
      <c r="F25" t="str">
        <f>VLOOKUP(B25,' UN249'!C:D,2,FALSE)</f>
        <v>Bulgaria</v>
      </c>
    </row>
    <row r="26" spans="1:6">
      <c r="A26" t="s">
        <v>1602</v>
      </c>
      <c r="B26" t="str">
        <f>VLOOKUP(gtap244!A26,' UN249'!C:C,1,FALSE)</f>
        <v>BHR</v>
      </c>
      <c r="C26" t="str">
        <f>VLOOKUP(B26,'based on un249'!C:D,2,FALSE)</f>
        <v>Bahrain</v>
      </c>
      <c r="D26" t="str">
        <f>VLOOKUP(B26,'based on un249'!C:E,3,FALSE)</f>
        <v>Bahrain, Kingdom of</v>
      </c>
      <c r="E26" t="s">
        <v>37</v>
      </c>
      <c r="F26" t="str">
        <f>VLOOKUP(B26,' UN249'!C:D,2,FALSE)</f>
        <v>Bahrain</v>
      </c>
    </row>
    <row r="27" spans="1:6">
      <c r="A27" t="s">
        <v>1603</v>
      </c>
      <c r="B27" t="str">
        <f>VLOOKUP(gtap244!A27,' UN249'!C:C,1,FALSE)</f>
        <v>BHS</v>
      </c>
      <c r="C27" t="str">
        <f>VLOOKUP(B27,'based on un249'!C:D,2,FALSE)</f>
        <v>Bahamas, The</v>
      </c>
      <c r="D27" t="str">
        <f>VLOOKUP(B27,'based on un249'!C:E,3,FALSE)</f>
        <v>Bahamas, The</v>
      </c>
      <c r="E27" t="s">
        <v>35</v>
      </c>
      <c r="F27" t="str">
        <f>VLOOKUP(B27,' UN249'!C:D,2,FALSE)</f>
        <v>Bahamas</v>
      </c>
    </row>
    <row r="28" spans="1:6">
      <c r="A28" t="s">
        <v>1604</v>
      </c>
      <c r="B28" t="str">
        <f>VLOOKUP(gtap244!A28,' UN249'!C:C,1,FALSE)</f>
        <v>BIH</v>
      </c>
      <c r="C28" t="str">
        <f>VLOOKUP(B28,'based on un249'!C:D,2,FALSE)</f>
        <v>Bosnia and Herzegovina</v>
      </c>
      <c r="D28" t="str">
        <f>VLOOKUP(B28,'based on un249'!C:E,3,FALSE)</f>
        <v>Bosnia and Herzegovina</v>
      </c>
      <c r="E28" t="s">
        <v>59</v>
      </c>
      <c r="F28" t="str">
        <f>VLOOKUP(B28,' UN249'!C:D,2,FALSE)</f>
        <v>Bosnia and Herzegovina</v>
      </c>
    </row>
    <row r="29" spans="1:6">
      <c r="A29" t="s">
        <v>1605</v>
      </c>
      <c r="B29" t="str">
        <f>VLOOKUP(gtap244!A29,' UN249'!C:C,1,FALSE)</f>
        <v>BLR</v>
      </c>
      <c r="C29" t="str">
        <f>VLOOKUP(B29,'based on un249'!C:D,2,FALSE)</f>
        <v>Belarus</v>
      </c>
      <c r="D29" t="str">
        <f>VLOOKUP(B29,'based on un249'!C:E,3,FALSE)</f>
        <v>Belarus</v>
      </c>
      <c r="E29" t="s">
        <v>43</v>
      </c>
      <c r="F29" t="str">
        <f>VLOOKUP(B29,' UN249'!C:D,2,FALSE)</f>
        <v>Belarus</v>
      </c>
    </row>
    <row r="30" spans="1:6">
      <c r="A30" t="s">
        <v>1606</v>
      </c>
      <c r="B30" t="str">
        <f>VLOOKUP(gtap244!A30,' UN249'!C:C,1,FALSE)</f>
        <v>BLZ</v>
      </c>
      <c r="C30" t="str">
        <f>VLOOKUP(B30,'based on un249'!C:D,2,FALSE)</f>
        <v>Belize</v>
      </c>
      <c r="D30" t="str">
        <f>VLOOKUP(B30,'based on un249'!C:E,3,FALSE)</f>
        <v>Belize</v>
      </c>
      <c r="E30" t="s">
        <v>47</v>
      </c>
      <c r="F30" t="str">
        <f>VLOOKUP(B30,' UN249'!C:D,2,FALSE)</f>
        <v>Belize</v>
      </c>
    </row>
    <row r="31" spans="1:6">
      <c r="A31" t="s">
        <v>1607</v>
      </c>
      <c r="B31" t="str">
        <f>VLOOKUP(gtap244!A31,' UN249'!C:C,1,FALSE)</f>
        <v>BMU</v>
      </c>
      <c r="C31" t="str">
        <f>VLOOKUP(B31,'based on un249'!C:D,2,FALSE)</f>
        <v>Bermuda</v>
      </c>
      <c r="D31" t="str">
        <f>VLOOKUP(B31,'based on un249'!C:E,3,FALSE)</f>
        <v>Bermuda</v>
      </c>
      <c r="E31" t="s">
        <v>51</v>
      </c>
      <c r="F31" t="str">
        <f>VLOOKUP(B31,' UN249'!C:D,2,FALSE)</f>
        <v>Bermuda</v>
      </c>
    </row>
    <row r="32" spans="1:6">
      <c r="A32" t="s">
        <v>1608</v>
      </c>
      <c r="B32" t="str">
        <f>VLOOKUP(gtap244!A32,' UN249'!C:C,1,FALSE)</f>
        <v>BOL</v>
      </c>
      <c r="C32" t="str">
        <f>VLOOKUP(B32,'based on un249'!C:D,2,FALSE)</f>
        <v>Bolivia</v>
      </c>
      <c r="D32" t="str">
        <f>VLOOKUP(B32,'based on un249'!C:E,3,FALSE)</f>
        <v>Bolivia</v>
      </c>
      <c r="E32" t="s">
        <v>55</v>
      </c>
      <c r="F32" t="str">
        <f>VLOOKUP(B32,' UN249'!C:D,2,FALSE)</f>
        <v>Bolivia (Plurinational State of)</v>
      </c>
    </row>
    <row r="33" spans="1:7">
      <c r="A33" t="s">
        <v>1609</v>
      </c>
      <c r="B33" t="str">
        <f>VLOOKUP(gtap244!A33,' UN249'!C:C,1,FALSE)</f>
        <v>BRA</v>
      </c>
      <c r="C33" t="str">
        <f>VLOOKUP(B33,'based on un249'!C:D,2,FALSE)</f>
        <v>Brazil</v>
      </c>
      <c r="D33" t="str">
        <f>VLOOKUP(B33,'based on un249'!C:E,3,FALSE)</f>
        <v>Brazil</v>
      </c>
      <c r="E33" t="s">
        <v>65</v>
      </c>
      <c r="F33" t="str">
        <f>VLOOKUP(B33,' UN249'!C:D,2,FALSE)</f>
        <v>Brazil</v>
      </c>
    </row>
    <row r="34" spans="1:7">
      <c r="A34" t="s">
        <v>1610</v>
      </c>
      <c r="B34" t="str">
        <f>VLOOKUP(gtap244!A34,' UN249'!C:C,1,FALSE)</f>
        <v>BRB</v>
      </c>
      <c r="C34" t="str">
        <f>VLOOKUP(B34,'based on un249'!C:D,2,FALSE)</f>
        <v>Barbados</v>
      </c>
      <c r="D34" t="str">
        <f>VLOOKUP(B34,'based on un249'!C:E,3,FALSE)</f>
        <v>Barbados</v>
      </c>
      <c r="E34" t="s">
        <v>41</v>
      </c>
      <c r="F34" t="str">
        <f>VLOOKUP(B34,' UN249'!C:D,2,FALSE)</f>
        <v>Barbados</v>
      </c>
    </row>
    <row r="35" spans="1:7">
      <c r="A35" t="s">
        <v>1611</v>
      </c>
      <c r="B35" t="str">
        <f>VLOOKUP(gtap244!A35,' UN249'!C:C,1,FALSE)</f>
        <v>BRN</v>
      </c>
      <c r="C35" t="str">
        <f>VLOOKUP(B35,'based on un249'!C:D,2,FALSE)</f>
        <v>Brunei Darussalam</v>
      </c>
      <c r="D35" t="str">
        <f>VLOOKUP(B35,'based on un249'!C:E,3,FALSE)</f>
        <v>Brunei Darussalam</v>
      </c>
      <c r="E35" t="s">
        <v>71</v>
      </c>
      <c r="F35" t="str">
        <f>VLOOKUP(B35,' UN249'!C:D,2,FALSE)</f>
        <v>Brunei Darussalam</v>
      </c>
    </row>
    <row r="36" spans="1:7">
      <c r="A36" t="s">
        <v>1612</v>
      </c>
      <c r="B36" t="str">
        <f>VLOOKUP(gtap244!A36,' UN249'!C:C,1,FALSE)</f>
        <v>BTN</v>
      </c>
      <c r="C36" t="str">
        <f>VLOOKUP(B36,'based on un249'!C:D,2,FALSE)</f>
        <v>Bhutan</v>
      </c>
      <c r="D36" t="str">
        <f>VLOOKUP(B36,'based on un249'!C:E,3,FALSE)</f>
        <v>Bhutan</v>
      </c>
      <c r="E36" t="s">
        <v>53</v>
      </c>
      <c r="F36" t="str">
        <f>VLOOKUP(B36,' UN249'!C:D,2,FALSE)</f>
        <v>Bhutan</v>
      </c>
    </row>
    <row r="37" spans="1:7">
      <c r="A37" t="s">
        <v>1613</v>
      </c>
      <c r="B37" t="str">
        <f>VLOOKUP(gtap244!A37,' UN249'!C:C,1,FALSE)</f>
        <v>BVT</v>
      </c>
      <c r="C37" t="e">
        <f>VLOOKUP(B37,'based on un249'!C:D,2,FALSE)</f>
        <v>#N/A</v>
      </c>
      <c r="D37" t="e">
        <f>VLOOKUP(B37,'based on un249'!C:E,3,FALSE)</f>
        <v>#N/A</v>
      </c>
      <c r="E37" t="s">
        <v>63</v>
      </c>
      <c r="F37" t="str">
        <f>VLOOKUP(B37,' UN249'!C:D,2,FALSE)</f>
        <v>Bouvet Island</v>
      </c>
      <c r="G37" t="s">
        <v>333</v>
      </c>
    </row>
    <row r="38" spans="1:7">
      <c r="A38" t="s">
        <v>1614</v>
      </c>
      <c r="B38" t="str">
        <f>VLOOKUP(gtap244!A38,' UN249'!C:C,1,FALSE)</f>
        <v>BWA</v>
      </c>
      <c r="C38" t="str">
        <f>VLOOKUP(B38,'based on un249'!C:D,2,FALSE)</f>
        <v>Botswana</v>
      </c>
      <c r="D38" t="str">
        <f>VLOOKUP(B38,'based on un249'!C:E,3,FALSE)</f>
        <v>Botswana</v>
      </c>
      <c r="E38" t="s">
        <v>61</v>
      </c>
      <c r="F38" t="str">
        <f>VLOOKUP(B38,' UN249'!C:D,2,FALSE)</f>
        <v>Botswana</v>
      </c>
    </row>
    <row r="39" spans="1:7">
      <c r="A39" t="s">
        <v>1615</v>
      </c>
      <c r="B39" t="str">
        <f>VLOOKUP(gtap244!A39,' UN249'!C:C,1,FALSE)</f>
        <v>CAF</v>
      </c>
      <c r="C39" t="str">
        <f>VLOOKUP(B39,'based on un249'!C:D,2,FALSE)</f>
        <v>Central African Republic</v>
      </c>
      <c r="D39" t="str">
        <f>VLOOKUP(B39,'based on un249'!C:E,3,FALSE)</f>
        <v>Central African Republic</v>
      </c>
      <c r="E39" t="s">
        <v>89</v>
      </c>
      <c r="F39" t="str">
        <f>VLOOKUP(B39,' UN249'!C:D,2,FALSE)</f>
        <v>Central African Republic</v>
      </c>
    </row>
    <row r="40" spans="1:7">
      <c r="A40" t="s">
        <v>1616</v>
      </c>
      <c r="B40" t="str">
        <f>VLOOKUP(gtap244!A40,' UN249'!C:C,1,FALSE)</f>
        <v>CAN</v>
      </c>
      <c r="C40" t="str">
        <f>VLOOKUP(B40,'based on un249'!C:D,2,FALSE)</f>
        <v>Canada</v>
      </c>
      <c r="D40" t="str">
        <f>VLOOKUP(B40,'based on un249'!C:E,3,FALSE)</f>
        <v>Canada</v>
      </c>
      <c r="E40" t="s">
        <v>85</v>
      </c>
      <c r="F40" t="str">
        <f>VLOOKUP(B40,' UN249'!C:D,2,FALSE)</f>
        <v>Canada</v>
      </c>
    </row>
    <row r="41" spans="1:7">
      <c r="A41" t="s">
        <v>1617</v>
      </c>
      <c r="B41" t="str">
        <f>VLOOKUP(gtap244!A41,' UN249'!C:C,1,FALSE)</f>
        <v>CCK</v>
      </c>
      <c r="C41" t="e">
        <f>VLOOKUP(B41,'based on un249'!C:D,2,FALSE)</f>
        <v>#N/A</v>
      </c>
      <c r="D41" t="e">
        <f>VLOOKUP(B41,'based on un249'!C:E,3,FALSE)</f>
        <v>#N/A</v>
      </c>
      <c r="E41" t="s">
        <v>103</v>
      </c>
      <c r="F41" t="str">
        <f>VLOOKUP(B41,' UN249'!C:D,2,FALSE)</f>
        <v>Cocos (Keeling) Islands</v>
      </c>
      <c r="G41" t="s">
        <v>29</v>
      </c>
    </row>
    <row r="42" spans="1:7">
      <c r="A42" t="s">
        <v>1618</v>
      </c>
      <c r="B42" t="str">
        <f>VLOOKUP(gtap244!A42,' UN249'!C:C,1,FALSE)</f>
        <v>CHE</v>
      </c>
      <c r="C42" t="str">
        <f>VLOOKUP(B42,'based on un249'!C:D,2,FALSE)</f>
        <v>Switzerland</v>
      </c>
      <c r="D42" t="str">
        <f>VLOOKUP(B42,'based on un249'!C:E,3,FALSE)</f>
        <v>Switzerland</v>
      </c>
      <c r="E42" t="s">
        <v>436</v>
      </c>
      <c r="F42" t="str">
        <f>VLOOKUP(B42,' UN249'!C:D,2,FALSE)</f>
        <v>Switzerland</v>
      </c>
    </row>
    <row r="43" spans="1:7">
      <c r="A43" t="s">
        <v>1619</v>
      </c>
      <c r="B43" t="str">
        <f>VLOOKUP(gtap244!A43,' UN249'!C:C,1,FALSE)</f>
        <v>CHL</v>
      </c>
      <c r="C43" t="str">
        <f>VLOOKUP(B43,'based on un249'!C:D,2,FALSE)</f>
        <v>Chile</v>
      </c>
      <c r="D43" t="str">
        <f>VLOOKUP(B43,'based on un249'!C:E,3,FALSE)</f>
        <v>Chile</v>
      </c>
      <c r="E43" t="s">
        <v>93</v>
      </c>
      <c r="F43" t="str">
        <f>VLOOKUP(B43,' UN249'!C:D,2,FALSE)</f>
        <v>Chile</v>
      </c>
    </row>
    <row r="44" spans="1:7">
      <c r="A44" t="s">
        <v>1620</v>
      </c>
      <c r="B44" t="str">
        <f>VLOOKUP(gtap244!A44,' UN249'!C:C,1,FALSE)</f>
        <v>CHN</v>
      </c>
      <c r="C44" t="str">
        <f>VLOOKUP(B44,'based on un249'!C:D,2,FALSE)</f>
        <v>China</v>
      </c>
      <c r="D44" t="str">
        <f>VLOOKUP(B44,'based on un249'!C:E,3,FALSE)</f>
        <v>China, P.R.: Mainland</v>
      </c>
      <c r="E44" t="s">
        <v>95</v>
      </c>
      <c r="F44" t="str">
        <f>VLOOKUP(B44,' UN249'!C:D,2,FALSE)</f>
        <v>China</v>
      </c>
    </row>
    <row r="45" spans="1:7">
      <c r="A45" t="s">
        <v>1621</v>
      </c>
      <c r="B45" t="str">
        <f>VLOOKUP(gtap244!A45,' UN249'!C:C,1,FALSE)</f>
        <v>CIV</v>
      </c>
      <c r="C45" t="s">
        <v>511</v>
      </c>
      <c r="D45" t="str">
        <f>VLOOKUP(B45,'based on un249'!C:E,3,FALSE)</f>
        <v>Cote d'Ivoire</v>
      </c>
      <c r="E45" s="3" t="s">
        <v>772</v>
      </c>
      <c r="F45" t="str">
        <f>VLOOKUP(B45,' UN249'!C:D,2,FALSE)</f>
        <v>Côte d’Ivoire</v>
      </c>
    </row>
    <row r="46" spans="1:7">
      <c r="A46" t="s">
        <v>1622</v>
      </c>
      <c r="B46" t="str">
        <f>VLOOKUP(gtap244!A46,' UN249'!C:C,1,FALSE)</f>
        <v>CMR</v>
      </c>
      <c r="C46" t="str">
        <f>VLOOKUP(B46,'based on un249'!C:D,2,FALSE)</f>
        <v>Cameroon</v>
      </c>
      <c r="D46" t="str">
        <f>VLOOKUP(B46,'based on un249'!C:E,3,FALSE)</f>
        <v>Cameroon</v>
      </c>
      <c r="E46" t="s">
        <v>83</v>
      </c>
      <c r="F46" t="str">
        <f>VLOOKUP(B46,' UN249'!C:D,2,FALSE)</f>
        <v>Cameroon</v>
      </c>
    </row>
    <row r="47" spans="1:7">
      <c r="A47" t="s">
        <v>1623</v>
      </c>
      <c r="B47" t="str">
        <f>VLOOKUP(gtap244!A47,' UN249'!C:C,1,FALSE)</f>
        <v>COD</v>
      </c>
      <c r="C47" t="str">
        <f>VLOOKUP(B47,'based on un249'!C:D,2,FALSE)</f>
        <v>Congo, Dem. Rep.</v>
      </c>
      <c r="D47" t="str">
        <f>VLOOKUP(B47,'based on un249'!C:E,3,FALSE)</f>
        <v>Congo, Democratic Republic of</v>
      </c>
      <c r="E47" s="3" t="s">
        <v>1842</v>
      </c>
      <c r="F47" t="str">
        <f>VLOOKUP(B47,' UN249'!C:D,2,FALSE)</f>
        <v>Democratic Republic of the Congo</v>
      </c>
    </row>
    <row r="48" spans="1:7">
      <c r="A48" t="s">
        <v>1624</v>
      </c>
      <c r="B48" t="str">
        <f>VLOOKUP(gtap244!A48,' UN249'!C:C,1,FALSE)</f>
        <v>COG</v>
      </c>
      <c r="C48" t="str">
        <f>VLOOKUP(B48,'based on un249'!C:D,2,FALSE)</f>
        <v>Congo, Rep.</v>
      </c>
      <c r="D48" t="str">
        <f>VLOOKUP(B48,'based on un249'!C:E,3,FALSE)</f>
        <v>Congo, Republic of</v>
      </c>
      <c r="E48" t="s">
        <v>109</v>
      </c>
      <c r="F48" t="str">
        <f>VLOOKUP(B48,' UN249'!C:D,2,FALSE)</f>
        <v>Congo</v>
      </c>
    </row>
    <row r="49" spans="1:7">
      <c r="A49" t="s">
        <v>1625</v>
      </c>
      <c r="B49" t="str">
        <f>VLOOKUP(gtap244!A49,' UN249'!C:C,1,FALSE)</f>
        <v>COK</v>
      </c>
      <c r="C49" t="e">
        <f>VLOOKUP(B49,'based on un249'!C:D,2,FALSE)</f>
        <v>#N/A</v>
      </c>
      <c r="D49" t="e">
        <f>VLOOKUP(B49,'based on un249'!C:E,3,FALSE)</f>
        <v>#N/A</v>
      </c>
      <c r="E49" t="s">
        <v>111</v>
      </c>
      <c r="F49" t="str">
        <f>VLOOKUP(B49,' UN249'!C:D,2,FALSE)</f>
        <v>Cook Islands</v>
      </c>
      <c r="G49" t="s">
        <v>317</v>
      </c>
    </row>
    <row r="50" spans="1:7">
      <c r="A50" t="s">
        <v>1626</v>
      </c>
      <c r="B50" t="str">
        <f>VLOOKUP(gtap244!A50,' UN249'!C:C,1,FALSE)</f>
        <v>COL</v>
      </c>
      <c r="C50" t="str">
        <f>VLOOKUP(B50,'based on un249'!C:D,2,FALSE)</f>
        <v>Colombia</v>
      </c>
      <c r="D50" t="str">
        <f>VLOOKUP(B50,'based on un249'!C:E,3,FALSE)</f>
        <v>Colombia</v>
      </c>
      <c r="E50" t="s">
        <v>105</v>
      </c>
      <c r="F50" t="str">
        <f>VLOOKUP(B50,' UN249'!C:D,2,FALSE)</f>
        <v>Colombia</v>
      </c>
    </row>
    <row r="51" spans="1:7">
      <c r="A51" t="s">
        <v>1627</v>
      </c>
      <c r="B51" t="str">
        <f>VLOOKUP(gtap244!A51,' UN249'!C:C,1,FALSE)</f>
        <v>COM</v>
      </c>
      <c r="C51" t="str">
        <f>VLOOKUP(B51,'based on un249'!C:D,2,FALSE)</f>
        <v>Comoros</v>
      </c>
      <c r="D51" t="str">
        <f>VLOOKUP(B51,'based on un249'!C:E,3,FALSE)</f>
        <v>Comoros</v>
      </c>
      <c r="E51" t="s">
        <v>107</v>
      </c>
      <c r="F51" t="str">
        <f>VLOOKUP(B51,' UN249'!C:D,2,FALSE)</f>
        <v>Comoros</v>
      </c>
    </row>
    <row r="52" spans="1:7">
      <c r="A52" t="s">
        <v>1628</v>
      </c>
      <c r="B52" t="str">
        <f>VLOOKUP(gtap244!A52,' UN249'!C:C,1,FALSE)</f>
        <v>CPV</v>
      </c>
      <c r="C52" t="str">
        <f>VLOOKUP(B52,'based on un249'!C:D,2,FALSE)</f>
        <v>Cabo Verde</v>
      </c>
      <c r="D52" t="str">
        <f>VLOOKUP(B52,'based on un249'!C:E,3,FALSE)</f>
        <v>Cabo Verde</v>
      </c>
      <c r="E52" t="s">
        <v>79</v>
      </c>
      <c r="F52" t="str">
        <f>VLOOKUP(B52,' UN249'!C:D,2,FALSE)</f>
        <v>Cabo Verde</v>
      </c>
    </row>
    <row r="53" spans="1:7">
      <c r="A53" t="s">
        <v>1629</v>
      </c>
      <c r="B53" t="str">
        <f>VLOOKUP(gtap244!A53,' UN249'!C:C,1,FALSE)</f>
        <v>CRI</v>
      </c>
      <c r="C53" t="str">
        <f>VLOOKUP(B53,'based on un249'!C:D,2,FALSE)</f>
        <v>Costa Rica</v>
      </c>
      <c r="D53" t="str">
        <f>VLOOKUP(B53,'based on un249'!C:E,3,FALSE)</f>
        <v>Costa Rica</v>
      </c>
      <c r="E53" t="s">
        <v>113</v>
      </c>
      <c r="F53" t="str">
        <f>VLOOKUP(B53,' UN249'!C:D,2,FALSE)</f>
        <v>Costa Rica</v>
      </c>
    </row>
    <row r="54" spans="1:7">
      <c r="A54" t="s">
        <v>1630</v>
      </c>
      <c r="B54" t="str">
        <f>VLOOKUP(gtap244!A54,' UN249'!C:C,1,FALSE)</f>
        <v>CUB</v>
      </c>
      <c r="C54" t="str">
        <f>VLOOKUP(B54,'based on un249'!C:D,2,FALSE)</f>
        <v>Cuba</v>
      </c>
      <c r="D54" t="e">
        <f>VLOOKUP(B54,'based on un249'!C:E,3,FALSE)</f>
        <v>#N/A</v>
      </c>
      <c r="E54" t="s">
        <v>119</v>
      </c>
      <c r="F54" t="str">
        <f>VLOOKUP(B54,' UN249'!C:D,2,FALSE)</f>
        <v>Cuba</v>
      </c>
    </row>
    <row r="55" spans="1:7">
      <c r="A55" t="s">
        <v>1631</v>
      </c>
      <c r="B55" t="str">
        <f>VLOOKUP(gtap244!A55,' UN249'!C:C,1,FALSE)</f>
        <v>CXR</v>
      </c>
      <c r="C55" t="e">
        <f>VLOOKUP(B55,'based on un249'!C:D,2,FALSE)</f>
        <v>#N/A</v>
      </c>
      <c r="D55" t="e">
        <f>VLOOKUP(B55,'based on un249'!C:E,3,FALSE)</f>
        <v>#N/A</v>
      </c>
      <c r="E55" t="s">
        <v>101</v>
      </c>
      <c r="F55" t="str">
        <f>VLOOKUP(B55,' UN249'!C:D,2,FALSE)</f>
        <v>Christmas Island</v>
      </c>
      <c r="G55" t="s">
        <v>29</v>
      </c>
    </row>
    <row r="56" spans="1:7">
      <c r="A56" t="s">
        <v>1632</v>
      </c>
      <c r="B56" t="str">
        <f>VLOOKUP(gtap244!A56,' UN249'!C:C,1,FALSE)</f>
        <v>CYM</v>
      </c>
      <c r="C56" t="str">
        <f>VLOOKUP(B56,'based on un249'!C:D,2,FALSE)</f>
        <v>Cayman Islands</v>
      </c>
      <c r="D56" t="str">
        <f>VLOOKUP(B56,'based on un249'!C:E,3,FALSE)</f>
        <v>Cayman Islands</v>
      </c>
      <c r="E56" t="s">
        <v>87</v>
      </c>
      <c r="F56" t="str">
        <f>VLOOKUP(B56,' UN249'!C:D,2,FALSE)</f>
        <v>Cayman Islands</v>
      </c>
    </row>
    <row r="57" spans="1:7">
      <c r="A57" t="s">
        <v>1633</v>
      </c>
      <c r="B57" t="str">
        <f>VLOOKUP(gtap244!A57,' UN249'!C:C,1,FALSE)</f>
        <v>CYP</v>
      </c>
      <c r="C57" t="str">
        <f>VLOOKUP(B57,'based on un249'!C:D,2,FALSE)</f>
        <v>Cyprus</v>
      </c>
      <c r="D57" t="str">
        <f>VLOOKUP(B57,'based on un249'!C:E,3,FALSE)</f>
        <v>Cyprus</v>
      </c>
      <c r="E57" t="s">
        <v>123</v>
      </c>
      <c r="F57" t="str">
        <f>VLOOKUP(B57,' UN249'!C:D,2,FALSE)</f>
        <v>Cyprus</v>
      </c>
    </row>
    <row r="58" spans="1:7">
      <c r="A58" t="s">
        <v>1634</v>
      </c>
      <c r="B58" t="str">
        <f>VLOOKUP(gtap244!A58,' UN249'!C:C,1,FALSE)</f>
        <v>CZE</v>
      </c>
      <c r="C58" t="str">
        <f>VLOOKUP(B58,'based on un249'!C:D,2,FALSE)</f>
        <v>Czech Republic</v>
      </c>
      <c r="D58" t="str">
        <f>VLOOKUP(B58,'based on un249'!C:E,3,FALSE)</f>
        <v>Czech Republic</v>
      </c>
      <c r="E58" t="s">
        <v>125</v>
      </c>
      <c r="F58" t="str">
        <f>VLOOKUP(B58,' UN249'!C:D,2,FALSE)</f>
        <v>Czechia</v>
      </c>
    </row>
    <row r="59" spans="1:7">
      <c r="A59" t="s">
        <v>1635</v>
      </c>
      <c r="B59" t="str">
        <f>VLOOKUP(gtap244!A59,' UN249'!C:C,1,FALSE)</f>
        <v>DEU</v>
      </c>
      <c r="C59" t="str">
        <f>VLOOKUP(B59,'based on un249'!C:D,2,FALSE)</f>
        <v>Germany</v>
      </c>
      <c r="D59" t="str">
        <f>VLOOKUP(B59,'based on un249'!C:E,3,FALSE)</f>
        <v>Germany</v>
      </c>
      <c r="E59" t="s">
        <v>177</v>
      </c>
      <c r="F59" t="str">
        <f>VLOOKUP(B59,' UN249'!C:D,2,FALSE)</f>
        <v>Germany</v>
      </c>
    </row>
    <row r="60" spans="1:7">
      <c r="A60" t="s">
        <v>1636</v>
      </c>
      <c r="B60" t="str">
        <f>VLOOKUP(gtap244!A60,' UN249'!C:C,1,FALSE)</f>
        <v>DJI</v>
      </c>
      <c r="C60" t="str">
        <f>VLOOKUP(B60,'based on un249'!C:D,2,FALSE)</f>
        <v>Djibouti</v>
      </c>
      <c r="D60" t="str">
        <f>VLOOKUP(B60,'based on un249'!C:E,3,FALSE)</f>
        <v>Djibouti</v>
      </c>
      <c r="E60" t="s">
        <v>133</v>
      </c>
      <c r="F60" t="str">
        <f>VLOOKUP(B60,' UN249'!C:D,2,FALSE)</f>
        <v>Djibouti</v>
      </c>
    </row>
    <row r="61" spans="1:7">
      <c r="A61" t="s">
        <v>1637</v>
      </c>
      <c r="B61" t="str">
        <f>VLOOKUP(gtap244!A61,' UN249'!C:C,1,FALSE)</f>
        <v>DMA</v>
      </c>
      <c r="C61" t="str">
        <f>VLOOKUP(B61,'based on un249'!C:D,2,FALSE)</f>
        <v>Dominica</v>
      </c>
      <c r="D61" t="str">
        <f>VLOOKUP(B61,'based on un249'!C:E,3,FALSE)</f>
        <v>Dominica</v>
      </c>
      <c r="E61" t="s">
        <v>135</v>
      </c>
      <c r="F61" t="str">
        <f>VLOOKUP(B61,' UN249'!C:D,2,FALSE)</f>
        <v>Dominica</v>
      </c>
    </row>
    <row r="62" spans="1:7">
      <c r="A62" t="s">
        <v>1638</v>
      </c>
      <c r="B62" t="str">
        <f>VLOOKUP(gtap244!A62,' UN249'!C:C,1,FALSE)</f>
        <v>DNK</v>
      </c>
      <c r="C62" t="str">
        <f>VLOOKUP(B62,'based on un249'!C:D,2,FALSE)</f>
        <v>Denmark</v>
      </c>
      <c r="D62" t="str">
        <f>VLOOKUP(B62,'based on un249'!C:E,3,FALSE)</f>
        <v>Denmark</v>
      </c>
      <c r="E62" t="s">
        <v>131</v>
      </c>
      <c r="F62" t="str">
        <f>VLOOKUP(B62,' UN249'!C:D,2,FALSE)</f>
        <v>Denmark</v>
      </c>
    </row>
    <row r="63" spans="1:7">
      <c r="A63" t="s">
        <v>1639</v>
      </c>
      <c r="B63" t="str">
        <f>VLOOKUP(gtap244!A63,' UN249'!C:C,1,FALSE)</f>
        <v>DOM</v>
      </c>
      <c r="C63" t="str">
        <f>VLOOKUP(B63,'based on un249'!C:D,2,FALSE)</f>
        <v>Dominican Republic</v>
      </c>
      <c r="D63" t="str">
        <f>VLOOKUP(B63,'based on un249'!C:E,3,FALSE)</f>
        <v>Dominican Republic</v>
      </c>
      <c r="E63" t="s">
        <v>137</v>
      </c>
      <c r="F63" t="str">
        <f>VLOOKUP(B63,' UN249'!C:D,2,FALSE)</f>
        <v>Dominican Republic</v>
      </c>
    </row>
    <row r="64" spans="1:7">
      <c r="A64" t="s">
        <v>1640</v>
      </c>
      <c r="B64" t="str">
        <f>VLOOKUP(gtap244!A64,' UN249'!C:C,1,FALSE)</f>
        <v>DZA</v>
      </c>
      <c r="C64" t="str">
        <f>VLOOKUP(B64,'based on un249'!C:D,2,FALSE)</f>
        <v>Algeria</v>
      </c>
      <c r="D64" t="str">
        <f>VLOOKUP(B64,'based on un249'!C:E,3,FALSE)</f>
        <v>Algeria</v>
      </c>
      <c r="E64" t="s">
        <v>9</v>
      </c>
      <c r="F64" t="str">
        <f>VLOOKUP(B64,' UN249'!C:D,2,FALSE)</f>
        <v>Algeria</v>
      </c>
    </row>
    <row r="65" spans="1:8">
      <c r="A65" t="s">
        <v>1641</v>
      </c>
      <c r="B65" t="str">
        <f>VLOOKUP(gtap244!A65,' UN249'!C:C,1,FALSE)</f>
        <v>ECU</v>
      </c>
      <c r="C65" t="str">
        <f>VLOOKUP(B65,'based on un249'!C:D,2,FALSE)</f>
        <v>Ecuador</v>
      </c>
      <c r="D65" t="str">
        <f>VLOOKUP(B65,'based on un249'!C:E,3,FALSE)</f>
        <v>Ecuador</v>
      </c>
      <c r="E65" t="s">
        <v>139</v>
      </c>
      <c r="F65" t="str">
        <f>VLOOKUP(B65,' UN249'!C:D,2,FALSE)</f>
        <v>Ecuador</v>
      </c>
    </row>
    <row r="66" spans="1:8">
      <c r="A66" t="s">
        <v>1642</v>
      </c>
      <c r="B66" t="str">
        <f>VLOOKUP(gtap244!A66,' UN249'!C:C,1,FALSE)</f>
        <v>EGY</v>
      </c>
      <c r="C66" t="str">
        <f>VLOOKUP(B66,'based on un249'!C:D,2,FALSE)</f>
        <v>Egypt, Arab Rep.</v>
      </c>
      <c r="D66" t="str">
        <f>VLOOKUP(B66,'based on un249'!C:E,3,FALSE)</f>
        <v>Egypt</v>
      </c>
      <c r="E66" t="s">
        <v>141</v>
      </c>
      <c r="F66" t="str">
        <f>VLOOKUP(B66,' UN249'!C:D,2,FALSE)</f>
        <v>Egypt</v>
      </c>
    </row>
    <row r="67" spans="1:8">
      <c r="A67" t="s">
        <v>1643</v>
      </c>
      <c r="B67" t="str">
        <f>VLOOKUP(gtap244!A67,' UN249'!C:C,1,FALSE)</f>
        <v>ERI</v>
      </c>
      <c r="C67" t="str">
        <f>VLOOKUP(B67,'based on un249'!C:D,2,FALSE)</f>
        <v>Eritrea</v>
      </c>
      <c r="D67" t="str">
        <f>VLOOKUP(B67,'based on un249'!C:E,3,FALSE)</f>
        <v>Eritrea</v>
      </c>
      <c r="E67" t="s">
        <v>147</v>
      </c>
      <c r="F67" t="str">
        <f>VLOOKUP(B67,' UN249'!C:D,2,FALSE)</f>
        <v>Eritrea</v>
      </c>
    </row>
    <row r="68" spans="1:8">
      <c r="A68" t="s">
        <v>1644</v>
      </c>
      <c r="B68" t="str">
        <f>VLOOKUP(gtap244!A68,' UN249'!C:C,1,FALSE)</f>
        <v>ESH</v>
      </c>
      <c r="C68" t="e">
        <f>VLOOKUP(B68,'based on un249'!C:D,2,FALSE)</f>
        <v>#N/A</v>
      </c>
      <c r="D68" t="e">
        <f>VLOOKUP(B68,'based on un249'!C:E,3,FALSE)</f>
        <v>#N/A</v>
      </c>
      <c r="E68" t="s">
        <v>492</v>
      </c>
      <c r="F68" t="str">
        <f>VLOOKUP(B68,' UN249'!C:D,2,FALSE)</f>
        <v>Western Sahara</v>
      </c>
    </row>
    <row r="69" spans="1:8">
      <c r="A69" t="s">
        <v>1645</v>
      </c>
      <c r="B69" t="str">
        <f>VLOOKUP(gtap244!A69,' UN249'!C:C,1,FALSE)</f>
        <v>ESP</v>
      </c>
      <c r="C69" t="str">
        <f>VLOOKUP(B69,'based on un249'!C:D,2,FALSE)</f>
        <v>Spain</v>
      </c>
      <c r="D69" t="str">
        <f>VLOOKUP(B69,'based on un249'!C:E,3,FALSE)</f>
        <v>Spain</v>
      </c>
      <c r="E69" t="s">
        <v>422</v>
      </c>
      <c r="F69" t="str">
        <f>VLOOKUP(B69,' UN249'!C:D,2,FALSE)</f>
        <v>Spain</v>
      </c>
    </row>
    <row r="70" spans="1:8">
      <c r="A70" t="s">
        <v>1646</v>
      </c>
      <c r="B70" t="str">
        <f>VLOOKUP(gtap244!A70,' UN249'!C:C,1,FALSE)</f>
        <v>EST</v>
      </c>
      <c r="C70" t="str">
        <f>VLOOKUP(B70,'based on un249'!C:D,2,FALSE)</f>
        <v>Estonia</v>
      </c>
      <c r="D70" t="str">
        <f>VLOOKUP(B70,'based on un249'!C:E,3,FALSE)</f>
        <v>Estonia</v>
      </c>
      <c r="E70" t="s">
        <v>149</v>
      </c>
      <c r="F70" t="str">
        <f>VLOOKUP(B70,' UN249'!C:D,2,FALSE)</f>
        <v>Estonia</v>
      </c>
    </row>
    <row r="71" spans="1:8">
      <c r="A71" t="s">
        <v>1647</v>
      </c>
      <c r="B71" t="str">
        <f>VLOOKUP(gtap244!A71,' UN249'!C:C,1,FALSE)</f>
        <v>ETH</v>
      </c>
      <c r="C71" t="str">
        <f>VLOOKUP(B71,'based on un249'!C:D,2,FALSE)</f>
        <v>Ethiopia</v>
      </c>
      <c r="D71" t="str">
        <f>VLOOKUP(B71,'based on un249'!C:E,3,FALSE)</f>
        <v>Ethiopia</v>
      </c>
      <c r="E71" t="s">
        <v>153</v>
      </c>
      <c r="F71" t="str">
        <f>VLOOKUP(B71,' UN249'!C:D,2,FALSE)</f>
        <v>Ethiopia</v>
      </c>
    </row>
    <row r="72" spans="1:8">
      <c r="A72" t="s">
        <v>1648</v>
      </c>
      <c r="B72" t="str">
        <f>VLOOKUP(gtap244!A72,' UN249'!C:C,1,FALSE)</f>
        <v>FIN</v>
      </c>
      <c r="C72" t="str">
        <f>VLOOKUP(B72,'based on un249'!C:D,2,FALSE)</f>
        <v>Finland</v>
      </c>
      <c r="D72" t="str">
        <f>VLOOKUP(B72,'based on un249'!C:E,3,FALSE)</f>
        <v>Finland</v>
      </c>
      <c r="E72" t="s">
        <v>161</v>
      </c>
      <c r="F72" t="str">
        <f>VLOOKUP(B72,' UN249'!C:D,2,FALSE)</f>
        <v>Finland</v>
      </c>
    </row>
    <row r="73" spans="1:8">
      <c r="A73" t="s">
        <v>1649</v>
      </c>
      <c r="B73" t="str">
        <f>VLOOKUP(gtap244!A73,' UN249'!C:C,1,FALSE)</f>
        <v>FJI</v>
      </c>
      <c r="C73" t="str">
        <f>VLOOKUP(B73,'based on un249'!C:D,2,FALSE)</f>
        <v>Fiji</v>
      </c>
      <c r="D73" t="str">
        <f>VLOOKUP(B73,'based on un249'!C:E,3,FALSE)</f>
        <v>Fiji</v>
      </c>
      <c r="E73" t="s">
        <v>159</v>
      </c>
      <c r="F73" t="str">
        <f>VLOOKUP(B73,' UN249'!C:D,2,FALSE)</f>
        <v>Fiji</v>
      </c>
    </row>
    <row r="74" spans="1:8">
      <c r="A74" t="s">
        <v>1650</v>
      </c>
      <c r="B74" t="str">
        <f>VLOOKUP(gtap244!A74,' UN249'!C:C,1,FALSE)</f>
        <v>FLK</v>
      </c>
      <c r="C74" t="e">
        <f>VLOOKUP(B74,'based on un249'!C:D,2,FALSE)</f>
        <v>#N/A</v>
      </c>
      <c r="D74" t="e">
        <f>VLOOKUP(B74,'based on un249'!C:E,3,FALSE)</f>
        <v>#N/A</v>
      </c>
      <c r="E74" t="s">
        <v>155</v>
      </c>
      <c r="F74" t="str">
        <f>VLOOKUP(B74,' UN249'!C:D,2,FALSE)</f>
        <v>Falkland Islands (Malvinas)</v>
      </c>
      <c r="G74" t="s">
        <v>1833</v>
      </c>
      <c r="H74" t="s">
        <v>1836</v>
      </c>
    </row>
    <row r="75" spans="1:8">
      <c r="A75" t="s">
        <v>1651</v>
      </c>
      <c r="B75" t="str">
        <f>VLOOKUP(gtap244!A75,' UN249'!C:C,1,FALSE)</f>
        <v>FRA</v>
      </c>
      <c r="C75" t="str">
        <f>VLOOKUP(B75,'based on un249'!C:D,2,FALSE)</f>
        <v>France</v>
      </c>
      <c r="D75" t="str">
        <f>VLOOKUP(B75,'based on un249'!C:E,3,FALSE)</f>
        <v>France</v>
      </c>
      <c r="E75" t="s">
        <v>163</v>
      </c>
      <c r="F75" t="str">
        <f>VLOOKUP(B75,' UN249'!C:D,2,FALSE)</f>
        <v>France</v>
      </c>
    </row>
    <row r="76" spans="1:8">
      <c r="A76" t="s">
        <v>1652</v>
      </c>
      <c r="B76" t="str">
        <f>VLOOKUP(gtap244!A76,' UN249'!C:C,1,FALSE)</f>
        <v>FRO</v>
      </c>
      <c r="C76" t="str">
        <f>VLOOKUP(B76,'based on un249'!C:D,2,FALSE)</f>
        <v>Faroe Islands</v>
      </c>
      <c r="D76" t="str">
        <f>VLOOKUP(B76,'based on un249'!C:E,3,FALSE)</f>
        <v>Faroe Islands</v>
      </c>
      <c r="E76" t="s">
        <v>157</v>
      </c>
      <c r="F76" t="str">
        <f>VLOOKUP(B76,' UN249'!C:D,2,FALSE)</f>
        <v>Faroe Islands</v>
      </c>
    </row>
    <row r="77" spans="1:8">
      <c r="A77" t="s">
        <v>1653</v>
      </c>
      <c r="B77" t="str">
        <f>VLOOKUP(gtap244!A77,' UN249'!C:C,1,FALSE)</f>
        <v>FSM</v>
      </c>
      <c r="C77" t="str">
        <f>VLOOKUP(B77,'based on un249'!C:D,2,FALSE)</f>
        <v>Micronesia, Fed. Sts.</v>
      </c>
      <c r="D77" t="str">
        <f>VLOOKUP(B77,'based on un249'!C:E,3,FALSE)</f>
        <v>Micronesia, Federated States of</v>
      </c>
      <c r="E77" t="s">
        <v>291</v>
      </c>
      <c r="F77" t="str">
        <f>VLOOKUP(B77,' UN249'!C:D,2,FALSE)</f>
        <v>Micronesia (Federated States of)</v>
      </c>
    </row>
    <row r="78" spans="1:8">
      <c r="A78" t="s">
        <v>1654</v>
      </c>
      <c r="B78" t="str">
        <f>VLOOKUP(gtap244!A78,' UN249'!C:C,1,FALSE)</f>
        <v>GAB</v>
      </c>
      <c r="C78" t="str">
        <f>VLOOKUP(B78,'based on un249'!C:D,2,FALSE)</f>
        <v>Gabon</v>
      </c>
      <c r="D78" t="str">
        <f>VLOOKUP(B78,'based on un249'!C:E,3,FALSE)</f>
        <v>Gabon</v>
      </c>
      <c r="E78" t="s">
        <v>171</v>
      </c>
      <c r="F78" t="str">
        <f>VLOOKUP(B78,' UN249'!C:D,2,FALSE)</f>
        <v>Gabon</v>
      </c>
    </row>
    <row r="79" spans="1:8">
      <c r="A79" t="s">
        <v>1655</v>
      </c>
      <c r="B79" t="str">
        <f>VLOOKUP(gtap244!A79,' UN249'!C:C,1,FALSE)</f>
        <v>GBR</v>
      </c>
      <c r="C79" t="str">
        <f>VLOOKUP(B79,'based on un249'!C:D,2,FALSE)</f>
        <v>United Kingdom</v>
      </c>
      <c r="D79" t="str">
        <f>VLOOKUP(B79,'based on un249'!C:E,3,FALSE)</f>
        <v>United Kingdom</v>
      </c>
      <c r="E79" s="3" t="s">
        <v>538</v>
      </c>
      <c r="F79" t="str">
        <f>VLOOKUP(B79,' UN249'!C:D,2,FALSE)</f>
        <v>United Kingdom of Great Britain and Northern Ireland</v>
      </c>
    </row>
    <row r="80" spans="1:8">
      <c r="A80" t="s">
        <v>1656</v>
      </c>
      <c r="B80" t="str">
        <f>VLOOKUP(gtap244!A80,' UN249'!C:C,1,FALSE)</f>
        <v>GEO</v>
      </c>
      <c r="C80" t="str">
        <f>VLOOKUP(B80,'based on un249'!C:D,2,FALSE)</f>
        <v>Georgia</v>
      </c>
      <c r="D80" t="str">
        <f>VLOOKUP(B80,'based on un249'!C:E,3,FALSE)</f>
        <v>Georgia</v>
      </c>
      <c r="E80" t="s">
        <v>175</v>
      </c>
      <c r="F80" t="str">
        <f>VLOOKUP(B80,' UN249'!C:D,2,FALSE)</f>
        <v>Georgia</v>
      </c>
    </row>
    <row r="81" spans="1:7">
      <c r="A81" t="s">
        <v>1657</v>
      </c>
      <c r="B81" t="str">
        <f>VLOOKUP(gtap244!A81,' UN249'!C:C,1,FALSE)</f>
        <v>GGY</v>
      </c>
      <c r="C81" t="e">
        <f>VLOOKUP(B81,'based on un249'!C:D,2,FALSE)</f>
        <v>#N/A</v>
      </c>
      <c r="D81" t="e">
        <f>VLOOKUP(B81,'based on un249'!C:E,3,FALSE)</f>
        <v>#N/A</v>
      </c>
      <c r="E81" t="s">
        <v>195</v>
      </c>
      <c r="F81" t="str">
        <f>VLOOKUP(B81,' UN249'!C:D,2,FALSE)</f>
        <v>Guernsey</v>
      </c>
      <c r="G81" t="s">
        <v>756</v>
      </c>
    </row>
    <row r="82" spans="1:7">
      <c r="A82" t="s">
        <v>1658</v>
      </c>
      <c r="B82" t="str">
        <f>VLOOKUP(gtap244!A82,' UN249'!C:C,1,FALSE)</f>
        <v>GHA</v>
      </c>
      <c r="C82" t="str">
        <f>VLOOKUP(B82,'based on un249'!C:D,2,FALSE)</f>
        <v>Ghana</v>
      </c>
      <c r="D82" t="str">
        <f>VLOOKUP(B82,'based on un249'!C:E,3,FALSE)</f>
        <v>Ghana</v>
      </c>
      <c r="E82" t="s">
        <v>179</v>
      </c>
      <c r="F82" t="str">
        <f>VLOOKUP(B82,' UN249'!C:D,2,FALSE)</f>
        <v>Ghana</v>
      </c>
    </row>
    <row r="83" spans="1:7">
      <c r="A83" t="s">
        <v>1659</v>
      </c>
      <c r="B83" t="str">
        <f>VLOOKUP(gtap244!A83,' UN249'!C:C,1,FALSE)</f>
        <v>GIB</v>
      </c>
      <c r="C83" t="str">
        <f>VLOOKUP(B83,'based on un249'!C:D,2,FALSE)</f>
        <v>Gibraltar</v>
      </c>
      <c r="D83" t="e">
        <f>VLOOKUP(B83,'based on un249'!C:E,3,FALSE)</f>
        <v>#N/A</v>
      </c>
      <c r="E83" t="s">
        <v>181</v>
      </c>
      <c r="F83" t="str">
        <f>VLOOKUP(B83,' UN249'!C:D,2,FALSE)</f>
        <v>Gibraltar</v>
      </c>
    </row>
    <row r="84" spans="1:7">
      <c r="A84" t="s">
        <v>1660</v>
      </c>
      <c r="B84" t="str">
        <f>VLOOKUP(gtap244!A84,' UN249'!C:C,1,FALSE)</f>
        <v>GIN</v>
      </c>
      <c r="C84" t="str">
        <f>VLOOKUP(B84,'based on un249'!C:D,2,FALSE)</f>
        <v>Guinea</v>
      </c>
      <c r="D84" t="str">
        <f>VLOOKUP(B84,'based on un249'!C:E,3,FALSE)</f>
        <v>Guinea</v>
      </c>
      <c r="E84" t="s">
        <v>197</v>
      </c>
      <c r="F84" t="str">
        <f>VLOOKUP(B84,' UN249'!C:D,2,FALSE)</f>
        <v>Guinea</v>
      </c>
    </row>
    <row r="85" spans="1:7">
      <c r="A85" t="s">
        <v>1661</v>
      </c>
      <c r="B85" t="str">
        <f>VLOOKUP(gtap244!A85,' UN249'!C:C,1,FALSE)</f>
        <v>GLP</v>
      </c>
      <c r="C85" t="e">
        <f>VLOOKUP(B85,'based on un249'!C:D,2,FALSE)</f>
        <v>#N/A</v>
      </c>
      <c r="D85" t="e">
        <f>VLOOKUP(B85,'based on un249'!C:E,3,FALSE)</f>
        <v>#N/A</v>
      </c>
      <c r="E85" t="s">
        <v>189</v>
      </c>
      <c r="F85" t="str">
        <f>VLOOKUP(B85,' UN249'!C:D,2,FALSE)</f>
        <v>Guadeloupe</v>
      </c>
    </row>
    <row r="86" spans="1:7">
      <c r="A86" t="s">
        <v>1662</v>
      </c>
      <c r="B86" t="str">
        <f>VLOOKUP(gtap244!A86,' UN249'!C:C,1,FALSE)</f>
        <v>GMB</v>
      </c>
      <c r="C86" t="str">
        <f>VLOOKUP(B86,'based on un249'!C:D,2,FALSE)</f>
        <v>Gambia, The</v>
      </c>
      <c r="D86" t="str">
        <f>VLOOKUP(B86,'based on un249'!C:E,3,FALSE)</f>
        <v>Gambia, The</v>
      </c>
      <c r="E86" t="s">
        <v>173</v>
      </c>
      <c r="F86" t="str">
        <f>VLOOKUP(B86,' UN249'!C:D,2,FALSE)</f>
        <v>Gambia</v>
      </c>
    </row>
    <row r="87" spans="1:7">
      <c r="A87" t="s">
        <v>1663</v>
      </c>
      <c r="B87" t="str">
        <f>VLOOKUP(gtap244!A87,' UN249'!C:C,1,FALSE)</f>
        <v>GNB</v>
      </c>
      <c r="C87" t="str">
        <f>VLOOKUP(B87,'based on un249'!C:D,2,FALSE)</f>
        <v>Guinea-Bissau</v>
      </c>
      <c r="D87" t="str">
        <f>VLOOKUP(B87,'based on un249'!C:E,3,FALSE)</f>
        <v>Guinea-Bissau</v>
      </c>
      <c r="E87" t="s">
        <v>199</v>
      </c>
      <c r="F87" t="str">
        <f>VLOOKUP(B87,' UN249'!C:D,2,FALSE)</f>
        <v>Guinea-Bissau</v>
      </c>
    </row>
    <row r="88" spans="1:7">
      <c r="A88" t="s">
        <v>1664</v>
      </c>
      <c r="B88" t="str">
        <f>VLOOKUP(gtap244!A88,' UN249'!C:C,1,FALSE)</f>
        <v>GNQ</v>
      </c>
      <c r="C88" t="str">
        <f>VLOOKUP(B88,'based on un249'!C:D,2,FALSE)</f>
        <v>Equatorial Guinea</v>
      </c>
      <c r="D88" t="str">
        <f>VLOOKUP(B88,'based on un249'!C:E,3,FALSE)</f>
        <v>Equatorial Guinea</v>
      </c>
      <c r="E88" t="s">
        <v>145</v>
      </c>
      <c r="F88" t="str">
        <f>VLOOKUP(B88,' UN249'!C:D,2,FALSE)</f>
        <v>Equatorial Guinea</v>
      </c>
    </row>
    <row r="89" spans="1:7">
      <c r="A89" t="s">
        <v>1665</v>
      </c>
      <c r="B89" t="str">
        <f>VLOOKUP(gtap244!A89,' UN249'!C:C,1,FALSE)</f>
        <v>GRC</v>
      </c>
      <c r="C89" t="str">
        <f>VLOOKUP(B89,'based on un249'!C:D,2,FALSE)</f>
        <v>Greece</v>
      </c>
      <c r="D89" t="str">
        <f>VLOOKUP(B89,'based on un249'!C:E,3,FALSE)</f>
        <v>Greece</v>
      </c>
      <c r="E89" t="s">
        <v>183</v>
      </c>
      <c r="F89" t="str">
        <f>VLOOKUP(B89,' UN249'!C:D,2,FALSE)</f>
        <v>Greece</v>
      </c>
    </row>
    <row r="90" spans="1:7">
      <c r="A90" t="s">
        <v>1666</v>
      </c>
      <c r="B90" t="str">
        <f>VLOOKUP(gtap244!A90,' UN249'!C:C,1,FALSE)</f>
        <v>GRD</v>
      </c>
      <c r="C90" t="str">
        <f>VLOOKUP(B90,'based on un249'!C:D,2,FALSE)</f>
        <v>Grenada</v>
      </c>
      <c r="D90" t="str">
        <f>VLOOKUP(B90,'based on un249'!C:E,3,FALSE)</f>
        <v>Grenada</v>
      </c>
      <c r="E90" t="s">
        <v>187</v>
      </c>
      <c r="F90" t="str">
        <f>VLOOKUP(B90,' UN249'!C:D,2,FALSE)</f>
        <v>Grenada</v>
      </c>
    </row>
    <row r="91" spans="1:7">
      <c r="A91" t="s">
        <v>1667</v>
      </c>
      <c r="B91" t="str">
        <f>VLOOKUP(gtap244!A91,' UN249'!C:C,1,FALSE)</f>
        <v>GRL</v>
      </c>
      <c r="C91" t="str">
        <f>VLOOKUP(B91,'based on un249'!C:D,2,FALSE)</f>
        <v>Greenland</v>
      </c>
      <c r="D91" t="e">
        <f>VLOOKUP(B91,'based on un249'!C:E,3,FALSE)</f>
        <v>#N/A</v>
      </c>
      <c r="E91" t="s">
        <v>185</v>
      </c>
      <c r="F91" t="str">
        <f>VLOOKUP(B91,' UN249'!C:D,2,FALSE)</f>
        <v>Greenland</v>
      </c>
    </row>
    <row r="92" spans="1:7">
      <c r="A92" t="s">
        <v>1668</v>
      </c>
      <c r="B92" t="str">
        <f>VLOOKUP(gtap244!A92,' UN249'!C:C,1,FALSE)</f>
        <v>GTM</v>
      </c>
      <c r="C92" t="str">
        <f>VLOOKUP(B92,'based on un249'!C:D,2,FALSE)</f>
        <v>Guatemala</v>
      </c>
      <c r="D92" t="str">
        <f>VLOOKUP(B92,'based on un249'!C:E,3,FALSE)</f>
        <v>Guatemala</v>
      </c>
      <c r="E92" t="s">
        <v>193</v>
      </c>
      <c r="F92" t="str">
        <f>VLOOKUP(B92,' UN249'!C:D,2,FALSE)</f>
        <v>Guatemala</v>
      </c>
    </row>
    <row r="93" spans="1:7">
      <c r="A93" t="s">
        <v>1669</v>
      </c>
      <c r="B93" t="str">
        <f>VLOOKUP(gtap244!A93,' UN249'!C:C,1,FALSE)</f>
        <v>GUF</v>
      </c>
      <c r="C93" t="e">
        <f>VLOOKUP(B93,'based on un249'!C:D,2,FALSE)</f>
        <v>#N/A</v>
      </c>
      <c r="D93" t="e">
        <f>VLOOKUP(B93,'based on un249'!C:E,3,FALSE)</f>
        <v>#N/A</v>
      </c>
      <c r="E93" t="s">
        <v>165</v>
      </c>
      <c r="F93" t="str">
        <f>VLOOKUP(B93,' UN249'!C:D,2,FALSE)</f>
        <v>French Guiana</v>
      </c>
    </row>
    <row r="94" spans="1:7">
      <c r="A94" t="s">
        <v>1670</v>
      </c>
      <c r="B94" t="str">
        <f>VLOOKUP(gtap244!A94,' UN249'!C:C,1,FALSE)</f>
        <v>GUM</v>
      </c>
      <c r="C94" t="str">
        <f>VLOOKUP(B94,'based on un249'!C:D,2,FALSE)</f>
        <v>Guam</v>
      </c>
      <c r="D94" t="e">
        <f>VLOOKUP(B94,'based on un249'!C:E,3,FALSE)</f>
        <v>#N/A</v>
      </c>
      <c r="E94" t="s">
        <v>191</v>
      </c>
      <c r="F94" t="str">
        <f>VLOOKUP(B94,' UN249'!C:D,2,FALSE)</f>
        <v>Guam</v>
      </c>
    </row>
    <row r="95" spans="1:7">
      <c r="A95" t="s">
        <v>1671</v>
      </c>
      <c r="B95" t="str">
        <f>VLOOKUP(gtap244!A95,' UN249'!C:C,1,FALSE)</f>
        <v>GUY</v>
      </c>
      <c r="C95" t="str">
        <f>VLOOKUP(B95,'based on un249'!C:D,2,FALSE)</f>
        <v>Guyana</v>
      </c>
      <c r="D95" t="str">
        <f>VLOOKUP(B95,'based on un249'!C:E,3,FALSE)</f>
        <v>Guyana</v>
      </c>
      <c r="E95" t="s">
        <v>201</v>
      </c>
      <c r="F95" t="str">
        <f>VLOOKUP(B95,' UN249'!C:D,2,FALSE)</f>
        <v>Guyana</v>
      </c>
    </row>
    <row r="96" spans="1:7">
      <c r="A96" t="s">
        <v>1672</v>
      </c>
      <c r="B96" t="str">
        <f>VLOOKUP(gtap244!A96,' UN249'!C:C,1,FALSE)</f>
        <v>HKG</v>
      </c>
      <c r="C96" t="str">
        <f>VLOOKUP(B96,'based on un249'!C:D,2,FALSE)</f>
        <v>Hong Kong SAR, China</v>
      </c>
      <c r="D96" t="str">
        <f>VLOOKUP(B96,'based on un249'!C:E,3,FALSE)</f>
        <v>China, P.R.: Hong Kong</v>
      </c>
      <c r="E96" s="3" t="s">
        <v>1840</v>
      </c>
      <c r="F96" t="str">
        <f>VLOOKUP(B96,' UN249'!C:D,2,FALSE)</f>
        <v>China, Hong Kong Special Administrative Region</v>
      </c>
    </row>
    <row r="97" spans="1:7">
      <c r="A97" t="s">
        <v>1673</v>
      </c>
      <c r="B97" t="str">
        <f>VLOOKUP(gtap244!A97,' UN249'!C:C,1,FALSE)</f>
        <v>HMD</v>
      </c>
      <c r="C97" t="e">
        <f>VLOOKUP(B97,'based on un249'!C:D,2,FALSE)</f>
        <v>#N/A</v>
      </c>
      <c r="D97" t="e">
        <f>VLOOKUP(B97,'based on un249'!C:E,3,FALSE)</f>
        <v>#N/A</v>
      </c>
      <c r="E97" t="s">
        <v>205</v>
      </c>
      <c r="F97" t="str">
        <f>VLOOKUP(B97,' UN249'!C:D,2,FALSE)</f>
        <v>Heard Island and McDonald Islands</v>
      </c>
      <c r="G97" t="s">
        <v>29</v>
      </c>
    </row>
    <row r="98" spans="1:7">
      <c r="A98" t="s">
        <v>1674</v>
      </c>
      <c r="B98" t="str">
        <f>VLOOKUP(gtap244!A98,' UN249'!C:C,1,FALSE)</f>
        <v>HND</v>
      </c>
      <c r="C98" t="str">
        <f>VLOOKUP(B98,'based on un249'!C:D,2,FALSE)</f>
        <v>Honduras</v>
      </c>
      <c r="D98" t="str">
        <f>VLOOKUP(B98,'based on un249'!C:E,3,FALSE)</f>
        <v>Honduras</v>
      </c>
      <c r="E98" t="s">
        <v>209</v>
      </c>
      <c r="F98" t="str">
        <f>VLOOKUP(B98,' UN249'!C:D,2,FALSE)</f>
        <v>Honduras</v>
      </c>
    </row>
    <row r="99" spans="1:7">
      <c r="A99" t="s">
        <v>1675</v>
      </c>
      <c r="B99" t="str">
        <f>VLOOKUP(gtap244!A99,' UN249'!C:C,1,FALSE)</f>
        <v>HRV</v>
      </c>
      <c r="C99" t="str">
        <f>VLOOKUP(B99,'based on un249'!C:D,2,FALSE)</f>
        <v>Croatia</v>
      </c>
      <c r="D99" t="str">
        <f>VLOOKUP(B99,'based on un249'!C:E,3,FALSE)</f>
        <v>Croatia</v>
      </c>
      <c r="E99" t="s">
        <v>117</v>
      </c>
      <c r="F99" t="str">
        <f>VLOOKUP(B99,' UN249'!C:D,2,FALSE)</f>
        <v>Croatia</v>
      </c>
    </row>
    <row r="100" spans="1:7">
      <c r="A100" t="s">
        <v>1676</v>
      </c>
      <c r="B100" t="str">
        <f>VLOOKUP(gtap244!A100,' UN249'!C:C,1,FALSE)</f>
        <v>HTI</v>
      </c>
      <c r="C100" t="str">
        <f>VLOOKUP(B100,'based on un249'!C:D,2,FALSE)</f>
        <v>Haiti</v>
      </c>
      <c r="D100" t="str">
        <f>VLOOKUP(B100,'based on un249'!C:E,3,FALSE)</f>
        <v>Haiti</v>
      </c>
      <c r="E100" t="s">
        <v>203</v>
      </c>
      <c r="F100" t="str">
        <f>VLOOKUP(B100,' UN249'!C:D,2,FALSE)</f>
        <v>Haiti</v>
      </c>
    </row>
    <row r="101" spans="1:7">
      <c r="A101" t="s">
        <v>1677</v>
      </c>
      <c r="B101" t="str">
        <f>VLOOKUP(gtap244!A101,' UN249'!C:C,1,FALSE)</f>
        <v>HUN</v>
      </c>
      <c r="C101" t="str">
        <f>VLOOKUP(B101,'based on un249'!C:D,2,FALSE)</f>
        <v>Hungary</v>
      </c>
      <c r="D101" t="str">
        <f>VLOOKUP(B101,'based on un249'!C:E,3,FALSE)</f>
        <v>Hungary</v>
      </c>
      <c r="E101" t="s">
        <v>211</v>
      </c>
      <c r="F101" t="str">
        <f>VLOOKUP(B101,' UN249'!C:D,2,FALSE)</f>
        <v>Hungary</v>
      </c>
    </row>
    <row r="102" spans="1:7">
      <c r="A102" t="s">
        <v>1678</v>
      </c>
      <c r="B102" t="str">
        <f>VLOOKUP(gtap244!A102,' UN249'!C:C,1,FALSE)</f>
        <v>IDN</v>
      </c>
      <c r="C102" t="str">
        <f>VLOOKUP(B102,'based on un249'!C:D,2,FALSE)</f>
        <v>Indonesia</v>
      </c>
      <c r="D102" t="str">
        <f>VLOOKUP(B102,'based on un249'!C:E,3,FALSE)</f>
        <v>Indonesia</v>
      </c>
      <c r="E102" t="s">
        <v>217</v>
      </c>
      <c r="F102" t="str">
        <f>VLOOKUP(B102,' UN249'!C:D,2,FALSE)</f>
        <v>Indonesia</v>
      </c>
    </row>
    <row r="103" spans="1:7">
      <c r="A103" t="s">
        <v>1679</v>
      </c>
      <c r="B103" t="str">
        <f>VLOOKUP(gtap244!A103,' UN249'!C:C,1,FALSE)</f>
        <v>IMN</v>
      </c>
      <c r="C103" t="str">
        <f>VLOOKUP(B103,'based on un249'!C:D,2,FALSE)</f>
        <v>Isle of Man</v>
      </c>
      <c r="D103" t="e">
        <f>VLOOKUP(B103,'based on un249'!C:E,3,FALSE)</f>
        <v>#N/A</v>
      </c>
      <c r="E103" t="s">
        <v>225</v>
      </c>
      <c r="F103" t="str">
        <f>VLOOKUP(B103,' UN249'!C:D,2,FALSE)</f>
        <v>Isle of Man</v>
      </c>
    </row>
    <row r="104" spans="1:7">
      <c r="A104" t="s">
        <v>1680</v>
      </c>
      <c r="B104" t="str">
        <f>VLOOKUP(gtap244!A104,' UN249'!C:C,1,FALSE)</f>
        <v>IND</v>
      </c>
      <c r="C104" t="str">
        <f>VLOOKUP(B104,'based on un249'!C:D,2,FALSE)</f>
        <v>India</v>
      </c>
      <c r="D104" t="str">
        <f>VLOOKUP(B104,'based on un249'!C:E,3,FALSE)</f>
        <v>India</v>
      </c>
      <c r="E104" t="s">
        <v>215</v>
      </c>
      <c r="F104" t="str">
        <f>VLOOKUP(B104,' UN249'!C:D,2,FALSE)</f>
        <v>India</v>
      </c>
    </row>
    <row r="105" spans="1:7">
      <c r="A105" t="s">
        <v>1681</v>
      </c>
      <c r="B105" t="str">
        <f>VLOOKUP(gtap244!A105,' UN249'!C:C,1,FALSE)</f>
        <v>IOT</v>
      </c>
      <c r="C105" t="e">
        <f>VLOOKUP(B105,'based on un249'!C:D,2,FALSE)</f>
        <v>#N/A</v>
      </c>
      <c r="D105" t="e">
        <f>VLOOKUP(B105,'based on un249'!C:E,3,FALSE)</f>
        <v>#N/A</v>
      </c>
      <c r="E105" t="s">
        <v>67</v>
      </c>
      <c r="F105" t="str">
        <f>VLOOKUP(B105,' UN249'!C:D,2,FALSE)</f>
        <v>British Indian Ocean Territory</v>
      </c>
      <c r="G105" t="s">
        <v>1833</v>
      </c>
    </row>
    <row r="106" spans="1:7">
      <c r="A106" t="s">
        <v>1682</v>
      </c>
      <c r="B106" t="str">
        <f>VLOOKUP(gtap244!A106,' UN249'!C:C,1,FALSE)</f>
        <v>IRL</v>
      </c>
      <c r="C106" t="str">
        <f>VLOOKUP(B106,'based on un249'!C:D,2,FALSE)</f>
        <v>Ireland</v>
      </c>
      <c r="D106" t="str">
        <f>VLOOKUP(B106,'based on un249'!C:E,3,FALSE)</f>
        <v>Ireland</v>
      </c>
      <c r="E106" t="s">
        <v>223</v>
      </c>
      <c r="F106" t="str">
        <f>VLOOKUP(B106,' UN249'!C:D,2,FALSE)</f>
        <v>Ireland</v>
      </c>
    </row>
    <row r="107" spans="1:7">
      <c r="A107" t="s">
        <v>1683</v>
      </c>
      <c r="B107" t="str">
        <f>VLOOKUP(gtap244!A107,' UN249'!C:C,1,FALSE)</f>
        <v>IRN</v>
      </c>
      <c r="C107" t="str">
        <f>VLOOKUP(B107,'based on un249'!C:D,2,FALSE)</f>
        <v>Iran, Islamic Rep.</v>
      </c>
      <c r="D107" t="str">
        <f>VLOOKUP(B107,'based on un249'!C:E,3,FALSE)</f>
        <v>Iran, Islamic Republic of</v>
      </c>
      <c r="E107" t="s">
        <v>219</v>
      </c>
      <c r="F107" t="str">
        <f>VLOOKUP(B107,' UN249'!C:D,2,FALSE)</f>
        <v>Iran (Islamic Republic of)</v>
      </c>
    </row>
    <row r="108" spans="1:7">
      <c r="A108" t="s">
        <v>1684</v>
      </c>
      <c r="B108" t="str">
        <f>VLOOKUP(gtap244!A108,' UN249'!C:C,1,FALSE)</f>
        <v>IRQ</v>
      </c>
      <c r="C108" t="str">
        <f>VLOOKUP(B108,'based on un249'!C:D,2,FALSE)</f>
        <v>Iraq</v>
      </c>
      <c r="D108" t="str">
        <f>VLOOKUP(B108,'based on un249'!C:E,3,FALSE)</f>
        <v>Iraq</v>
      </c>
      <c r="E108" t="s">
        <v>221</v>
      </c>
      <c r="F108" t="str">
        <f>VLOOKUP(B108,' UN249'!C:D,2,FALSE)</f>
        <v>Iraq</v>
      </c>
    </row>
    <row r="109" spans="1:7">
      <c r="A109" t="s">
        <v>1685</v>
      </c>
      <c r="B109" t="str">
        <f>VLOOKUP(gtap244!A109,' UN249'!C:C,1,FALSE)</f>
        <v>ISL</v>
      </c>
      <c r="C109" t="str">
        <f>VLOOKUP(B109,'based on un249'!C:D,2,FALSE)</f>
        <v>Iceland</v>
      </c>
      <c r="D109" t="str">
        <f>VLOOKUP(B109,'based on un249'!C:E,3,FALSE)</f>
        <v>Iceland</v>
      </c>
      <c r="E109" t="s">
        <v>213</v>
      </c>
      <c r="F109" t="str">
        <f>VLOOKUP(B109,' UN249'!C:D,2,FALSE)</f>
        <v>Iceland</v>
      </c>
    </row>
    <row r="110" spans="1:7">
      <c r="A110" t="s">
        <v>1686</v>
      </c>
      <c r="B110" t="str">
        <f>VLOOKUP(gtap244!A110,' UN249'!C:C,1,FALSE)</f>
        <v>ISR</v>
      </c>
      <c r="C110" t="str">
        <f>VLOOKUP(B110,'based on un249'!C:D,2,FALSE)</f>
        <v>Israel</v>
      </c>
      <c r="D110" t="str">
        <f>VLOOKUP(B110,'based on un249'!C:E,3,FALSE)</f>
        <v>Israel</v>
      </c>
      <c r="E110" t="s">
        <v>227</v>
      </c>
      <c r="F110" t="str">
        <f>VLOOKUP(B110,' UN249'!C:D,2,FALSE)</f>
        <v>Israel</v>
      </c>
    </row>
    <row r="111" spans="1:7">
      <c r="A111" t="s">
        <v>1687</v>
      </c>
      <c r="B111" t="str">
        <f>VLOOKUP(gtap244!A111,' UN249'!C:C,1,FALSE)</f>
        <v>ITA</v>
      </c>
      <c r="C111" t="str">
        <f>VLOOKUP(B111,'based on un249'!C:D,2,FALSE)</f>
        <v>Italy</v>
      </c>
      <c r="D111" t="str">
        <f>VLOOKUP(B111,'based on un249'!C:E,3,FALSE)</f>
        <v>Italy</v>
      </c>
      <c r="E111" t="s">
        <v>229</v>
      </c>
      <c r="F111" t="str">
        <f>VLOOKUP(B111,' UN249'!C:D,2,FALSE)</f>
        <v>Italy</v>
      </c>
    </row>
    <row r="112" spans="1:7">
      <c r="A112" t="s">
        <v>1688</v>
      </c>
      <c r="B112" t="str">
        <f>VLOOKUP(gtap244!A112,' UN249'!C:C,1,FALSE)</f>
        <v>JAM</v>
      </c>
      <c r="C112" t="str">
        <f>VLOOKUP(B112,'based on un249'!C:D,2,FALSE)</f>
        <v>Jamaica</v>
      </c>
      <c r="D112" t="str">
        <f>VLOOKUP(B112,'based on un249'!C:E,3,FALSE)</f>
        <v>Jamaica</v>
      </c>
      <c r="E112" t="s">
        <v>231</v>
      </c>
      <c r="F112" t="str">
        <f>VLOOKUP(B112,' UN249'!C:D,2,FALSE)</f>
        <v>Jamaica</v>
      </c>
    </row>
    <row r="113" spans="1:7">
      <c r="A113" t="s">
        <v>1689</v>
      </c>
      <c r="B113" t="str">
        <f>VLOOKUP(gtap244!A113,' UN249'!C:C,1,FALSE)</f>
        <v>JEY</v>
      </c>
      <c r="C113" t="e">
        <f>VLOOKUP(B113,'based on un249'!C:D,2,FALSE)</f>
        <v>#N/A</v>
      </c>
      <c r="D113" t="e">
        <f>VLOOKUP(B113,'based on un249'!C:E,3,FALSE)</f>
        <v>#N/A</v>
      </c>
      <c r="E113" t="s">
        <v>235</v>
      </c>
      <c r="F113" t="str">
        <f>VLOOKUP(B113,' UN249'!C:D,2,FALSE)</f>
        <v>Jersey</v>
      </c>
      <c r="G113" t="s">
        <v>756</v>
      </c>
    </row>
    <row r="114" spans="1:7">
      <c r="A114" t="s">
        <v>1690</v>
      </c>
      <c r="B114" t="str">
        <f>VLOOKUP(gtap244!A114,' UN249'!C:C,1,FALSE)</f>
        <v>JOR</v>
      </c>
      <c r="C114" t="str">
        <f>VLOOKUP(B114,'based on un249'!C:D,2,FALSE)</f>
        <v>Jordan</v>
      </c>
      <c r="D114" t="str">
        <f>VLOOKUP(B114,'based on un249'!C:E,3,FALSE)</f>
        <v>Jordan</v>
      </c>
      <c r="E114" t="s">
        <v>237</v>
      </c>
      <c r="F114" t="str">
        <f>VLOOKUP(B114,' UN249'!C:D,2,FALSE)</f>
        <v>Jordan</v>
      </c>
    </row>
    <row r="115" spans="1:7">
      <c r="A115" t="s">
        <v>1691</v>
      </c>
      <c r="B115" t="str">
        <f>VLOOKUP(gtap244!A115,' UN249'!C:C,1,FALSE)</f>
        <v>JPN</v>
      </c>
      <c r="C115" t="str">
        <f>VLOOKUP(B115,'based on un249'!C:D,2,FALSE)</f>
        <v>Japan</v>
      </c>
      <c r="D115" t="str">
        <f>VLOOKUP(B115,'based on un249'!C:E,3,FALSE)</f>
        <v>Japan</v>
      </c>
      <c r="E115" t="s">
        <v>233</v>
      </c>
      <c r="F115" t="str">
        <f>VLOOKUP(B115,' UN249'!C:D,2,FALSE)</f>
        <v>Japan</v>
      </c>
    </row>
    <row r="116" spans="1:7">
      <c r="A116" t="s">
        <v>1692</v>
      </c>
      <c r="B116" t="str">
        <f>VLOOKUP(gtap244!A116,' UN249'!C:C,1,FALSE)</f>
        <v>KAZ</v>
      </c>
      <c r="C116" t="str">
        <f>VLOOKUP(B116,'based on un249'!C:D,2,FALSE)</f>
        <v>Kazakhstan</v>
      </c>
      <c r="D116" t="str">
        <f>VLOOKUP(B116,'based on un249'!C:E,3,FALSE)</f>
        <v>Kazakhstan</v>
      </c>
      <c r="E116" t="s">
        <v>239</v>
      </c>
      <c r="F116" t="str">
        <f>VLOOKUP(B116,' UN249'!C:D,2,FALSE)</f>
        <v>Kazakhstan</v>
      </c>
    </row>
    <row r="117" spans="1:7">
      <c r="A117" t="s">
        <v>1693</v>
      </c>
      <c r="B117" t="str">
        <f>VLOOKUP(gtap244!A117,' UN249'!C:C,1,FALSE)</f>
        <v>KEN</v>
      </c>
      <c r="C117" t="str">
        <f>VLOOKUP(B117,'based on un249'!C:D,2,FALSE)</f>
        <v>Kenya</v>
      </c>
      <c r="D117" t="str">
        <f>VLOOKUP(B117,'based on un249'!C:E,3,FALSE)</f>
        <v>Kenya</v>
      </c>
      <c r="E117" t="s">
        <v>241</v>
      </c>
      <c r="F117" t="str">
        <f>VLOOKUP(B117,' UN249'!C:D,2,FALSE)</f>
        <v>Kenya</v>
      </c>
    </row>
    <row r="118" spans="1:7">
      <c r="A118" t="s">
        <v>1694</v>
      </c>
      <c r="B118" t="str">
        <f>VLOOKUP(gtap244!A118,' UN249'!C:C,1,FALSE)</f>
        <v>KGZ</v>
      </c>
      <c r="C118" t="str">
        <f>VLOOKUP(B118,'based on un249'!C:D,2,FALSE)</f>
        <v>Kyrgyz Republic</v>
      </c>
      <c r="D118" t="str">
        <f>VLOOKUP(B118,'based on un249'!C:E,3,FALSE)</f>
        <v>Kyrgyz Republic</v>
      </c>
      <c r="E118" t="s">
        <v>247</v>
      </c>
      <c r="F118" t="str">
        <f>VLOOKUP(B118,' UN249'!C:D,2,FALSE)</f>
        <v>Kyrgyzstan</v>
      </c>
    </row>
    <row r="119" spans="1:7">
      <c r="A119" t="s">
        <v>1695</v>
      </c>
      <c r="B119" t="str">
        <f>VLOOKUP(gtap244!A119,' UN249'!C:C,1,FALSE)</f>
        <v>KHM</v>
      </c>
      <c r="C119" t="str">
        <f>VLOOKUP(B119,'based on un249'!C:D,2,FALSE)</f>
        <v>Cambodia</v>
      </c>
      <c r="D119" t="str">
        <f>VLOOKUP(B119,'based on un249'!C:E,3,FALSE)</f>
        <v>Cambodia</v>
      </c>
      <c r="E119" t="s">
        <v>81</v>
      </c>
      <c r="F119" t="str">
        <f>VLOOKUP(B119,' UN249'!C:D,2,FALSE)</f>
        <v>Cambodia</v>
      </c>
    </row>
    <row r="120" spans="1:7">
      <c r="A120" t="s">
        <v>1696</v>
      </c>
      <c r="B120" t="str">
        <f>VLOOKUP(gtap244!A120,' UN249'!C:C,1,FALSE)</f>
        <v>KIR</v>
      </c>
      <c r="C120" t="str">
        <f>VLOOKUP(B120,'based on un249'!C:D,2,FALSE)</f>
        <v>Kiribati</v>
      </c>
      <c r="D120" t="str">
        <f>VLOOKUP(B120,'based on un249'!C:E,3,FALSE)</f>
        <v>Kiribati</v>
      </c>
      <c r="E120" t="s">
        <v>243</v>
      </c>
      <c r="F120" t="str">
        <f>VLOOKUP(B120,' UN249'!C:D,2,FALSE)</f>
        <v>Kiribati</v>
      </c>
    </row>
    <row r="121" spans="1:7">
      <c r="A121" t="s">
        <v>1697</v>
      </c>
      <c r="B121" t="str">
        <f>VLOOKUP(gtap244!A121,' UN249'!C:C,1,FALSE)</f>
        <v>KNA</v>
      </c>
      <c r="C121" t="str">
        <f>VLOOKUP(B121,'based on un249'!C:D,2,FALSE)</f>
        <v>St. Kitts and Nevis</v>
      </c>
      <c r="D121" t="str">
        <f>VLOOKUP(B121,'based on un249'!C:E,3,FALSE)</f>
        <v>St. Kitts and Nevis</v>
      </c>
      <c r="E121" t="s">
        <v>377</v>
      </c>
      <c r="F121" t="str">
        <f>VLOOKUP(B121,' UN249'!C:D,2,FALSE)</f>
        <v>Saint Kitts and Nevis</v>
      </c>
    </row>
    <row r="122" spans="1:7">
      <c r="A122" t="s">
        <v>1698</v>
      </c>
      <c r="B122" t="str">
        <f>VLOOKUP(gtap244!A122,' UN249'!C:C,1,FALSE)</f>
        <v>KOR</v>
      </c>
      <c r="C122" t="str">
        <f>VLOOKUP(B122,'based on un249'!C:D,2,FALSE)</f>
        <v>Korea, Rep.</v>
      </c>
      <c r="D122" t="str">
        <f>VLOOKUP(B122,'based on un249'!C:E,3,FALSE)</f>
        <v>Korea, Republic of</v>
      </c>
      <c r="E122" t="s">
        <v>361</v>
      </c>
      <c r="F122" t="str">
        <f>VLOOKUP(B122,' UN249'!C:D,2,FALSE)</f>
        <v>Republic of Korea</v>
      </c>
    </row>
    <row r="123" spans="1:7">
      <c r="A123" t="s">
        <v>1699</v>
      </c>
      <c r="B123" t="str">
        <f>VLOOKUP(gtap244!A123,' UN249'!C:C,1,FALSE)</f>
        <v>KWT</v>
      </c>
      <c r="C123" t="str">
        <f>VLOOKUP(B123,'based on un249'!C:D,2,FALSE)</f>
        <v>Kuwait</v>
      </c>
      <c r="D123" t="str">
        <f>VLOOKUP(B123,'based on un249'!C:E,3,FALSE)</f>
        <v>Kuwait</v>
      </c>
      <c r="E123" t="s">
        <v>245</v>
      </c>
      <c r="F123" t="str">
        <f>VLOOKUP(B123,' UN249'!C:D,2,FALSE)</f>
        <v>Kuwait</v>
      </c>
    </row>
    <row r="124" spans="1:7">
      <c r="A124" t="s">
        <v>1700</v>
      </c>
      <c r="B124" t="str">
        <f>VLOOKUP(gtap244!A124,' UN249'!C:C,1,FALSE)</f>
        <v>LAO</v>
      </c>
      <c r="C124" t="str">
        <f>VLOOKUP(B124,'based on un249'!C:D,2,FALSE)</f>
        <v>Lao PDR</v>
      </c>
      <c r="D124" t="str">
        <f>VLOOKUP(B124,'based on un249'!C:E,3,FALSE)</f>
        <v>Lao People's Democratic Republic</v>
      </c>
      <c r="E124" s="3" t="s">
        <v>1843</v>
      </c>
      <c r="F124" t="str">
        <f>VLOOKUP(B124,' UN249'!C:D,2,FALSE)</f>
        <v>Lao People's Democratic Republic</v>
      </c>
    </row>
    <row r="125" spans="1:7">
      <c r="A125" t="s">
        <v>1701</v>
      </c>
      <c r="B125" t="str">
        <f>VLOOKUP(gtap244!A125,' UN249'!C:C,1,FALSE)</f>
        <v>LBN</v>
      </c>
      <c r="C125" t="str">
        <f>VLOOKUP(B125,'based on un249'!C:D,2,FALSE)</f>
        <v>Lebanon</v>
      </c>
      <c r="D125" t="str">
        <f>VLOOKUP(B125,'based on un249'!C:E,3,FALSE)</f>
        <v>Lebanon</v>
      </c>
      <c r="E125" t="s">
        <v>253</v>
      </c>
      <c r="F125" t="str">
        <f>VLOOKUP(B125,' UN249'!C:D,2,FALSE)</f>
        <v>Lebanon</v>
      </c>
    </row>
    <row r="126" spans="1:7">
      <c r="A126" t="s">
        <v>1702</v>
      </c>
      <c r="B126" t="str">
        <f>VLOOKUP(gtap244!A126,' UN249'!C:C,1,FALSE)</f>
        <v>LBR</v>
      </c>
      <c r="C126" t="str">
        <f>VLOOKUP(B126,'based on un249'!C:D,2,FALSE)</f>
        <v>Liberia</v>
      </c>
      <c r="D126" t="str">
        <f>VLOOKUP(B126,'based on un249'!C:E,3,FALSE)</f>
        <v>Liberia</v>
      </c>
      <c r="E126" t="s">
        <v>257</v>
      </c>
      <c r="F126" t="str">
        <f>VLOOKUP(B126,' UN249'!C:D,2,FALSE)</f>
        <v>Liberia</v>
      </c>
    </row>
    <row r="127" spans="1:7">
      <c r="A127" t="s">
        <v>1703</v>
      </c>
      <c r="B127" t="str">
        <f>VLOOKUP(gtap244!A127,' UN249'!C:C,1,FALSE)</f>
        <v>LBY</v>
      </c>
      <c r="C127" t="str">
        <f>VLOOKUP(B127,'based on un249'!C:D,2,FALSE)</f>
        <v>Libya</v>
      </c>
      <c r="D127" t="str">
        <f>VLOOKUP(B127,'based on un249'!C:E,3,FALSE)</f>
        <v>Libya</v>
      </c>
      <c r="E127" t="s">
        <v>259</v>
      </c>
      <c r="F127" t="str">
        <f>VLOOKUP(B127,' UN249'!C:D,2,FALSE)</f>
        <v>Libya</v>
      </c>
    </row>
    <row r="128" spans="1:7">
      <c r="A128" t="s">
        <v>1704</v>
      </c>
      <c r="B128" t="str">
        <f>VLOOKUP(gtap244!A128,' UN249'!C:C,1,FALSE)</f>
        <v>LCA</v>
      </c>
      <c r="C128" t="str">
        <f>VLOOKUP(B128,'based on un249'!C:D,2,FALSE)</f>
        <v>St. Lucia</v>
      </c>
      <c r="D128" t="str">
        <f>VLOOKUP(B128,'based on un249'!C:E,3,FALSE)</f>
        <v>St. Lucia</v>
      </c>
      <c r="E128" t="s">
        <v>379</v>
      </c>
      <c r="F128" t="str">
        <f>VLOOKUP(B128,' UN249'!C:D,2,FALSE)</f>
        <v>Saint Lucia</v>
      </c>
    </row>
    <row r="129" spans="1:6">
      <c r="A129" t="s">
        <v>1705</v>
      </c>
      <c r="B129" t="str">
        <f>VLOOKUP(gtap244!A129,' UN249'!C:C,1,FALSE)</f>
        <v>LIE</v>
      </c>
      <c r="C129" t="str">
        <f>VLOOKUP(B129,'based on un249'!C:D,2,FALSE)</f>
        <v>Liechtenstein</v>
      </c>
      <c r="D129" t="e">
        <f>VLOOKUP(B129,'based on un249'!C:E,3,FALSE)</f>
        <v>#N/A</v>
      </c>
      <c r="E129" t="s">
        <v>261</v>
      </c>
      <c r="F129" t="str">
        <f>VLOOKUP(B129,' UN249'!C:D,2,FALSE)</f>
        <v>Liechtenstein</v>
      </c>
    </row>
    <row r="130" spans="1:6">
      <c r="A130" t="s">
        <v>1706</v>
      </c>
      <c r="B130" t="str">
        <f>VLOOKUP(gtap244!A130,' UN249'!C:C,1,FALSE)</f>
        <v>LKA</v>
      </c>
      <c r="C130" t="str">
        <f>VLOOKUP(B130,'based on un249'!C:D,2,FALSE)</f>
        <v>Sri Lanka</v>
      </c>
      <c r="D130" t="str">
        <f>VLOOKUP(B130,'based on un249'!C:E,3,FALSE)</f>
        <v>Sri Lanka</v>
      </c>
      <c r="E130" t="s">
        <v>424</v>
      </c>
      <c r="F130" t="str">
        <f>VLOOKUP(B130,' UN249'!C:D,2,FALSE)</f>
        <v>Sri Lanka</v>
      </c>
    </row>
    <row r="131" spans="1:6">
      <c r="A131" t="s">
        <v>1707</v>
      </c>
      <c r="B131" t="str">
        <f>VLOOKUP(gtap244!A131,' UN249'!C:C,1,FALSE)</f>
        <v>LSO</v>
      </c>
      <c r="C131" t="str">
        <f>VLOOKUP(B131,'based on un249'!C:D,2,FALSE)</f>
        <v>Lesotho</v>
      </c>
      <c r="D131" t="str">
        <f>VLOOKUP(B131,'based on un249'!C:E,3,FALSE)</f>
        <v>Lesotho</v>
      </c>
      <c r="E131" t="s">
        <v>255</v>
      </c>
      <c r="F131" t="str">
        <f>VLOOKUP(B131,' UN249'!C:D,2,FALSE)</f>
        <v>Lesotho</v>
      </c>
    </row>
    <row r="132" spans="1:6">
      <c r="A132" t="s">
        <v>1708</v>
      </c>
      <c r="B132" t="str">
        <f>VLOOKUP(gtap244!A132,' UN249'!C:C,1,FALSE)</f>
        <v>LTU</v>
      </c>
      <c r="C132" t="str">
        <f>VLOOKUP(B132,'based on un249'!C:D,2,FALSE)</f>
        <v>Lithuania</v>
      </c>
      <c r="D132" t="str">
        <f>VLOOKUP(B132,'based on un249'!C:E,3,FALSE)</f>
        <v>Lithuania</v>
      </c>
      <c r="E132" t="s">
        <v>263</v>
      </c>
      <c r="F132" t="str">
        <f>VLOOKUP(B132,' UN249'!C:D,2,FALSE)</f>
        <v>Lithuania</v>
      </c>
    </row>
    <row r="133" spans="1:6">
      <c r="A133" t="s">
        <v>1709</v>
      </c>
      <c r="B133" t="str">
        <f>VLOOKUP(gtap244!A133,' UN249'!C:C,1,FALSE)</f>
        <v>LUX</v>
      </c>
      <c r="C133" t="str">
        <f>VLOOKUP(B133,'based on un249'!C:D,2,FALSE)</f>
        <v>Luxembourg</v>
      </c>
      <c r="D133" t="str">
        <f>VLOOKUP(B133,'based on un249'!C:E,3,FALSE)</f>
        <v>Luxembourg</v>
      </c>
      <c r="E133" t="s">
        <v>265</v>
      </c>
      <c r="F133" t="str">
        <f>VLOOKUP(B133,' UN249'!C:D,2,FALSE)</f>
        <v>Luxembourg</v>
      </c>
    </row>
    <row r="134" spans="1:6">
      <c r="A134" t="s">
        <v>1710</v>
      </c>
      <c r="B134" t="str">
        <f>VLOOKUP(gtap244!A134,' UN249'!C:C,1,FALSE)</f>
        <v>LVA</v>
      </c>
      <c r="C134" t="str">
        <f>VLOOKUP(B134,'based on un249'!C:D,2,FALSE)</f>
        <v>Latvia</v>
      </c>
      <c r="D134" t="str">
        <f>VLOOKUP(B134,'based on un249'!C:E,3,FALSE)</f>
        <v>Latvia</v>
      </c>
      <c r="E134" t="s">
        <v>251</v>
      </c>
      <c r="F134" t="str">
        <f>VLOOKUP(B134,' UN249'!C:D,2,FALSE)</f>
        <v>Latvia</v>
      </c>
    </row>
    <row r="135" spans="1:6">
      <c r="A135" t="s">
        <v>1711</v>
      </c>
      <c r="B135" t="str">
        <f>VLOOKUP(gtap244!A135,' UN249'!C:C,1,FALSE)</f>
        <v>MAC</v>
      </c>
      <c r="C135" t="str">
        <f>VLOOKUP(B135,'based on un249'!C:D,2,FALSE)</f>
        <v>Macao SAR, China</v>
      </c>
      <c r="D135" t="str">
        <f>VLOOKUP(B135,'based on un249'!C:E,3,FALSE)</f>
        <v>China, P.R.: Macao</v>
      </c>
      <c r="E135" t="s">
        <v>99</v>
      </c>
      <c r="F135" t="str">
        <f>VLOOKUP(B135,' UN249'!C:D,2,FALSE)</f>
        <v>China, Macao Special Administrative Region</v>
      </c>
    </row>
    <row r="136" spans="1:6">
      <c r="A136" t="s">
        <v>1712</v>
      </c>
      <c r="B136" t="str">
        <f>VLOOKUP(gtap244!A136,' UN249'!C:C,1,FALSE)</f>
        <v>MAR</v>
      </c>
      <c r="C136" t="str">
        <f>VLOOKUP(B136,'based on un249'!C:D,2,FALSE)</f>
        <v>Morocco</v>
      </c>
      <c r="D136" t="str">
        <f>VLOOKUP(B136,'based on un249'!C:E,3,FALSE)</f>
        <v>Morocco</v>
      </c>
      <c r="E136" t="s">
        <v>301</v>
      </c>
      <c r="F136" t="str">
        <f>VLOOKUP(B136,' UN249'!C:D,2,FALSE)</f>
        <v>Morocco</v>
      </c>
    </row>
    <row r="137" spans="1:6">
      <c r="A137" t="s">
        <v>1713</v>
      </c>
      <c r="B137" t="str">
        <f>VLOOKUP(gtap244!A137,' UN249'!C:C,1,FALSE)</f>
        <v>MCO</v>
      </c>
      <c r="C137" t="str">
        <f>VLOOKUP(B137,'based on un249'!C:D,2,FALSE)</f>
        <v>Monaco</v>
      </c>
      <c r="D137" t="e">
        <f>VLOOKUP(B137,'based on un249'!C:E,3,FALSE)</f>
        <v>#N/A</v>
      </c>
      <c r="E137" t="s">
        <v>293</v>
      </c>
      <c r="F137" t="str">
        <f>VLOOKUP(B137,' UN249'!C:D,2,FALSE)</f>
        <v>Monaco</v>
      </c>
    </row>
    <row r="138" spans="1:6">
      <c r="A138" t="s">
        <v>1714</v>
      </c>
      <c r="B138" t="str">
        <f>VLOOKUP(gtap244!A138,' UN249'!C:C,1,FALSE)</f>
        <v>MDA</v>
      </c>
      <c r="C138" t="str">
        <f>VLOOKUP(B138,'based on un249'!C:D,2,FALSE)</f>
        <v>Moldova</v>
      </c>
      <c r="D138" t="str">
        <f>VLOOKUP(B138,'based on un249'!C:E,3,FALSE)</f>
        <v>Moldova</v>
      </c>
      <c r="E138" t="s">
        <v>363</v>
      </c>
      <c r="F138" t="str">
        <f>VLOOKUP(B138,' UN249'!C:D,2,FALSE)</f>
        <v>Republic of Moldova</v>
      </c>
    </row>
    <row r="139" spans="1:6">
      <c r="A139" t="s">
        <v>1715</v>
      </c>
      <c r="B139" t="str">
        <f>VLOOKUP(gtap244!A139,' UN249'!C:C,1,FALSE)</f>
        <v>MDG</v>
      </c>
      <c r="C139" t="str">
        <f>VLOOKUP(B139,'based on un249'!C:D,2,FALSE)</f>
        <v>Madagascar</v>
      </c>
      <c r="D139" t="str">
        <f>VLOOKUP(B139,'based on un249'!C:E,3,FALSE)</f>
        <v>Madagascar</v>
      </c>
      <c r="E139" t="s">
        <v>267</v>
      </c>
      <c r="F139" t="str">
        <f>VLOOKUP(B139,' UN249'!C:D,2,FALSE)</f>
        <v>Madagascar</v>
      </c>
    </row>
    <row r="140" spans="1:6">
      <c r="A140" t="s">
        <v>1716</v>
      </c>
      <c r="B140" t="str">
        <f>VLOOKUP(gtap244!A140,' UN249'!C:C,1,FALSE)</f>
        <v>MDV</v>
      </c>
      <c r="C140" t="str">
        <f>VLOOKUP(B140,'based on un249'!C:D,2,FALSE)</f>
        <v>Maldives</v>
      </c>
      <c r="D140" t="str">
        <f>VLOOKUP(B140,'based on un249'!C:E,3,FALSE)</f>
        <v>Maldives</v>
      </c>
      <c r="E140" t="s">
        <v>273</v>
      </c>
      <c r="F140" t="str">
        <f>VLOOKUP(B140,' UN249'!C:D,2,FALSE)</f>
        <v>Maldives</v>
      </c>
    </row>
    <row r="141" spans="1:6">
      <c r="A141" t="s">
        <v>1717</v>
      </c>
      <c r="B141" t="str">
        <f>VLOOKUP(gtap244!A141,' UN249'!C:C,1,FALSE)</f>
        <v>MEX</v>
      </c>
      <c r="C141" t="str">
        <f>VLOOKUP(B141,'based on un249'!C:D,2,FALSE)</f>
        <v>Mexico</v>
      </c>
      <c r="D141" t="str">
        <f>VLOOKUP(B141,'based on un249'!C:E,3,FALSE)</f>
        <v>Mexico</v>
      </c>
      <c r="E141" t="s">
        <v>289</v>
      </c>
      <c r="F141" t="str">
        <f>VLOOKUP(B141,' UN249'!C:D,2,FALSE)</f>
        <v>Mexico</v>
      </c>
    </row>
    <row r="142" spans="1:6">
      <c r="A142" t="s">
        <v>1718</v>
      </c>
      <c r="B142" t="str">
        <f>VLOOKUP(gtap244!A142,' UN249'!C:C,1,FALSE)</f>
        <v>MHL</v>
      </c>
      <c r="C142" t="str">
        <f>VLOOKUP(B142,'based on un249'!C:D,2,FALSE)</f>
        <v>Marshall Islands</v>
      </c>
      <c r="D142" t="str">
        <f>VLOOKUP(B142,'based on un249'!C:E,3,FALSE)</f>
        <v>Marshall Islands, Republic of</v>
      </c>
      <c r="E142" t="s">
        <v>279</v>
      </c>
      <c r="F142" t="str">
        <f>VLOOKUP(B142,' UN249'!C:D,2,FALSE)</f>
        <v>Marshall Islands</v>
      </c>
    </row>
    <row r="143" spans="1:6">
      <c r="A143" t="s">
        <v>1719</v>
      </c>
      <c r="B143" t="str">
        <f>VLOOKUP(gtap244!A143,' UN249'!C:C,1,FALSE)</f>
        <v>MKD</v>
      </c>
      <c r="C143" t="str">
        <f>VLOOKUP(B143,'based on un249'!C:D,2,FALSE)</f>
        <v>North Macedonia</v>
      </c>
      <c r="D143" t="str">
        <f>VLOOKUP(B143,'based on un249'!C:E,3,FALSE)</f>
        <v>North Macedonia, Republic of</v>
      </c>
      <c r="E143" t="s">
        <v>329</v>
      </c>
      <c r="F143" t="str">
        <f>VLOOKUP(B143,' UN249'!C:D,2,FALSE)</f>
        <v>North Macedonia</v>
      </c>
    </row>
    <row r="144" spans="1:6">
      <c r="A144" t="s">
        <v>1720</v>
      </c>
      <c r="B144" t="str">
        <f>VLOOKUP(gtap244!A144,' UN249'!C:C,1,FALSE)</f>
        <v>MLI</v>
      </c>
      <c r="C144" t="str">
        <f>VLOOKUP(B144,'based on un249'!C:D,2,FALSE)</f>
        <v>Mali</v>
      </c>
      <c r="D144" t="str">
        <f>VLOOKUP(B144,'based on un249'!C:E,3,FALSE)</f>
        <v>Mali</v>
      </c>
      <c r="E144" t="s">
        <v>275</v>
      </c>
      <c r="F144" t="str">
        <f>VLOOKUP(B144,' UN249'!C:D,2,FALSE)</f>
        <v>Mali</v>
      </c>
    </row>
    <row r="145" spans="1:7">
      <c r="A145" t="s">
        <v>1721</v>
      </c>
      <c r="B145" t="str">
        <f>VLOOKUP(gtap244!A145,' UN249'!C:C,1,FALSE)</f>
        <v>MLT</v>
      </c>
      <c r="C145" t="str">
        <f>VLOOKUP(B145,'based on un249'!C:D,2,FALSE)</f>
        <v>Malta</v>
      </c>
      <c r="D145" t="str">
        <f>VLOOKUP(B145,'based on un249'!C:E,3,FALSE)</f>
        <v>Malta</v>
      </c>
      <c r="E145" t="s">
        <v>277</v>
      </c>
      <c r="F145" t="str">
        <f>VLOOKUP(B145,' UN249'!C:D,2,FALSE)</f>
        <v>Malta</v>
      </c>
    </row>
    <row r="146" spans="1:7">
      <c r="A146" t="s">
        <v>1722</v>
      </c>
      <c r="B146" t="str">
        <f>VLOOKUP(gtap244!A146,' UN249'!C:C,1,FALSE)</f>
        <v>MMR</v>
      </c>
      <c r="C146" t="str">
        <f>VLOOKUP(B146,'based on un249'!C:D,2,FALSE)</f>
        <v>Myanmar</v>
      </c>
      <c r="D146" t="str">
        <f>VLOOKUP(B146,'based on un249'!C:E,3,FALSE)</f>
        <v>Myanmar</v>
      </c>
      <c r="E146" t="s">
        <v>305</v>
      </c>
      <c r="F146" t="str">
        <f>VLOOKUP(B146,' UN249'!C:D,2,FALSE)</f>
        <v>Myanmar</v>
      </c>
    </row>
    <row r="147" spans="1:7">
      <c r="A147" t="s">
        <v>1723</v>
      </c>
      <c r="B147" t="str">
        <f>VLOOKUP(gtap244!A147,' UN249'!C:C,1,FALSE)</f>
        <v>MNE</v>
      </c>
      <c r="C147" t="str">
        <f>VLOOKUP(B147,'based on un249'!C:D,2,FALSE)</f>
        <v>Montenegro</v>
      </c>
      <c r="D147" t="str">
        <f>VLOOKUP(B147,'based on un249'!C:E,3,FALSE)</f>
        <v>Montenegro</v>
      </c>
      <c r="E147" t="s">
        <v>297</v>
      </c>
      <c r="F147" t="str">
        <f>VLOOKUP(B147,' UN249'!C:D,2,FALSE)</f>
        <v>Montenegro</v>
      </c>
    </row>
    <row r="148" spans="1:7">
      <c r="A148" t="s">
        <v>1724</v>
      </c>
      <c r="B148" t="str">
        <f>VLOOKUP(gtap244!A148,' UN249'!C:C,1,FALSE)</f>
        <v>MNG</v>
      </c>
      <c r="C148" t="str">
        <f>VLOOKUP(B148,'based on un249'!C:D,2,FALSE)</f>
        <v>Mongolia</v>
      </c>
      <c r="D148" t="str">
        <f>VLOOKUP(B148,'based on un249'!C:E,3,FALSE)</f>
        <v>Mongolia</v>
      </c>
      <c r="E148" t="s">
        <v>295</v>
      </c>
      <c r="F148" t="str">
        <f>VLOOKUP(B148,' UN249'!C:D,2,FALSE)</f>
        <v>Mongolia</v>
      </c>
    </row>
    <row r="149" spans="1:7">
      <c r="A149" t="s">
        <v>1725</v>
      </c>
      <c r="B149" t="str">
        <f>VLOOKUP(gtap244!A149,' UN249'!C:C,1,FALSE)</f>
        <v>MNP</v>
      </c>
      <c r="C149" t="str">
        <f>VLOOKUP(B149,'based on un249'!C:D,2,FALSE)</f>
        <v>Northern Mariana Islands</v>
      </c>
      <c r="D149" t="e">
        <f>VLOOKUP(B149,'based on un249'!C:E,3,FALSE)</f>
        <v>#N/A</v>
      </c>
      <c r="E149" t="s">
        <v>331</v>
      </c>
      <c r="F149" t="str">
        <f>VLOOKUP(B149,' UN249'!C:D,2,FALSE)</f>
        <v>Northern Mariana Islands</v>
      </c>
    </row>
    <row r="150" spans="1:7">
      <c r="A150" t="s">
        <v>1726</v>
      </c>
      <c r="B150" t="str">
        <f>VLOOKUP(gtap244!A150,' UN249'!C:C,1,FALSE)</f>
        <v>MOZ</v>
      </c>
      <c r="C150" t="str">
        <f>VLOOKUP(B150,'based on un249'!C:D,2,FALSE)</f>
        <v>Mozambique</v>
      </c>
      <c r="D150" t="str">
        <f>VLOOKUP(B150,'based on un249'!C:E,3,FALSE)</f>
        <v>Mozambique</v>
      </c>
      <c r="E150" t="s">
        <v>303</v>
      </c>
      <c r="F150" t="str">
        <f>VLOOKUP(B150,' UN249'!C:D,2,FALSE)</f>
        <v>Mozambique</v>
      </c>
    </row>
    <row r="151" spans="1:7">
      <c r="A151" t="s">
        <v>1727</v>
      </c>
      <c r="B151" t="str">
        <f>VLOOKUP(gtap244!A151,' UN249'!C:C,1,FALSE)</f>
        <v>MRT</v>
      </c>
      <c r="C151" t="str">
        <f>VLOOKUP(B151,'based on un249'!C:D,2,FALSE)</f>
        <v>Mauritania</v>
      </c>
      <c r="D151" t="str">
        <f>VLOOKUP(B151,'based on un249'!C:E,3,FALSE)</f>
        <v>Mauritania</v>
      </c>
      <c r="E151" t="s">
        <v>283</v>
      </c>
      <c r="F151" t="str">
        <f>VLOOKUP(B151,' UN249'!C:D,2,FALSE)</f>
        <v>Mauritania</v>
      </c>
    </row>
    <row r="152" spans="1:7">
      <c r="A152" t="s">
        <v>1728</v>
      </c>
      <c r="B152" t="str">
        <f>VLOOKUP(gtap244!A152,' UN249'!C:C,1,FALSE)</f>
        <v>MSR</v>
      </c>
      <c r="C152" t="e">
        <f>VLOOKUP(B152,'based on un249'!C:D,2,FALSE)</f>
        <v>#N/A</v>
      </c>
      <c r="D152" t="str">
        <f>VLOOKUP(B152,'based on un249'!C:E,3,FALSE)</f>
        <v>Montserrat</v>
      </c>
      <c r="E152" t="s">
        <v>299</v>
      </c>
      <c r="F152" t="str">
        <f>VLOOKUP(B152,' UN249'!C:D,2,FALSE)</f>
        <v>Montserrat</v>
      </c>
      <c r="G152" t="s">
        <v>163</v>
      </c>
    </row>
    <row r="153" spans="1:7">
      <c r="A153" t="s">
        <v>1729</v>
      </c>
      <c r="B153" t="str">
        <f>VLOOKUP(gtap244!A153,' UN249'!C:C,1,FALSE)</f>
        <v>MTQ</v>
      </c>
      <c r="C153" t="e">
        <f>VLOOKUP(B153,'based on un249'!C:D,2,FALSE)</f>
        <v>#N/A</v>
      </c>
      <c r="D153" t="e">
        <f>VLOOKUP(B153,'based on un249'!C:E,3,FALSE)</f>
        <v>#N/A</v>
      </c>
      <c r="E153" t="s">
        <v>281</v>
      </c>
      <c r="F153" t="str">
        <f>VLOOKUP(B153,' UN249'!C:D,2,FALSE)</f>
        <v>Martinique</v>
      </c>
      <c r="G153" t="s">
        <v>163</v>
      </c>
    </row>
    <row r="154" spans="1:7">
      <c r="A154" t="s">
        <v>1730</v>
      </c>
      <c r="B154" t="str">
        <f>VLOOKUP(gtap244!A154,' UN249'!C:C,1,FALSE)</f>
        <v>MUS</v>
      </c>
      <c r="C154" t="str">
        <f>VLOOKUP(B154,'based on un249'!C:D,2,FALSE)</f>
        <v>Mauritius</v>
      </c>
      <c r="D154" t="str">
        <f>VLOOKUP(B154,'based on un249'!C:E,3,FALSE)</f>
        <v>Mauritius</v>
      </c>
      <c r="E154" t="s">
        <v>285</v>
      </c>
      <c r="F154" t="str">
        <f>VLOOKUP(B154,' UN249'!C:D,2,FALSE)</f>
        <v>Mauritius</v>
      </c>
    </row>
    <row r="155" spans="1:7">
      <c r="A155" t="s">
        <v>1731</v>
      </c>
      <c r="B155" t="str">
        <f>VLOOKUP(gtap244!A155,' UN249'!C:C,1,FALSE)</f>
        <v>MWI</v>
      </c>
      <c r="C155" t="str">
        <f>VLOOKUP(B155,'based on un249'!C:D,2,FALSE)</f>
        <v>Malawi</v>
      </c>
      <c r="D155" t="str">
        <f>VLOOKUP(B155,'based on un249'!C:E,3,FALSE)</f>
        <v>Malawi</v>
      </c>
      <c r="E155" t="s">
        <v>269</v>
      </c>
      <c r="F155" t="str">
        <f>VLOOKUP(B155,' UN249'!C:D,2,FALSE)</f>
        <v>Malawi</v>
      </c>
    </row>
    <row r="156" spans="1:7">
      <c r="A156" t="s">
        <v>1732</v>
      </c>
      <c r="B156" t="str">
        <f>VLOOKUP(gtap244!A156,' UN249'!C:C,1,FALSE)</f>
        <v>MYS</v>
      </c>
      <c r="C156" t="str">
        <f>VLOOKUP(B156,'based on un249'!C:D,2,FALSE)</f>
        <v>Malaysia</v>
      </c>
      <c r="D156" t="str">
        <f>VLOOKUP(B156,'based on un249'!C:E,3,FALSE)</f>
        <v>Malaysia</v>
      </c>
      <c r="E156" t="s">
        <v>271</v>
      </c>
      <c r="F156" t="str">
        <f>VLOOKUP(B156,' UN249'!C:D,2,FALSE)</f>
        <v>Malaysia</v>
      </c>
    </row>
    <row r="157" spans="1:7">
      <c r="A157" t="s">
        <v>1733</v>
      </c>
      <c r="B157" t="str">
        <f>VLOOKUP(gtap244!A157,' UN249'!C:C,1,FALSE)</f>
        <v>MYT</v>
      </c>
      <c r="C157" t="e">
        <f>VLOOKUP(B157,'based on un249'!C:D,2,FALSE)</f>
        <v>#N/A</v>
      </c>
      <c r="D157" t="e">
        <f>VLOOKUP(B157,'based on un249'!C:E,3,FALSE)</f>
        <v>#N/A</v>
      </c>
      <c r="E157" t="s">
        <v>287</v>
      </c>
      <c r="F157" t="str">
        <f>VLOOKUP(B157,' UN249'!C:D,2,FALSE)</f>
        <v>Mayotte</v>
      </c>
      <c r="G157" t="s">
        <v>163</v>
      </c>
    </row>
    <row r="158" spans="1:7">
      <c r="A158" t="s">
        <v>1734</v>
      </c>
      <c r="B158" t="str">
        <f>VLOOKUP(gtap244!A158,' UN249'!C:C,1,FALSE)</f>
        <v>NAM</v>
      </c>
      <c r="C158" t="str">
        <f>VLOOKUP(B158,'based on un249'!C:D,2,FALSE)</f>
        <v>Namibia</v>
      </c>
      <c r="D158" t="str">
        <f>VLOOKUP(B158,'based on un249'!C:E,3,FALSE)</f>
        <v>Namibia</v>
      </c>
      <c r="E158" t="s">
        <v>307</v>
      </c>
      <c r="F158" t="str">
        <f>VLOOKUP(B158,' UN249'!C:D,2,FALSE)</f>
        <v>Namibia</v>
      </c>
    </row>
    <row r="159" spans="1:7">
      <c r="A159" t="s">
        <v>1735</v>
      </c>
      <c r="B159" t="str">
        <f>VLOOKUP(gtap244!A159,' UN249'!C:C,1,FALSE)</f>
        <v>NCL</v>
      </c>
      <c r="C159" t="str">
        <f>VLOOKUP(B159,'based on un249'!C:D,2,FALSE)</f>
        <v>New Caledonia</v>
      </c>
      <c r="D159" t="str">
        <f>VLOOKUP(B159,'based on un249'!C:E,3,FALSE)</f>
        <v>French Territories: New Caledonia</v>
      </c>
      <c r="E159" t="s">
        <v>315</v>
      </c>
      <c r="F159" t="str">
        <f>VLOOKUP(B159,' UN249'!C:D,2,FALSE)</f>
        <v>New Caledonia</v>
      </c>
    </row>
    <row r="160" spans="1:7">
      <c r="A160" t="s">
        <v>1736</v>
      </c>
      <c r="B160" t="str">
        <f>VLOOKUP(gtap244!A160,' UN249'!C:C,1,FALSE)</f>
        <v>NER</v>
      </c>
      <c r="C160" t="str">
        <f>VLOOKUP(B160,'based on un249'!C:D,2,FALSE)</f>
        <v>Niger</v>
      </c>
      <c r="D160" t="str">
        <f>VLOOKUP(B160,'based on un249'!C:E,3,FALSE)</f>
        <v>Niger</v>
      </c>
      <c r="E160" t="s">
        <v>321</v>
      </c>
      <c r="F160" t="str">
        <f>VLOOKUP(B160,' UN249'!C:D,2,FALSE)</f>
        <v>Niger</v>
      </c>
    </row>
    <row r="161" spans="1:7">
      <c r="A161" t="s">
        <v>1737</v>
      </c>
      <c r="B161" t="str">
        <f>VLOOKUP(gtap244!A161,' UN249'!C:C,1,FALSE)</f>
        <v>NFK</v>
      </c>
      <c r="C161" t="e">
        <f>VLOOKUP(B161,'based on un249'!C:D,2,FALSE)</f>
        <v>#N/A</v>
      </c>
      <c r="D161" t="e">
        <f>VLOOKUP(B161,'based on un249'!C:E,3,FALSE)</f>
        <v>#N/A</v>
      </c>
      <c r="E161" t="s">
        <v>327</v>
      </c>
      <c r="F161" t="str">
        <f>VLOOKUP(B161,' UN249'!C:D,2,FALSE)</f>
        <v>Norfolk Island</v>
      </c>
      <c r="G161" t="s">
        <v>29</v>
      </c>
    </row>
    <row r="162" spans="1:7">
      <c r="A162" t="s">
        <v>1738</v>
      </c>
      <c r="B162" t="str">
        <f>VLOOKUP(gtap244!A162,' UN249'!C:C,1,FALSE)</f>
        <v>NGA</v>
      </c>
      <c r="C162" t="str">
        <f>VLOOKUP(B162,'based on un249'!C:D,2,FALSE)</f>
        <v>Nigeria</v>
      </c>
      <c r="D162" t="str">
        <f>VLOOKUP(B162,'based on un249'!C:E,3,FALSE)</f>
        <v>Nigeria</v>
      </c>
      <c r="E162" t="s">
        <v>323</v>
      </c>
      <c r="F162" t="str">
        <f>VLOOKUP(B162,' UN249'!C:D,2,FALSE)</f>
        <v>Nigeria</v>
      </c>
    </row>
    <row r="163" spans="1:7">
      <c r="A163" t="s">
        <v>1739</v>
      </c>
      <c r="B163" t="str">
        <f>VLOOKUP(gtap244!A163,' UN249'!C:C,1,FALSE)</f>
        <v>NIC</v>
      </c>
      <c r="C163" t="str">
        <f>VLOOKUP(B163,'based on un249'!C:D,2,FALSE)</f>
        <v>Nicaragua</v>
      </c>
      <c r="D163" t="str">
        <f>VLOOKUP(B163,'based on un249'!C:E,3,FALSE)</f>
        <v>Nicaragua</v>
      </c>
      <c r="E163" t="s">
        <v>319</v>
      </c>
      <c r="F163" t="str">
        <f>VLOOKUP(B163,' UN249'!C:D,2,FALSE)</f>
        <v>Nicaragua</v>
      </c>
    </row>
    <row r="164" spans="1:7">
      <c r="A164" t="s">
        <v>1740</v>
      </c>
      <c r="B164" t="str">
        <f>VLOOKUP(gtap244!A164,' UN249'!C:C,1,FALSE)</f>
        <v>NIU</v>
      </c>
      <c r="C164" t="e">
        <f>VLOOKUP(B164,'based on un249'!C:D,2,FALSE)</f>
        <v>#N/A</v>
      </c>
      <c r="D164" t="e">
        <f>VLOOKUP(B164,'based on un249'!C:E,3,FALSE)</f>
        <v>#N/A</v>
      </c>
      <c r="E164" t="s">
        <v>325</v>
      </c>
      <c r="F164" t="str">
        <f>VLOOKUP(B164,' UN249'!C:D,2,FALSE)</f>
        <v>Niue</v>
      </c>
    </row>
    <row r="165" spans="1:7">
      <c r="A165" t="s">
        <v>1741</v>
      </c>
      <c r="B165" t="str">
        <f>VLOOKUP(gtap244!A165,' UN249'!C:C,1,FALSE)</f>
        <v>NLD</v>
      </c>
      <c r="C165" t="str">
        <f>VLOOKUP(B165,'based on un249'!C:D,2,FALSE)</f>
        <v>Netherlands</v>
      </c>
      <c r="D165" t="str">
        <f>VLOOKUP(B165,'based on un249'!C:E,3,FALSE)</f>
        <v>Netherlands</v>
      </c>
      <c r="E165" t="s">
        <v>313</v>
      </c>
      <c r="F165" t="str">
        <f>VLOOKUP(B165,' UN249'!C:D,2,FALSE)</f>
        <v>Netherlands</v>
      </c>
    </row>
    <row r="166" spans="1:7">
      <c r="A166" t="s">
        <v>1742</v>
      </c>
      <c r="B166" t="str">
        <f>VLOOKUP(gtap244!A166,' UN249'!C:C,1,FALSE)</f>
        <v>NOR</v>
      </c>
      <c r="C166" t="str">
        <f>VLOOKUP(B166,'based on un249'!C:D,2,FALSE)</f>
        <v>Norway</v>
      </c>
      <c r="D166" t="str">
        <f>VLOOKUP(B166,'based on un249'!C:E,3,FALSE)</f>
        <v>Norway</v>
      </c>
      <c r="E166" t="s">
        <v>333</v>
      </c>
      <c r="F166" t="str">
        <f>VLOOKUP(B166,' UN249'!C:D,2,FALSE)</f>
        <v>Norway</v>
      </c>
    </row>
    <row r="167" spans="1:7">
      <c r="A167" t="s">
        <v>1743</v>
      </c>
      <c r="B167" t="str">
        <f>VLOOKUP(gtap244!A167,' UN249'!C:C,1,FALSE)</f>
        <v>NPL</v>
      </c>
      <c r="C167" t="str">
        <f>VLOOKUP(B167,'based on un249'!C:D,2,FALSE)</f>
        <v>Nepal</v>
      </c>
      <c r="D167" t="str">
        <f>VLOOKUP(B167,'based on un249'!C:E,3,FALSE)</f>
        <v>Nepal</v>
      </c>
      <c r="E167" t="s">
        <v>311</v>
      </c>
      <c r="F167" t="str">
        <f>VLOOKUP(B167,' UN249'!C:D,2,FALSE)</f>
        <v>Nepal</v>
      </c>
    </row>
    <row r="168" spans="1:7">
      <c r="A168" t="s">
        <v>1744</v>
      </c>
      <c r="B168" t="str">
        <f>VLOOKUP(gtap244!A168,' UN249'!C:C,1,FALSE)</f>
        <v>NRU</v>
      </c>
      <c r="C168" t="str">
        <f>VLOOKUP(B168,'based on un249'!C:D,2,FALSE)</f>
        <v>Nauru</v>
      </c>
      <c r="D168" t="str">
        <f>VLOOKUP(B168,'based on un249'!C:E,3,FALSE)</f>
        <v>Nauru</v>
      </c>
      <c r="E168" t="s">
        <v>309</v>
      </c>
      <c r="F168" t="str">
        <f>VLOOKUP(B168,' UN249'!C:D,2,FALSE)</f>
        <v>Nauru</v>
      </c>
    </row>
    <row r="169" spans="1:7">
      <c r="A169" t="s">
        <v>1745</v>
      </c>
      <c r="B169" t="str">
        <f>VLOOKUP(gtap244!A169,' UN249'!C:C,1,FALSE)</f>
        <v>NZL</v>
      </c>
      <c r="C169" t="str">
        <f>VLOOKUP(B169,'based on un249'!C:D,2,FALSE)</f>
        <v>New Zealand</v>
      </c>
      <c r="D169" t="str">
        <f>VLOOKUP(B169,'based on un249'!C:E,3,FALSE)</f>
        <v>New Zealand</v>
      </c>
      <c r="E169" t="s">
        <v>317</v>
      </c>
      <c r="F169" t="str">
        <f>VLOOKUP(B169,' UN249'!C:D,2,FALSE)</f>
        <v>New Zealand</v>
      </c>
    </row>
    <row r="170" spans="1:7">
      <c r="A170" t="s">
        <v>1746</v>
      </c>
      <c r="B170" t="str">
        <f>VLOOKUP(gtap244!A170,' UN249'!C:C,1,FALSE)</f>
        <v>OMN</v>
      </c>
      <c r="C170" t="str">
        <f>VLOOKUP(B170,'based on un249'!C:D,2,FALSE)</f>
        <v>Oman</v>
      </c>
      <c r="D170" t="str">
        <f>VLOOKUP(B170,'based on un249'!C:E,3,FALSE)</f>
        <v>Oman</v>
      </c>
      <c r="E170" t="s">
        <v>335</v>
      </c>
      <c r="F170" t="str">
        <f>VLOOKUP(B170,' UN249'!C:D,2,FALSE)</f>
        <v>Oman</v>
      </c>
    </row>
    <row r="171" spans="1:7">
      <c r="A171" t="s">
        <v>1747</v>
      </c>
      <c r="B171" t="str">
        <f>VLOOKUP(gtap244!A171,' UN249'!C:C,1,FALSE)</f>
        <v>PAK</v>
      </c>
      <c r="C171" t="str">
        <f>VLOOKUP(B171,'based on un249'!C:D,2,FALSE)</f>
        <v>Pakistan</v>
      </c>
      <c r="D171" t="str">
        <f>VLOOKUP(B171,'based on un249'!C:E,3,FALSE)</f>
        <v>Pakistan</v>
      </c>
      <c r="E171" t="s">
        <v>337</v>
      </c>
      <c r="F171" t="str">
        <f>VLOOKUP(B171,' UN249'!C:D,2,FALSE)</f>
        <v>Pakistan</v>
      </c>
    </row>
    <row r="172" spans="1:7">
      <c r="A172" t="s">
        <v>1748</v>
      </c>
      <c r="B172" t="str">
        <f>VLOOKUP(gtap244!A172,' UN249'!C:C,1,FALSE)</f>
        <v>PAN</v>
      </c>
      <c r="C172" t="str">
        <f>VLOOKUP(B172,'based on un249'!C:D,2,FALSE)</f>
        <v>Panama</v>
      </c>
      <c r="D172" t="str">
        <f>VLOOKUP(B172,'based on un249'!C:E,3,FALSE)</f>
        <v>Panama</v>
      </c>
      <c r="E172" t="s">
        <v>341</v>
      </c>
      <c r="F172" t="str">
        <f>VLOOKUP(B172,' UN249'!C:D,2,FALSE)</f>
        <v>Panama</v>
      </c>
    </row>
    <row r="173" spans="1:7">
      <c r="A173" t="s">
        <v>1749</v>
      </c>
      <c r="B173" t="str">
        <f>VLOOKUP(gtap244!A173,' UN249'!C:C,1,FALSE)</f>
        <v>PCN</v>
      </c>
      <c r="C173" t="e">
        <f>VLOOKUP(B173,'based on un249'!C:D,2,FALSE)</f>
        <v>#N/A</v>
      </c>
      <c r="D173" t="e">
        <f>VLOOKUP(B173,'based on un249'!C:E,3,FALSE)</f>
        <v>#N/A</v>
      </c>
      <c r="E173" t="s">
        <v>351</v>
      </c>
      <c r="F173" t="str">
        <f>VLOOKUP(B173,' UN249'!C:D,2,FALSE)</f>
        <v>Pitcairn</v>
      </c>
      <c r="G173" t="s">
        <v>1833</v>
      </c>
    </row>
    <row r="174" spans="1:7">
      <c r="A174" t="s">
        <v>1750</v>
      </c>
      <c r="B174" t="str">
        <f>VLOOKUP(gtap244!A174,' UN249'!C:C,1,FALSE)</f>
        <v>PER</v>
      </c>
      <c r="C174" t="str">
        <f>VLOOKUP(B174,'based on un249'!C:D,2,FALSE)</f>
        <v>Peru</v>
      </c>
      <c r="D174" t="str">
        <f>VLOOKUP(B174,'based on un249'!C:E,3,FALSE)</f>
        <v>Peru</v>
      </c>
      <c r="E174" t="s">
        <v>347</v>
      </c>
      <c r="F174" t="str">
        <f>VLOOKUP(B174,' UN249'!C:D,2,FALSE)</f>
        <v>Peru</v>
      </c>
    </row>
    <row r="175" spans="1:7">
      <c r="A175" t="s">
        <v>1751</v>
      </c>
      <c r="B175" t="str">
        <f>VLOOKUP(gtap244!A175,' UN249'!C:C,1,FALSE)</f>
        <v>PHL</v>
      </c>
      <c r="C175" t="str">
        <f>VLOOKUP(B175,'based on un249'!C:D,2,FALSE)</f>
        <v>Philippines</v>
      </c>
      <c r="D175" t="str">
        <f>VLOOKUP(B175,'based on un249'!C:E,3,FALSE)</f>
        <v>Philippines</v>
      </c>
      <c r="E175" t="s">
        <v>349</v>
      </c>
      <c r="F175" t="str">
        <f>VLOOKUP(B175,' UN249'!C:D,2,FALSE)</f>
        <v>Philippines</v>
      </c>
    </row>
    <row r="176" spans="1:7">
      <c r="A176" t="s">
        <v>1752</v>
      </c>
      <c r="B176" t="str">
        <f>VLOOKUP(gtap244!A176,' UN249'!C:C,1,FALSE)</f>
        <v>PLW</v>
      </c>
      <c r="C176" t="str">
        <f>VLOOKUP(B176,'based on un249'!C:D,2,FALSE)</f>
        <v>Palau</v>
      </c>
      <c r="D176" t="str">
        <f>VLOOKUP(B176,'based on un249'!C:E,3,FALSE)</f>
        <v>Palau</v>
      </c>
      <c r="E176" t="s">
        <v>339</v>
      </c>
      <c r="F176" t="str">
        <f>VLOOKUP(B176,' UN249'!C:D,2,FALSE)</f>
        <v>Palau</v>
      </c>
    </row>
    <row r="177" spans="1:7">
      <c r="A177" t="s">
        <v>1753</v>
      </c>
      <c r="B177" t="str">
        <f>VLOOKUP(gtap244!A177,' UN249'!C:C,1,FALSE)</f>
        <v>PNG</v>
      </c>
      <c r="C177" t="str">
        <f>VLOOKUP(B177,'based on un249'!C:D,2,FALSE)</f>
        <v>Papua New Guinea</v>
      </c>
      <c r="D177" t="str">
        <f>VLOOKUP(B177,'based on un249'!C:E,3,FALSE)</f>
        <v>Papua New Guinea</v>
      </c>
      <c r="E177" t="s">
        <v>343</v>
      </c>
      <c r="F177" t="str">
        <f>VLOOKUP(B177,' UN249'!C:D,2,FALSE)</f>
        <v>Papua New Guinea</v>
      </c>
    </row>
    <row r="178" spans="1:7">
      <c r="A178" t="s">
        <v>1754</v>
      </c>
      <c r="B178" t="str">
        <f>VLOOKUP(gtap244!A178,' UN249'!C:C,1,FALSE)</f>
        <v>POL</v>
      </c>
      <c r="C178" t="str">
        <f>VLOOKUP(B178,'based on un249'!C:D,2,FALSE)</f>
        <v>Poland</v>
      </c>
      <c r="D178" t="str">
        <f>VLOOKUP(B178,'based on un249'!C:E,3,FALSE)</f>
        <v>Poland</v>
      </c>
      <c r="E178" t="s">
        <v>353</v>
      </c>
      <c r="F178" t="str">
        <f>VLOOKUP(B178,' UN249'!C:D,2,FALSE)</f>
        <v>Poland</v>
      </c>
    </row>
    <row r="179" spans="1:7">
      <c r="A179" t="s">
        <v>1755</v>
      </c>
      <c r="B179" t="str">
        <f>VLOOKUP(gtap244!A179,' UN249'!C:C,1,FALSE)</f>
        <v>PRI</v>
      </c>
      <c r="C179" t="str">
        <f>VLOOKUP(B179,'based on un249'!C:D,2,FALSE)</f>
        <v>Puerto Rico</v>
      </c>
      <c r="D179" t="e">
        <f>VLOOKUP(B179,'based on un249'!C:E,3,FALSE)</f>
        <v>#N/A</v>
      </c>
      <c r="E179" t="s">
        <v>357</v>
      </c>
      <c r="F179" t="str">
        <f>VLOOKUP(B179,' UN249'!C:D,2,FALSE)</f>
        <v>Puerto Rico</v>
      </c>
    </row>
    <row r="180" spans="1:7">
      <c r="A180" t="s">
        <v>1756</v>
      </c>
      <c r="B180" t="str">
        <f>VLOOKUP(gtap244!A180,' UN249'!C:C,1,FALSE)</f>
        <v>PRK</v>
      </c>
      <c r="C180" t="s">
        <v>1831</v>
      </c>
      <c r="D180" t="e">
        <f>VLOOKUP(B180,'based on un249'!C:E,3,FALSE)</f>
        <v>#N/A</v>
      </c>
      <c r="E180" s="3" t="s">
        <v>1841</v>
      </c>
      <c r="F180" t="str">
        <f>VLOOKUP(B180,' UN249'!C:D,2,FALSE)</f>
        <v>Democratic People's Republic of Korea</v>
      </c>
    </row>
    <row r="181" spans="1:7">
      <c r="A181" t="s">
        <v>1757</v>
      </c>
      <c r="B181" t="str">
        <f>VLOOKUP(gtap244!A181,' UN249'!C:C,1,FALSE)</f>
        <v>PRT</v>
      </c>
      <c r="C181" t="str">
        <f>VLOOKUP(B181,'based on un249'!C:D,2,FALSE)</f>
        <v>Portugal</v>
      </c>
      <c r="D181" t="str">
        <f>VLOOKUP(B181,'based on un249'!C:E,3,FALSE)</f>
        <v>Portugal</v>
      </c>
      <c r="E181" t="s">
        <v>355</v>
      </c>
      <c r="F181" t="str">
        <f>VLOOKUP(B181,' UN249'!C:D,2,FALSE)</f>
        <v>Portugal</v>
      </c>
    </row>
    <row r="182" spans="1:7">
      <c r="A182" t="s">
        <v>1758</v>
      </c>
      <c r="B182" t="str">
        <f>VLOOKUP(gtap244!A182,' UN249'!C:C,1,FALSE)</f>
        <v>PRY</v>
      </c>
      <c r="C182" t="str">
        <f>VLOOKUP(B182,'based on un249'!C:D,2,FALSE)</f>
        <v>Paraguay</v>
      </c>
      <c r="D182" t="str">
        <f>VLOOKUP(B182,'based on un249'!C:E,3,FALSE)</f>
        <v>Paraguay</v>
      </c>
      <c r="E182" t="s">
        <v>345</v>
      </c>
      <c r="F182" t="str">
        <f>VLOOKUP(B182,' UN249'!C:D,2,FALSE)</f>
        <v>Paraguay</v>
      </c>
    </row>
    <row r="183" spans="1:7">
      <c r="A183" t="s">
        <v>1759</v>
      </c>
      <c r="B183" t="str">
        <f>VLOOKUP(gtap244!A183,' UN249'!C:C,1,FALSE)</f>
        <v>PSE</v>
      </c>
      <c r="C183" t="str">
        <f>VLOOKUP(B183,'based on un249'!C:D,2,FALSE)</f>
        <v>West Bank and Gaza</v>
      </c>
      <c r="D183" t="e">
        <f>VLOOKUP(B183,'based on un249'!C:E,3,FALSE)</f>
        <v>#N/A</v>
      </c>
      <c r="E183" t="s">
        <v>426</v>
      </c>
      <c r="F183" t="str">
        <f>VLOOKUP(B183,' UN249'!C:D,2,FALSE)</f>
        <v>State of Palestine</v>
      </c>
    </row>
    <row r="184" spans="1:7">
      <c r="A184" t="s">
        <v>1760</v>
      </c>
      <c r="B184" t="str">
        <f>VLOOKUP(gtap244!A184,' UN249'!C:C,1,FALSE)</f>
        <v>PYF</v>
      </c>
      <c r="C184" t="str">
        <f>VLOOKUP(B184,'based on un249'!C:D,2,FALSE)</f>
        <v>French Polynesia</v>
      </c>
      <c r="D184" t="str">
        <f>VLOOKUP(B184,'based on un249'!C:E,3,FALSE)</f>
        <v>French Territories: French Polynesia</v>
      </c>
      <c r="E184" t="s">
        <v>167</v>
      </c>
      <c r="F184" t="str">
        <f>VLOOKUP(B184,' UN249'!C:D,2,FALSE)</f>
        <v>French Polynesia</v>
      </c>
    </row>
    <row r="185" spans="1:7">
      <c r="A185" t="s">
        <v>1761</v>
      </c>
      <c r="B185" t="str">
        <f>VLOOKUP(gtap244!A185,' UN249'!C:C,1,FALSE)</f>
        <v>QAT</v>
      </c>
      <c r="C185" t="str">
        <f>VLOOKUP(B185,'based on un249'!C:D,2,FALSE)</f>
        <v>Qatar</v>
      </c>
      <c r="D185" t="str">
        <f>VLOOKUP(B185,'based on un249'!C:E,3,FALSE)</f>
        <v>Qatar</v>
      </c>
      <c r="E185" t="s">
        <v>359</v>
      </c>
      <c r="F185" t="str">
        <f>VLOOKUP(B185,' UN249'!C:D,2,FALSE)</f>
        <v>Qatar</v>
      </c>
    </row>
    <row r="186" spans="1:7">
      <c r="A186" t="s">
        <v>1762</v>
      </c>
      <c r="B186" t="str">
        <f>VLOOKUP(gtap244!A186,' UN249'!C:C,1,FALSE)</f>
        <v>REU</v>
      </c>
      <c r="C186" t="e">
        <f>VLOOKUP(B186,'based on un249'!C:D,2,FALSE)</f>
        <v>#N/A</v>
      </c>
      <c r="D186" t="e">
        <f>VLOOKUP(B186,'based on un249'!C:E,3,FALSE)</f>
        <v>#N/A</v>
      </c>
      <c r="E186" t="s">
        <v>365</v>
      </c>
      <c r="F186" t="str">
        <f>VLOOKUP(B186,' UN249'!C:D,2,FALSE)</f>
        <v>Réunion</v>
      </c>
      <c r="G186" t="s">
        <v>163</v>
      </c>
    </row>
    <row r="187" spans="1:7">
      <c r="A187" t="s">
        <v>1763</v>
      </c>
      <c r="B187" t="str">
        <f>VLOOKUP(gtap244!A187,' UN249'!C:C,1,FALSE)</f>
        <v>ROU</v>
      </c>
      <c r="C187" t="str">
        <f>VLOOKUP(B187,'based on un249'!C:D,2,FALSE)</f>
        <v>Romania</v>
      </c>
      <c r="D187" t="str">
        <f>VLOOKUP(B187,'based on un249'!C:E,3,FALSE)</f>
        <v>Romania</v>
      </c>
      <c r="E187" t="s">
        <v>367</v>
      </c>
      <c r="F187" t="str">
        <f>VLOOKUP(B187,' UN249'!C:D,2,FALSE)</f>
        <v>Romania</v>
      </c>
    </row>
    <row r="188" spans="1:7">
      <c r="A188" t="s">
        <v>1764</v>
      </c>
      <c r="B188" t="str">
        <f>VLOOKUP(gtap244!A188,' UN249'!C:C,1,FALSE)</f>
        <v>RUS</v>
      </c>
      <c r="C188" t="str">
        <f>VLOOKUP(B188,'based on un249'!C:D,2,FALSE)</f>
        <v>Russian Federation</v>
      </c>
      <c r="D188" t="str">
        <f>VLOOKUP(B188,'based on un249'!C:E,3,FALSE)</f>
        <v>Russian Federation</v>
      </c>
      <c r="E188" t="s">
        <v>369</v>
      </c>
      <c r="F188" t="str">
        <f>VLOOKUP(B188,' UN249'!C:D,2,FALSE)</f>
        <v>Russian Federation</v>
      </c>
    </row>
    <row r="189" spans="1:7">
      <c r="A189" t="s">
        <v>1765</v>
      </c>
      <c r="B189" t="str">
        <f>VLOOKUP(gtap244!A189,' UN249'!C:C,1,FALSE)</f>
        <v>RWA</v>
      </c>
      <c r="C189" t="str">
        <f>VLOOKUP(B189,'based on un249'!C:D,2,FALSE)</f>
        <v>Rwanda</v>
      </c>
      <c r="D189" t="str">
        <f>VLOOKUP(B189,'based on un249'!C:E,3,FALSE)</f>
        <v>Rwanda</v>
      </c>
      <c r="E189" t="s">
        <v>371</v>
      </c>
      <c r="F189" t="str">
        <f>VLOOKUP(B189,' UN249'!C:D,2,FALSE)</f>
        <v>Rwanda</v>
      </c>
    </row>
    <row r="190" spans="1:7">
      <c r="A190" t="s">
        <v>1766</v>
      </c>
      <c r="B190" t="str">
        <f>VLOOKUP(gtap244!A190,' UN249'!C:C,1,FALSE)</f>
        <v>SAU</v>
      </c>
      <c r="C190" t="str">
        <f>VLOOKUP(B190,'based on un249'!C:D,2,FALSE)</f>
        <v>Saudi Arabia</v>
      </c>
      <c r="D190" t="str">
        <f>VLOOKUP(B190,'based on un249'!C:E,3,FALSE)</f>
        <v>Saudi Arabia</v>
      </c>
      <c r="E190" t="s">
        <v>394</v>
      </c>
      <c r="F190" t="str">
        <f>VLOOKUP(B190,' UN249'!C:D,2,FALSE)</f>
        <v>Saudi Arabia</v>
      </c>
    </row>
    <row r="191" spans="1:7">
      <c r="A191" t="s">
        <v>1767</v>
      </c>
      <c r="B191" t="str">
        <f>VLOOKUP(gtap244!A191,' UN249'!C:C,1,FALSE)</f>
        <v>SDN</v>
      </c>
      <c r="C191" t="str">
        <f>VLOOKUP(B191,'based on un249'!C:D,2,FALSE)</f>
        <v>Sudan</v>
      </c>
      <c r="D191" t="str">
        <f>VLOOKUP(B191,'based on un249'!C:E,3,FALSE)</f>
        <v>Sudan</v>
      </c>
      <c r="E191" t="s">
        <v>428</v>
      </c>
      <c r="F191" t="str">
        <f>VLOOKUP(B191,' UN249'!C:D,2,FALSE)</f>
        <v>Sudan</v>
      </c>
    </row>
    <row r="192" spans="1:7">
      <c r="A192" t="s">
        <v>1768</v>
      </c>
      <c r="B192" t="str">
        <f>VLOOKUP(gtap244!A192,' UN249'!C:C,1,FALSE)</f>
        <v>SEN</v>
      </c>
      <c r="C192" t="str">
        <f>VLOOKUP(B192,'based on un249'!C:D,2,FALSE)</f>
        <v>Senegal</v>
      </c>
      <c r="D192" t="str">
        <f>VLOOKUP(B192,'based on un249'!C:E,3,FALSE)</f>
        <v>Senegal</v>
      </c>
      <c r="E192" t="s">
        <v>396</v>
      </c>
      <c r="F192" t="str">
        <f>VLOOKUP(B192,' UN249'!C:D,2,FALSE)</f>
        <v>Senegal</v>
      </c>
    </row>
    <row r="193" spans="1:7">
      <c r="A193" t="s">
        <v>1769</v>
      </c>
      <c r="B193" t="str">
        <f>VLOOKUP(gtap244!A193,' UN249'!C:C,1,FALSE)</f>
        <v>SGP</v>
      </c>
      <c r="C193" t="str">
        <f>VLOOKUP(B193,'based on un249'!C:D,2,FALSE)</f>
        <v>Singapore</v>
      </c>
      <c r="D193" t="str">
        <f>VLOOKUP(B193,'based on un249'!C:E,3,FALSE)</f>
        <v>Singapore</v>
      </c>
      <c r="E193" t="s">
        <v>404</v>
      </c>
      <c r="F193" t="str">
        <f>VLOOKUP(B193,' UN249'!C:D,2,FALSE)</f>
        <v>Singapore</v>
      </c>
    </row>
    <row r="194" spans="1:7">
      <c r="A194" t="s">
        <v>1770</v>
      </c>
      <c r="B194" t="str">
        <f>VLOOKUP(gtap244!A194,' UN249'!C:C,1,FALSE)</f>
        <v>SGS</v>
      </c>
      <c r="C194" t="e">
        <f>VLOOKUP(B194,'based on un249'!C:D,2,FALSE)</f>
        <v>#N/A</v>
      </c>
      <c r="D194" t="e">
        <f>VLOOKUP(B194,'based on un249'!C:E,3,FALSE)</f>
        <v>#N/A</v>
      </c>
      <c r="E194" t="s">
        <v>418</v>
      </c>
      <c r="F194" t="str">
        <f>VLOOKUP(B194,' UN249'!C:D,2,FALSE)</f>
        <v>South Georgia and the South Sandwich Islands</v>
      </c>
      <c r="G194" t="s">
        <v>1833</v>
      </c>
    </row>
    <row r="195" spans="1:7">
      <c r="A195" t="s">
        <v>1771</v>
      </c>
      <c r="B195" t="str">
        <f>VLOOKUP(gtap244!A195,' UN249'!C:C,1,FALSE)</f>
        <v>SHN</v>
      </c>
      <c r="C195" t="e">
        <f>VLOOKUP(B195,'based on un249'!C:D,2,FALSE)</f>
        <v>#N/A</v>
      </c>
      <c r="D195" t="e">
        <f>VLOOKUP(B195,'based on un249'!C:E,3,FALSE)</f>
        <v>#N/A</v>
      </c>
      <c r="E195" t="s">
        <v>375</v>
      </c>
      <c r="F195" t="str">
        <f>VLOOKUP(B195,' UN249'!C:D,2,FALSE)</f>
        <v>Saint Helena</v>
      </c>
    </row>
    <row r="196" spans="1:7">
      <c r="A196" t="s">
        <v>1772</v>
      </c>
      <c r="B196" t="str">
        <f>VLOOKUP(gtap244!A196,' UN249'!C:C,1,FALSE)</f>
        <v>SJM</v>
      </c>
      <c r="C196" t="e">
        <f>VLOOKUP(B196,'based on un249'!C:D,2,FALSE)</f>
        <v>#N/A</v>
      </c>
      <c r="D196" t="e">
        <f>VLOOKUP(B196,'based on un249'!C:E,3,FALSE)</f>
        <v>#N/A</v>
      </c>
      <c r="E196" t="s">
        <v>432</v>
      </c>
      <c r="F196" t="str">
        <f>VLOOKUP(B196,' UN249'!C:D,2,FALSE)</f>
        <v>Svalbard and Jan Mayen Islands</v>
      </c>
      <c r="G196" t="s">
        <v>333</v>
      </c>
    </row>
    <row r="197" spans="1:7">
      <c r="A197" t="s">
        <v>1773</v>
      </c>
      <c r="B197" t="str">
        <f>VLOOKUP(gtap244!A197,' UN249'!C:C,1,FALSE)</f>
        <v>SLB</v>
      </c>
      <c r="C197" t="str">
        <f>VLOOKUP(B197,'based on un249'!C:D,2,FALSE)</f>
        <v>Solomon Islands</v>
      </c>
      <c r="D197" t="str">
        <f>VLOOKUP(B197,'based on un249'!C:E,3,FALSE)</f>
        <v>Solomon Islands</v>
      </c>
      <c r="E197" t="s">
        <v>412</v>
      </c>
      <c r="F197" t="str">
        <f>VLOOKUP(B197,' UN249'!C:D,2,FALSE)</f>
        <v>Solomon Islands</v>
      </c>
    </row>
    <row r="198" spans="1:7">
      <c r="A198" t="s">
        <v>1774</v>
      </c>
      <c r="B198" t="str">
        <f>VLOOKUP(gtap244!A198,' UN249'!C:C,1,FALSE)</f>
        <v>SLE</v>
      </c>
      <c r="C198" t="str">
        <f>VLOOKUP(B198,'based on un249'!C:D,2,FALSE)</f>
        <v>Sierra Leone</v>
      </c>
      <c r="D198" t="str">
        <f>VLOOKUP(B198,'based on un249'!C:E,3,FALSE)</f>
        <v>Sierra Leone</v>
      </c>
      <c r="E198" t="s">
        <v>402</v>
      </c>
      <c r="F198" t="str">
        <f>VLOOKUP(B198,' UN249'!C:D,2,FALSE)</f>
        <v>Sierra Leone</v>
      </c>
    </row>
    <row r="199" spans="1:7">
      <c r="A199" t="s">
        <v>1775</v>
      </c>
      <c r="B199" t="str">
        <f>VLOOKUP(gtap244!A199,' UN249'!C:C,1,FALSE)</f>
        <v>SLV</v>
      </c>
      <c r="C199" t="str">
        <f>VLOOKUP(B199,'based on un249'!C:D,2,FALSE)</f>
        <v>El Salvador</v>
      </c>
      <c r="D199" t="str">
        <f>VLOOKUP(B199,'based on un249'!C:E,3,FALSE)</f>
        <v>El Salvador</v>
      </c>
      <c r="E199" t="s">
        <v>143</v>
      </c>
      <c r="F199" t="str">
        <f>VLOOKUP(B199,' UN249'!C:D,2,FALSE)</f>
        <v>El Salvador</v>
      </c>
    </row>
    <row r="200" spans="1:7">
      <c r="A200" t="s">
        <v>1776</v>
      </c>
      <c r="B200" t="str">
        <f>VLOOKUP(gtap244!A200,' UN249'!C:C,1,FALSE)</f>
        <v>SMR</v>
      </c>
      <c r="C200" t="str">
        <f>VLOOKUP(B200,'based on un249'!C:D,2,FALSE)</f>
        <v>San Marino</v>
      </c>
      <c r="D200" t="e">
        <f>VLOOKUP(B200,'based on un249'!C:E,3,FALSE)</f>
        <v>#N/A</v>
      </c>
      <c r="E200" t="s">
        <v>389</v>
      </c>
      <c r="F200" t="str">
        <f>VLOOKUP(B200,' UN249'!C:D,2,FALSE)</f>
        <v>San Marino</v>
      </c>
    </row>
    <row r="201" spans="1:7">
      <c r="A201" t="s">
        <v>1777</v>
      </c>
      <c r="B201" t="str">
        <f>VLOOKUP(gtap244!A201,' UN249'!C:C,1,FALSE)</f>
        <v>SOM</v>
      </c>
      <c r="C201" t="str">
        <f>VLOOKUP(B201,'based on un249'!C:D,2,FALSE)</f>
        <v>Somalia</v>
      </c>
      <c r="D201" t="e">
        <f>VLOOKUP(B201,'based on un249'!C:E,3,FALSE)</f>
        <v>#N/A</v>
      </c>
      <c r="E201" t="s">
        <v>414</v>
      </c>
      <c r="F201" t="str">
        <f>VLOOKUP(B201,' UN249'!C:D,2,FALSE)</f>
        <v>Somalia</v>
      </c>
    </row>
    <row r="202" spans="1:7">
      <c r="A202" t="s">
        <v>1778</v>
      </c>
      <c r="B202" t="str">
        <f>VLOOKUP(gtap244!A202,' UN249'!C:C,1,FALSE)</f>
        <v>SPM</v>
      </c>
      <c r="C202" t="e">
        <f>VLOOKUP(B202,'based on un249'!C:D,2,FALSE)</f>
        <v>#N/A</v>
      </c>
      <c r="D202" t="e">
        <f>VLOOKUP(B202,'based on un249'!C:E,3,FALSE)</f>
        <v>#N/A</v>
      </c>
      <c r="E202" t="s">
        <v>383</v>
      </c>
      <c r="F202" t="str">
        <f>VLOOKUP(B202,' UN249'!C:D,2,FALSE)</f>
        <v>Saint Pierre and Miquelon</v>
      </c>
    </row>
    <row r="203" spans="1:7">
      <c r="A203" t="s">
        <v>1779</v>
      </c>
      <c r="B203" t="str">
        <f>VLOOKUP(gtap244!A203,' UN249'!C:C,1,FALSE)</f>
        <v>SRB</v>
      </c>
      <c r="C203" t="str">
        <f>VLOOKUP(B203,'based on un249'!C:D,2,FALSE)</f>
        <v>Serbia</v>
      </c>
      <c r="D203" t="str">
        <f>VLOOKUP(B203,'based on un249'!C:E,3,FALSE)</f>
        <v>Serbia, Republic of</v>
      </c>
      <c r="E203" t="s">
        <v>398</v>
      </c>
      <c r="F203" t="str">
        <f>VLOOKUP(B203,' UN249'!C:D,2,FALSE)</f>
        <v>Serbia</v>
      </c>
    </row>
    <row r="204" spans="1:7">
      <c r="A204" t="s">
        <v>1780</v>
      </c>
      <c r="B204" t="str">
        <f>VLOOKUP(gtap244!A204,' UN249'!C:C,1,FALSE)</f>
        <v>STP</v>
      </c>
      <c r="C204" t="str">
        <f>VLOOKUP(B204,'based on un249'!C:D,2,FALSE)</f>
        <v>Sao Tome and Principe</v>
      </c>
      <c r="D204" t="str">
        <f>VLOOKUP(B204,'based on un249'!C:E,3,FALSE)</f>
        <v>Sao Tome and Principe</v>
      </c>
      <c r="E204" t="s">
        <v>391</v>
      </c>
      <c r="F204" t="str">
        <f>VLOOKUP(B204,' UN249'!C:D,2,FALSE)</f>
        <v>Sao Tome and Principe</v>
      </c>
    </row>
    <row r="205" spans="1:7">
      <c r="A205" t="s">
        <v>1781</v>
      </c>
      <c r="B205" t="str">
        <f>VLOOKUP(gtap244!A205,' UN249'!C:C,1,FALSE)</f>
        <v>SUR</v>
      </c>
      <c r="C205" t="str">
        <f>VLOOKUP(B205,'based on un249'!C:D,2,FALSE)</f>
        <v>Suriname</v>
      </c>
      <c r="D205" t="str">
        <f>VLOOKUP(B205,'based on un249'!C:E,3,FALSE)</f>
        <v>Suriname</v>
      </c>
      <c r="E205" t="s">
        <v>430</v>
      </c>
      <c r="F205" t="str">
        <f>VLOOKUP(B205,' UN249'!C:D,2,FALSE)</f>
        <v>Suriname</v>
      </c>
    </row>
    <row r="206" spans="1:7">
      <c r="A206" t="s">
        <v>1782</v>
      </c>
      <c r="B206" t="str">
        <f>VLOOKUP(gtap244!A206,' UN249'!C:C,1,FALSE)</f>
        <v>SVK</v>
      </c>
      <c r="C206" t="str">
        <f>VLOOKUP(B206,'based on un249'!C:D,2,FALSE)</f>
        <v>Slovak Republic</v>
      </c>
      <c r="D206" t="str">
        <f>VLOOKUP(B206,'based on un249'!C:E,3,FALSE)</f>
        <v>Slovak Republic</v>
      </c>
      <c r="E206" t="s">
        <v>408</v>
      </c>
      <c r="F206" t="str">
        <f>VLOOKUP(B206,' UN249'!C:D,2,FALSE)</f>
        <v>Slovakia</v>
      </c>
    </row>
    <row r="207" spans="1:7">
      <c r="A207" t="s">
        <v>1783</v>
      </c>
      <c r="B207" t="str">
        <f>VLOOKUP(gtap244!A207,' UN249'!C:C,1,FALSE)</f>
        <v>SVN</v>
      </c>
      <c r="C207" t="str">
        <f>VLOOKUP(B207,'based on un249'!C:D,2,FALSE)</f>
        <v>Slovenia</v>
      </c>
      <c r="D207" t="str">
        <f>VLOOKUP(B207,'based on un249'!C:E,3,FALSE)</f>
        <v>Slovenia</v>
      </c>
      <c r="E207" t="s">
        <v>410</v>
      </c>
      <c r="F207" t="str">
        <f>VLOOKUP(B207,' UN249'!C:D,2,FALSE)</f>
        <v>Slovenia</v>
      </c>
    </row>
    <row r="208" spans="1:7">
      <c r="A208" t="s">
        <v>1784</v>
      </c>
      <c r="B208" t="str">
        <f>VLOOKUP(gtap244!A208,' UN249'!C:C,1,FALSE)</f>
        <v>SWE</v>
      </c>
      <c r="C208" t="str">
        <f>VLOOKUP(B208,'based on un249'!C:D,2,FALSE)</f>
        <v>Sweden</v>
      </c>
      <c r="D208" t="str">
        <f>VLOOKUP(B208,'based on un249'!C:E,3,FALSE)</f>
        <v>Sweden</v>
      </c>
      <c r="E208" t="s">
        <v>434</v>
      </c>
      <c r="F208" t="str">
        <f>VLOOKUP(B208,' UN249'!C:D,2,FALSE)</f>
        <v>Sweden</v>
      </c>
    </row>
    <row r="209" spans="1:6">
      <c r="A209" t="s">
        <v>1785</v>
      </c>
      <c r="B209" t="str">
        <f>VLOOKUP(gtap244!A209,' UN249'!C:C,1,FALSE)</f>
        <v>SWZ</v>
      </c>
      <c r="C209" t="str">
        <f>VLOOKUP(B209,'based on un249'!C:D,2,FALSE)</f>
        <v>Eswatini</v>
      </c>
      <c r="D209" t="str">
        <f>VLOOKUP(B209,'based on un249'!C:E,3,FALSE)</f>
        <v>Eswatini, Kingdom of</v>
      </c>
      <c r="E209" t="s">
        <v>151</v>
      </c>
      <c r="F209" t="str">
        <f>VLOOKUP(B209,' UN249'!C:D,2,FALSE)</f>
        <v>Eswatini</v>
      </c>
    </row>
    <row r="210" spans="1:6">
      <c r="A210" t="s">
        <v>1786</v>
      </c>
      <c r="B210" t="str">
        <f>VLOOKUP(gtap244!A210,' UN249'!C:C,1,FALSE)</f>
        <v>SYC</v>
      </c>
      <c r="C210" t="str">
        <f>VLOOKUP(B210,'based on un249'!C:D,2,FALSE)</f>
        <v>Seychelles</v>
      </c>
      <c r="D210" t="str">
        <f>VLOOKUP(B210,'based on un249'!C:E,3,FALSE)</f>
        <v>Seychelles</v>
      </c>
      <c r="E210" t="s">
        <v>400</v>
      </c>
      <c r="F210" t="str">
        <f>VLOOKUP(B210,' UN249'!C:D,2,FALSE)</f>
        <v>Seychelles</v>
      </c>
    </row>
    <row r="211" spans="1:6">
      <c r="A211" t="s">
        <v>1787</v>
      </c>
      <c r="B211" t="str">
        <f>VLOOKUP(gtap244!A211,' UN249'!C:C,1,FALSE)</f>
        <v>SYR</v>
      </c>
      <c r="C211" t="str">
        <f>VLOOKUP(B211,'based on un249'!C:D,2,FALSE)</f>
        <v>Syrian Arab Republic</v>
      </c>
      <c r="D211" t="str">
        <f>VLOOKUP(B211,'based on un249'!C:E,3,FALSE)</f>
        <v>Syrian Arab Republic</v>
      </c>
      <c r="E211" t="s">
        <v>438</v>
      </c>
      <c r="F211" t="str">
        <f>VLOOKUP(B211,' UN249'!C:D,2,FALSE)</f>
        <v>Syrian Arab Republic</v>
      </c>
    </row>
    <row r="212" spans="1:6">
      <c r="A212" t="s">
        <v>1788</v>
      </c>
      <c r="B212" t="str">
        <f>VLOOKUP(gtap244!A212,' UN249'!C:C,1,FALSE)</f>
        <v>TCA</v>
      </c>
      <c r="C212" t="str">
        <f>VLOOKUP(B212,'based on un249'!C:D,2,FALSE)</f>
        <v>Turks and Caicos Islands</v>
      </c>
      <c r="D212" t="str">
        <f>VLOOKUP(B212,'based on un249'!C:E,3,FALSE)</f>
        <v>Turks and Caicos Islands</v>
      </c>
      <c r="E212" t="s">
        <v>460</v>
      </c>
      <c r="F212" t="str">
        <f>VLOOKUP(B212,' UN249'!C:D,2,FALSE)</f>
        <v>Turks and Caicos Islands</v>
      </c>
    </row>
    <row r="213" spans="1:6">
      <c r="A213" t="s">
        <v>1789</v>
      </c>
      <c r="B213" t="str">
        <f>VLOOKUP(gtap244!A213,' UN249'!C:C,1,FALSE)</f>
        <v>TCD</v>
      </c>
      <c r="C213" t="str">
        <f>VLOOKUP(B213,'based on un249'!C:D,2,FALSE)</f>
        <v>Chad</v>
      </c>
      <c r="D213" t="str">
        <f>VLOOKUP(B213,'based on un249'!C:E,3,FALSE)</f>
        <v>Chad</v>
      </c>
      <c r="E213" t="s">
        <v>91</v>
      </c>
      <c r="F213" t="str">
        <f>VLOOKUP(B213,' UN249'!C:D,2,FALSE)</f>
        <v>Chad</v>
      </c>
    </row>
    <row r="214" spans="1:6">
      <c r="A214" t="s">
        <v>1790</v>
      </c>
      <c r="B214" t="str">
        <f>VLOOKUP(gtap244!A214,' UN249'!C:C,1,FALSE)</f>
        <v>TGO</v>
      </c>
      <c r="C214" t="str">
        <f>VLOOKUP(B214,'based on un249'!C:D,2,FALSE)</f>
        <v>Togo</v>
      </c>
      <c r="D214" t="str">
        <f>VLOOKUP(B214,'based on un249'!C:E,3,FALSE)</f>
        <v>Togo</v>
      </c>
      <c r="E214" t="s">
        <v>446</v>
      </c>
      <c r="F214" t="str">
        <f>VLOOKUP(B214,' UN249'!C:D,2,FALSE)</f>
        <v>Togo</v>
      </c>
    </row>
    <row r="215" spans="1:6">
      <c r="A215" t="s">
        <v>1791</v>
      </c>
      <c r="B215" t="str">
        <f>VLOOKUP(gtap244!A215,' UN249'!C:C,1,FALSE)</f>
        <v>THA</v>
      </c>
      <c r="C215" t="str">
        <f>VLOOKUP(B215,'based on un249'!C:D,2,FALSE)</f>
        <v>Thailand</v>
      </c>
      <c r="D215" t="str">
        <f>VLOOKUP(B215,'based on un249'!C:E,3,FALSE)</f>
        <v>Thailand</v>
      </c>
      <c r="E215" t="s">
        <v>442</v>
      </c>
      <c r="F215" t="str">
        <f>VLOOKUP(B215,' UN249'!C:D,2,FALSE)</f>
        <v>Thailand</v>
      </c>
    </row>
    <row r="216" spans="1:6">
      <c r="A216" t="s">
        <v>1792</v>
      </c>
      <c r="B216" t="str">
        <f>VLOOKUP(gtap244!A216,' UN249'!C:C,1,FALSE)</f>
        <v>TJK</v>
      </c>
      <c r="C216" t="str">
        <f>VLOOKUP(B216,'based on un249'!C:D,2,FALSE)</f>
        <v>Tajikistan</v>
      </c>
      <c r="D216" t="str">
        <f>VLOOKUP(B216,'based on un249'!C:E,3,FALSE)</f>
        <v>Tajikistan</v>
      </c>
      <c r="E216" t="s">
        <v>440</v>
      </c>
      <c r="F216" t="str">
        <f>VLOOKUP(B216,' UN249'!C:D,2,FALSE)</f>
        <v>Tajikistan</v>
      </c>
    </row>
    <row r="217" spans="1:6">
      <c r="A217" t="s">
        <v>1793</v>
      </c>
      <c r="B217" t="str">
        <f>VLOOKUP(gtap244!A217,' UN249'!C:C,1,FALSE)</f>
        <v>TKL</v>
      </c>
      <c r="C217" t="e">
        <f>VLOOKUP(B217,'based on un249'!C:D,2,FALSE)</f>
        <v>#N/A</v>
      </c>
      <c r="D217" t="e">
        <f>VLOOKUP(B217,'based on un249'!C:E,3,FALSE)</f>
        <v>#N/A</v>
      </c>
      <c r="E217" t="s">
        <v>448</v>
      </c>
      <c r="F217" t="str">
        <f>VLOOKUP(B217,' UN249'!C:D,2,FALSE)</f>
        <v>Tokelau</v>
      </c>
    </row>
    <row r="218" spans="1:6">
      <c r="A218" t="s">
        <v>1794</v>
      </c>
      <c r="B218" t="str">
        <f>VLOOKUP(gtap244!A218,' UN249'!C:C,1,FALSE)</f>
        <v>TKM</v>
      </c>
      <c r="C218" t="str">
        <f>VLOOKUP(B218,'based on un249'!C:D,2,FALSE)</f>
        <v>Turkmenistan</v>
      </c>
      <c r="D218" t="e">
        <f>VLOOKUP(B218,'based on un249'!C:E,3,FALSE)</f>
        <v>#N/A</v>
      </c>
      <c r="E218" t="s">
        <v>458</v>
      </c>
      <c r="F218" t="str">
        <f>VLOOKUP(B218,' UN249'!C:D,2,FALSE)</f>
        <v>Turkmenistan</v>
      </c>
    </row>
    <row r="219" spans="1:6">
      <c r="A219" t="s">
        <v>1795</v>
      </c>
      <c r="B219" t="str">
        <f>VLOOKUP(gtap244!A219,' UN249'!C:C,1,FALSE)</f>
        <v>TLS</v>
      </c>
      <c r="C219" t="str">
        <f>VLOOKUP(B219,'based on un249'!C:D,2,FALSE)</f>
        <v>Timor-Leste</v>
      </c>
      <c r="D219" t="str">
        <f>VLOOKUP(B219,'based on un249'!C:E,3,FALSE)</f>
        <v>Timor-Leste, Dem. Rep. of</v>
      </c>
      <c r="E219" t="s">
        <v>444</v>
      </c>
      <c r="F219" t="str">
        <f>VLOOKUP(B219,' UN249'!C:D,2,FALSE)</f>
        <v>Timor-Leste</v>
      </c>
    </row>
    <row r="220" spans="1:6">
      <c r="A220" t="s">
        <v>1796</v>
      </c>
      <c r="B220" t="str">
        <f>VLOOKUP(gtap244!A220,' UN249'!C:C,1,FALSE)</f>
        <v>TON</v>
      </c>
      <c r="C220" t="str">
        <f>VLOOKUP(B220,'based on un249'!C:D,2,FALSE)</f>
        <v>Tonga</v>
      </c>
      <c r="D220" t="str">
        <f>VLOOKUP(B220,'based on un249'!C:E,3,FALSE)</f>
        <v>Tonga</v>
      </c>
      <c r="E220" t="s">
        <v>450</v>
      </c>
      <c r="F220" t="str">
        <f>VLOOKUP(B220,' UN249'!C:D,2,FALSE)</f>
        <v>Tonga</v>
      </c>
    </row>
    <row r="221" spans="1:6">
      <c r="A221" t="s">
        <v>1797</v>
      </c>
      <c r="B221" t="str">
        <f>VLOOKUP(gtap244!A221,' UN249'!C:C,1,FALSE)</f>
        <v>TTO</v>
      </c>
      <c r="C221" t="str">
        <f>VLOOKUP(B221,'based on un249'!C:D,2,FALSE)</f>
        <v>Trinidad and Tobago</v>
      </c>
      <c r="D221" t="str">
        <f>VLOOKUP(B221,'based on un249'!C:E,3,FALSE)</f>
        <v>Trinidad and Tobago</v>
      </c>
      <c r="E221" t="s">
        <v>452</v>
      </c>
      <c r="F221" t="str">
        <f>VLOOKUP(B221,' UN249'!C:D,2,FALSE)</f>
        <v>Trinidad and Tobago</v>
      </c>
    </row>
    <row r="222" spans="1:6">
      <c r="A222" t="s">
        <v>1798</v>
      </c>
      <c r="B222" t="str">
        <f>VLOOKUP(gtap244!A222,' UN249'!C:C,1,FALSE)</f>
        <v>TUN</v>
      </c>
      <c r="C222" t="str">
        <f>VLOOKUP(B222,'based on un249'!C:D,2,FALSE)</f>
        <v>Tunisia</v>
      </c>
      <c r="D222" t="str">
        <f>VLOOKUP(B222,'based on un249'!C:E,3,FALSE)</f>
        <v>Tunisia</v>
      </c>
      <c r="E222" t="s">
        <v>454</v>
      </c>
      <c r="F222" t="str">
        <f>VLOOKUP(B222,' UN249'!C:D,2,FALSE)</f>
        <v>Tunisia</v>
      </c>
    </row>
    <row r="223" spans="1:6">
      <c r="A223" t="s">
        <v>1799</v>
      </c>
      <c r="B223" t="str">
        <f>VLOOKUP(gtap244!A223,' UN249'!C:C,1,FALSE)</f>
        <v>TUR</v>
      </c>
      <c r="C223" t="str">
        <f>VLOOKUP(B223,'based on un249'!C:D,2,FALSE)</f>
        <v>Turkey</v>
      </c>
      <c r="D223" t="str">
        <f>VLOOKUP(B223,'based on un249'!C:E,3,FALSE)</f>
        <v>Turkey</v>
      </c>
      <c r="E223" t="s">
        <v>456</v>
      </c>
      <c r="F223" t="str">
        <f>VLOOKUP(B223,' UN249'!C:D,2,FALSE)</f>
        <v>Turkey</v>
      </c>
    </row>
    <row r="224" spans="1:6">
      <c r="A224" t="s">
        <v>1800</v>
      </c>
      <c r="B224" t="str">
        <f>VLOOKUP(gtap244!A224,' UN249'!C:C,1,FALSE)</f>
        <v>TUV</v>
      </c>
      <c r="C224" t="str">
        <f>VLOOKUP(B224,'based on un249'!C:D,2,FALSE)</f>
        <v>Tuvalu</v>
      </c>
      <c r="D224" t="str">
        <f>VLOOKUP(B224,'based on un249'!C:E,3,FALSE)</f>
        <v>Tuvalu</v>
      </c>
      <c r="E224" t="s">
        <v>462</v>
      </c>
      <c r="F224" t="str">
        <f>VLOOKUP(B224,' UN249'!C:D,2,FALSE)</f>
        <v>Tuvalu</v>
      </c>
    </row>
    <row r="225" spans="1:8">
      <c r="A225" t="s">
        <v>1801</v>
      </c>
      <c r="B225" t="e">
        <f>VLOOKUP(gtap244!A225,' UN249'!C:C,1,FALSE)</f>
        <v>#N/A</v>
      </c>
      <c r="C225" t="e">
        <f>VLOOKUP(B225,'based on un249'!C:D,2,FALSE)</f>
        <v>#N/A</v>
      </c>
      <c r="D225" t="e">
        <f>VLOOKUP(B225,'based on un249'!C:E,3,FALSE)</f>
        <v>#N/A</v>
      </c>
      <c r="E225" t="e">
        <v>#N/A</v>
      </c>
      <c r="F225" t="e">
        <f>VLOOKUP(B225,' UN249'!C:D,2,FALSE)</f>
        <v>#N/A</v>
      </c>
      <c r="G225" t="s">
        <v>1832</v>
      </c>
      <c r="H225" t="s">
        <v>1838</v>
      </c>
    </row>
    <row r="226" spans="1:8">
      <c r="A226" t="s">
        <v>1802</v>
      </c>
      <c r="B226" t="str">
        <f>VLOOKUP(gtap244!A226,' UN249'!C:C,1,FALSE)</f>
        <v>TZA</v>
      </c>
      <c r="C226" t="str">
        <f>VLOOKUP(B226,'based on un249'!C:D,2,FALSE)</f>
        <v>Tanzania</v>
      </c>
      <c r="D226" t="str">
        <f>VLOOKUP(B226,'based on un249'!C:E,3,FALSE)</f>
        <v>Tanzania</v>
      </c>
      <c r="E226" s="3" t="s">
        <v>1844</v>
      </c>
      <c r="F226" t="str">
        <f>VLOOKUP(B226,' UN249'!C:D,2,FALSE)</f>
        <v>United Republic of Tanzania</v>
      </c>
    </row>
    <row r="227" spans="1:8">
      <c r="A227" t="s">
        <v>1803</v>
      </c>
      <c r="B227" t="str">
        <f>VLOOKUP(gtap244!A227,' UN249'!C:C,1,FALSE)</f>
        <v>UGA</v>
      </c>
      <c r="C227" t="str">
        <f>VLOOKUP(B227,'based on un249'!C:D,2,FALSE)</f>
        <v>Uganda</v>
      </c>
      <c r="D227" t="str">
        <f>VLOOKUP(B227,'based on un249'!C:E,3,FALSE)</f>
        <v>Uganda</v>
      </c>
      <c r="E227" t="s">
        <v>464</v>
      </c>
      <c r="F227" t="str">
        <f>VLOOKUP(B227,' UN249'!C:D,2,FALSE)</f>
        <v>Uganda</v>
      </c>
    </row>
    <row r="228" spans="1:8">
      <c r="A228" t="s">
        <v>1804</v>
      </c>
      <c r="B228" t="str">
        <f>VLOOKUP(gtap244!A228,' UN249'!C:C,1,FALSE)</f>
        <v>UKR</v>
      </c>
      <c r="C228" t="str">
        <f>VLOOKUP(B228,'based on un249'!C:D,2,FALSE)</f>
        <v>Ukraine</v>
      </c>
      <c r="D228" t="str">
        <f>VLOOKUP(B228,'based on un249'!C:E,3,FALSE)</f>
        <v>Ukraine</v>
      </c>
      <c r="E228" t="s">
        <v>466</v>
      </c>
      <c r="F228" t="str">
        <f>VLOOKUP(B228,' UN249'!C:D,2,FALSE)</f>
        <v>Ukraine</v>
      </c>
    </row>
    <row r="229" spans="1:8">
      <c r="A229" t="s">
        <v>1805</v>
      </c>
      <c r="B229" t="str">
        <f>VLOOKUP(gtap244!A229,' UN249'!C:C,1,FALSE)</f>
        <v>UMI</v>
      </c>
      <c r="C229" t="e">
        <f>VLOOKUP(B229,'based on un249'!C:D,2,FALSE)</f>
        <v>#N/A</v>
      </c>
      <c r="D229" t="e">
        <f>VLOOKUP(B229,'based on un249'!C:E,3,FALSE)</f>
        <v>#N/A</v>
      </c>
      <c r="E229" t="s">
        <v>474</v>
      </c>
      <c r="F229" t="str">
        <f>VLOOKUP(B229,' UN249'!C:D,2,FALSE)</f>
        <v>United States Minor Outlying Islands</v>
      </c>
    </row>
    <row r="230" spans="1:8">
      <c r="A230" t="s">
        <v>1806</v>
      </c>
      <c r="B230" t="str">
        <f>VLOOKUP(gtap244!A230,' UN249'!C:C,1,FALSE)</f>
        <v>URY</v>
      </c>
      <c r="C230" t="str">
        <f>VLOOKUP(B230,'based on un249'!C:D,2,FALSE)</f>
        <v>Uruguay</v>
      </c>
      <c r="D230" t="str">
        <f>VLOOKUP(B230,'based on un249'!C:E,3,FALSE)</f>
        <v>Uruguay</v>
      </c>
      <c r="E230" t="s">
        <v>480</v>
      </c>
      <c r="F230" t="str">
        <f>VLOOKUP(B230,' UN249'!C:D,2,FALSE)</f>
        <v>Uruguay</v>
      </c>
    </row>
    <row r="231" spans="1:8">
      <c r="A231" t="s">
        <v>1807</v>
      </c>
      <c r="B231" t="str">
        <f>VLOOKUP(gtap244!A231,' UN249'!C:C,1,FALSE)</f>
        <v>USA</v>
      </c>
      <c r="C231" t="str">
        <f>VLOOKUP(B231,'based on un249'!C:D,2,FALSE)</f>
        <v>United States</v>
      </c>
      <c r="D231" t="str">
        <f>VLOOKUP(B231,'based on un249'!C:E,3,FALSE)</f>
        <v>United States</v>
      </c>
      <c r="E231" s="3" t="s">
        <v>539</v>
      </c>
      <c r="F231" t="str">
        <f>VLOOKUP(B231,' UN249'!C:D,2,FALSE)</f>
        <v>United States of America</v>
      </c>
    </row>
    <row r="232" spans="1:8">
      <c r="A232" t="s">
        <v>1808</v>
      </c>
      <c r="B232" t="str">
        <f>VLOOKUP(gtap244!A232,' UN249'!C:C,1,FALSE)</f>
        <v>UZB</v>
      </c>
      <c r="C232" t="str">
        <f>VLOOKUP(B232,'based on un249'!C:D,2,FALSE)</f>
        <v>Uzbekistan</v>
      </c>
      <c r="D232" t="str">
        <f>VLOOKUP(B232,'based on un249'!C:E,3,FALSE)</f>
        <v>Uzbekistan</v>
      </c>
      <c r="E232" t="s">
        <v>482</v>
      </c>
      <c r="F232" t="str">
        <f>VLOOKUP(B232,' UN249'!C:D,2,FALSE)</f>
        <v>Uzbekistan</v>
      </c>
    </row>
    <row r="233" spans="1:8">
      <c r="A233" t="s">
        <v>1809</v>
      </c>
      <c r="B233" t="str">
        <f>VLOOKUP(gtap244!A233,' UN249'!C:C,1,FALSE)</f>
        <v>VAT</v>
      </c>
      <c r="C233" t="e">
        <f>VLOOKUP(B233,'based on un249'!C:D,2,FALSE)</f>
        <v>#N/A</v>
      </c>
      <c r="D233" t="e">
        <f>VLOOKUP(B233,'based on un249'!C:E,3,FALSE)</f>
        <v>#N/A</v>
      </c>
      <c r="E233" t="s">
        <v>207</v>
      </c>
      <c r="F233" t="str">
        <f>VLOOKUP(B233,' UN249'!C:D,2,FALSE)</f>
        <v>Holy See</v>
      </c>
    </row>
    <row r="234" spans="1:8">
      <c r="A234" t="s">
        <v>1810</v>
      </c>
      <c r="B234" t="str">
        <f>VLOOKUP(gtap244!A234,' UN249'!C:C,1,FALSE)</f>
        <v>VCT</v>
      </c>
      <c r="C234" t="str">
        <f>VLOOKUP(B234,'based on un249'!C:D,2,FALSE)</f>
        <v>St. Vincent and the Grenadines</v>
      </c>
      <c r="D234" t="str">
        <f>VLOOKUP(B234,'based on un249'!C:E,3,FALSE)</f>
        <v>St. Vincent and the Grenadines</v>
      </c>
      <c r="E234" s="3" t="s">
        <v>535</v>
      </c>
      <c r="F234" t="str">
        <f>VLOOKUP(B234,' UN249'!C:D,2,FALSE)</f>
        <v>Saint Vincent and the Grenadines</v>
      </c>
    </row>
    <row r="235" spans="1:8">
      <c r="A235" t="s">
        <v>1811</v>
      </c>
      <c r="B235" t="str">
        <f>VLOOKUP(gtap244!A235,' UN249'!C:C,1,FALSE)</f>
        <v>VEN</v>
      </c>
      <c r="C235" t="str">
        <f>VLOOKUP(B235,'based on un249'!C:D,2,FALSE)</f>
        <v>Venezuela, RB</v>
      </c>
      <c r="D235" t="str">
        <f>VLOOKUP(B235,'based on un249'!C:E,3,FALSE)</f>
        <v>Venezuela, Republica Bolivariana de</v>
      </c>
      <c r="E235" t="s">
        <v>486</v>
      </c>
      <c r="F235" t="str">
        <f>VLOOKUP(B235,' UN249'!C:D,2,FALSE)</f>
        <v>Venezuela (Bolivarian Republic of)</v>
      </c>
    </row>
    <row r="236" spans="1:8">
      <c r="A236" t="s">
        <v>1812</v>
      </c>
      <c r="B236" t="str">
        <f>VLOOKUP(gtap244!A236,' UN249'!C:C,1,FALSE)</f>
        <v>VIR</v>
      </c>
      <c r="C236" t="str">
        <f>VLOOKUP(B236,'based on un249'!C:D,2,FALSE)</f>
        <v>Virgin Islands (U.S.)</v>
      </c>
      <c r="D236" t="e">
        <f>VLOOKUP(B236,'based on un249'!C:E,3,FALSE)</f>
        <v>#N/A</v>
      </c>
      <c r="E236" t="s">
        <v>478</v>
      </c>
      <c r="F236" t="str">
        <f>VLOOKUP(B236,' UN249'!C:D,2,FALSE)</f>
        <v>United States Virgin Islands</v>
      </c>
    </row>
    <row r="237" spans="1:8">
      <c r="A237" t="s">
        <v>1813</v>
      </c>
      <c r="B237" t="str">
        <f>VLOOKUP(gtap244!A237,' UN249'!C:C,1,FALSE)</f>
        <v>VGB</v>
      </c>
      <c r="C237" t="str">
        <f>VLOOKUP(B237,'based on un249'!C:D,2,FALSE)</f>
        <v>British Virgin Islands</v>
      </c>
      <c r="D237" t="e">
        <f>VLOOKUP(B237,'based on un249'!C:E,3,FALSE)</f>
        <v>#N/A</v>
      </c>
      <c r="E237" t="s">
        <v>69</v>
      </c>
      <c r="F237" t="str">
        <f>VLOOKUP(B237,' UN249'!C:D,2,FALSE)</f>
        <v>British Virgin Islands</v>
      </c>
    </row>
    <row r="238" spans="1:8">
      <c r="A238" t="s">
        <v>1814</v>
      </c>
      <c r="B238" t="str">
        <f>VLOOKUP(gtap244!A238,' UN249'!C:C,1,FALSE)</f>
        <v>VNM</v>
      </c>
      <c r="C238" t="str">
        <f>VLOOKUP(B238,'based on un249'!C:D,2,FALSE)</f>
        <v>Vietnam</v>
      </c>
      <c r="D238" t="str">
        <f>VLOOKUP(B238,'based on un249'!C:E,3,FALSE)</f>
        <v>Vietnam</v>
      </c>
      <c r="E238" t="s">
        <v>488</v>
      </c>
      <c r="F238" t="str">
        <f>VLOOKUP(B238,' UN249'!C:D,2,FALSE)</f>
        <v>Viet Nam</v>
      </c>
    </row>
    <row r="239" spans="1:8">
      <c r="A239" t="s">
        <v>1815</v>
      </c>
      <c r="B239" t="str">
        <f>VLOOKUP(gtap244!A239,' UN249'!C:C,1,FALSE)</f>
        <v>VUT</v>
      </c>
      <c r="C239" t="str">
        <f>VLOOKUP(B239,'based on un249'!C:D,2,FALSE)</f>
        <v>Vanuatu</v>
      </c>
      <c r="D239" t="str">
        <f>VLOOKUP(B239,'based on un249'!C:E,3,FALSE)</f>
        <v>Vanuatu</v>
      </c>
      <c r="E239" t="s">
        <v>484</v>
      </c>
      <c r="F239" t="str">
        <f>VLOOKUP(B239,' UN249'!C:D,2,FALSE)</f>
        <v>Vanuatu</v>
      </c>
    </row>
    <row r="240" spans="1:8">
      <c r="A240" t="s">
        <v>1816</v>
      </c>
      <c r="B240" t="str">
        <f>VLOOKUP(gtap244!A240,' UN249'!C:C,1,FALSE)</f>
        <v>WLF</v>
      </c>
      <c r="C240" t="e">
        <f>VLOOKUP(B240,'based on un249'!C:D,2,FALSE)</f>
        <v>#N/A</v>
      </c>
      <c r="D240" t="e">
        <f>VLOOKUP(B240,'based on un249'!C:E,3,FALSE)</f>
        <v>#N/A</v>
      </c>
      <c r="E240" t="s">
        <v>490</v>
      </c>
      <c r="F240" t="str">
        <f>VLOOKUP(B240,' UN249'!C:D,2,FALSE)</f>
        <v>Wallis and Futuna Islands</v>
      </c>
    </row>
    <row r="241" spans="1:6">
      <c r="A241" t="s">
        <v>1817</v>
      </c>
      <c r="B241" t="str">
        <f>VLOOKUP(gtap244!A241,' UN249'!C:C,1,FALSE)</f>
        <v>WSM</v>
      </c>
      <c r="C241" t="str">
        <f>VLOOKUP(B241,'based on un249'!C:D,2,FALSE)</f>
        <v>Samoa</v>
      </c>
      <c r="D241" t="str">
        <f>VLOOKUP(B241,'based on un249'!C:E,3,FALSE)</f>
        <v>Samoa</v>
      </c>
      <c r="E241" t="s">
        <v>387</v>
      </c>
      <c r="F241" t="str">
        <f>VLOOKUP(B241,' UN249'!C:D,2,FALSE)</f>
        <v>Samoa</v>
      </c>
    </row>
    <row r="242" spans="1:6">
      <c r="A242" t="s">
        <v>1818</v>
      </c>
      <c r="B242" t="str">
        <f>VLOOKUP(gtap244!A242,' UN249'!C:C,1,FALSE)</f>
        <v>YEM</v>
      </c>
      <c r="C242" t="str">
        <f>VLOOKUP(B242,'based on un249'!C:D,2,FALSE)</f>
        <v>Yemen, Rep.</v>
      </c>
      <c r="D242" t="str">
        <f>VLOOKUP(B242,'based on un249'!C:E,3,FALSE)</f>
        <v>Yemen, Republic of</v>
      </c>
      <c r="E242" t="s">
        <v>494</v>
      </c>
      <c r="F242" t="str">
        <f>VLOOKUP(B242,' UN249'!C:D,2,FALSE)</f>
        <v>Yemen</v>
      </c>
    </row>
    <row r="243" spans="1:6">
      <c r="A243" t="s">
        <v>1819</v>
      </c>
      <c r="B243" t="str">
        <f>VLOOKUP(gtap244!A243,' UN249'!C:C,1,FALSE)</f>
        <v>ZAF</v>
      </c>
      <c r="C243" t="str">
        <f>VLOOKUP(B243,'based on un249'!C:D,2,FALSE)</f>
        <v>South Africa</v>
      </c>
      <c r="D243" t="str">
        <f>VLOOKUP(B243,'based on un249'!C:E,3,FALSE)</f>
        <v>South Africa</v>
      </c>
      <c r="E243" t="s">
        <v>416</v>
      </c>
      <c r="F243" t="str">
        <f>VLOOKUP(B243,' UN249'!C:D,2,FALSE)</f>
        <v>South Africa</v>
      </c>
    </row>
    <row r="244" spans="1:6">
      <c r="A244" t="s">
        <v>1820</v>
      </c>
      <c r="B244" t="str">
        <f>VLOOKUP(gtap244!A244,' UN249'!C:C,1,FALSE)</f>
        <v>ZMB</v>
      </c>
      <c r="C244" t="str">
        <f>VLOOKUP(B244,'based on un249'!C:D,2,FALSE)</f>
        <v>Zambia</v>
      </c>
      <c r="D244" t="str">
        <f>VLOOKUP(B244,'based on un249'!C:E,3,FALSE)</f>
        <v>Zambia</v>
      </c>
      <c r="E244" t="s">
        <v>496</v>
      </c>
      <c r="F244" t="str">
        <f>VLOOKUP(B244,' UN249'!C:D,2,FALSE)</f>
        <v>Zambia</v>
      </c>
    </row>
    <row r="245" spans="1:6">
      <c r="A245" t="s">
        <v>1821</v>
      </c>
      <c r="B245" t="str">
        <f>VLOOKUP(gtap244!A245,' UN249'!C:C,1,FALSE)</f>
        <v>ZWE</v>
      </c>
      <c r="C245" t="str">
        <f>VLOOKUP(B245,'based on un249'!C:D,2,FALSE)</f>
        <v>Zimbabwe</v>
      </c>
      <c r="D245" t="str">
        <f>VLOOKUP(B245,'based on un249'!C:E,3,FALSE)</f>
        <v>Zimbabwe</v>
      </c>
      <c r="E245" t="s">
        <v>498</v>
      </c>
      <c r="F245" t="str">
        <f>VLOOKUP(B245,' UN249'!C:D,2,FALSE)</f>
        <v>Zimbabwe</v>
      </c>
    </row>
  </sheetData>
  <autoFilter ref="A1:G245"/>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workbookViewId="0"/>
  </sheetViews>
  <sheetFormatPr defaultRowHeight="15"/>
  <sheetData>
    <row r="1" spans="1:5">
      <c r="A1" t="s">
        <v>1824</v>
      </c>
      <c r="B1" t="s">
        <v>1827</v>
      </c>
      <c r="C1" t="s">
        <v>1828</v>
      </c>
      <c r="D1" t="s">
        <v>1829</v>
      </c>
      <c r="E1" t="s">
        <v>1830</v>
      </c>
    </row>
    <row r="2" spans="1:5">
      <c r="A2" t="s">
        <v>1581</v>
      </c>
      <c r="B2" t="s">
        <v>18</v>
      </c>
      <c r="C2" t="e">
        <v>#N/A</v>
      </c>
      <c r="D2" t="s">
        <v>17</v>
      </c>
      <c r="E2" t="s">
        <v>17</v>
      </c>
    </row>
    <row r="3" spans="1:5">
      <c r="A3" t="s">
        <v>1582</v>
      </c>
      <c r="B3" t="s">
        <v>6</v>
      </c>
      <c r="C3" t="e">
        <v>#N/A</v>
      </c>
      <c r="D3" t="e">
        <v>#N/A</v>
      </c>
      <c r="E3" t="s">
        <v>5</v>
      </c>
    </row>
    <row r="4" spans="1:5">
      <c r="A4" t="s">
        <v>1585</v>
      </c>
      <c r="B4" t="e">
        <v>#N/A</v>
      </c>
      <c r="C4" t="e">
        <v>#N/A</v>
      </c>
      <c r="D4" t="s">
        <v>528</v>
      </c>
      <c r="E4" t="e">
        <v>#N/A</v>
      </c>
    </row>
    <row r="5" spans="1:5">
      <c r="A5" t="s">
        <v>1590</v>
      </c>
      <c r="B5" t="s">
        <v>20</v>
      </c>
      <c r="C5" t="e">
        <v>#N/A</v>
      </c>
      <c r="D5" t="e">
        <v>#N/A</v>
      </c>
      <c r="E5" t="s">
        <v>19</v>
      </c>
    </row>
    <row r="6" spans="1:5">
      <c r="A6" t="s">
        <v>1591</v>
      </c>
      <c r="B6" t="s">
        <v>170</v>
      </c>
      <c r="C6" t="e">
        <v>#N/A</v>
      </c>
      <c r="D6" t="e">
        <v>#N/A</v>
      </c>
      <c r="E6" t="s">
        <v>169</v>
      </c>
    </row>
    <row r="7" spans="1:5">
      <c r="A7" t="s">
        <v>1613</v>
      </c>
      <c r="B7" t="s">
        <v>64</v>
      </c>
      <c r="C7" t="e">
        <v>#N/A</v>
      </c>
      <c r="D7" t="e">
        <v>#N/A</v>
      </c>
      <c r="E7" t="s">
        <v>63</v>
      </c>
    </row>
    <row r="8" spans="1:5">
      <c r="A8" t="s">
        <v>1617</v>
      </c>
      <c r="B8" t="s">
        <v>104</v>
      </c>
      <c r="C8" t="e">
        <v>#N/A</v>
      </c>
      <c r="D8" t="e">
        <v>#N/A</v>
      </c>
      <c r="E8" t="s">
        <v>103</v>
      </c>
    </row>
    <row r="9" spans="1:5">
      <c r="A9" t="s">
        <v>1625</v>
      </c>
      <c r="B9" t="s">
        <v>112</v>
      </c>
      <c r="C9" t="e">
        <v>#N/A</v>
      </c>
      <c r="D9" t="e">
        <v>#N/A</v>
      </c>
      <c r="E9" t="s">
        <v>111</v>
      </c>
    </row>
    <row r="10" spans="1:5">
      <c r="A10" t="s">
        <v>1631</v>
      </c>
      <c r="B10" t="s">
        <v>102</v>
      </c>
      <c r="C10" t="e">
        <v>#N/A</v>
      </c>
      <c r="D10" t="e">
        <v>#N/A</v>
      </c>
      <c r="E10" t="s">
        <v>101</v>
      </c>
    </row>
    <row r="11" spans="1:5">
      <c r="A11" t="s">
        <v>1644</v>
      </c>
      <c r="B11" t="s">
        <v>493</v>
      </c>
      <c r="C11" t="e">
        <v>#N/A</v>
      </c>
      <c r="D11" t="e">
        <v>#N/A</v>
      </c>
      <c r="E11" t="s">
        <v>492</v>
      </c>
    </row>
    <row r="12" spans="1:5">
      <c r="A12" t="s">
        <v>1650</v>
      </c>
      <c r="B12" t="s">
        <v>156</v>
      </c>
      <c r="C12" t="e">
        <v>#N/A</v>
      </c>
      <c r="D12" t="e">
        <v>#N/A</v>
      </c>
      <c r="E12" t="s">
        <v>155</v>
      </c>
    </row>
    <row r="13" spans="1:5">
      <c r="A13" t="s">
        <v>1657</v>
      </c>
      <c r="B13" t="s">
        <v>196</v>
      </c>
      <c r="C13" t="e">
        <v>#N/A</v>
      </c>
      <c r="D13" t="e">
        <v>#N/A</v>
      </c>
      <c r="E13" t="s">
        <v>195</v>
      </c>
    </row>
    <row r="14" spans="1:5">
      <c r="A14" t="s">
        <v>1661</v>
      </c>
      <c r="B14" t="s">
        <v>190</v>
      </c>
      <c r="C14" t="e">
        <v>#N/A</v>
      </c>
      <c r="D14" t="e">
        <v>#N/A</v>
      </c>
      <c r="E14" t="s">
        <v>189</v>
      </c>
    </row>
    <row r="15" spans="1:5">
      <c r="A15" t="s">
        <v>1669</v>
      </c>
      <c r="B15" t="s">
        <v>166</v>
      </c>
      <c r="C15" t="e">
        <v>#N/A</v>
      </c>
      <c r="D15" t="e">
        <v>#N/A</v>
      </c>
      <c r="E15" t="s">
        <v>165</v>
      </c>
    </row>
    <row r="16" spans="1:5">
      <c r="A16" t="s">
        <v>1673</v>
      </c>
      <c r="B16" t="s">
        <v>206</v>
      </c>
      <c r="C16" t="e">
        <v>#N/A</v>
      </c>
      <c r="D16" t="e">
        <v>#N/A</v>
      </c>
      <c r="E16" t="s">
        <v>205</v>
      </c>
    </row>
    <row r="17" spans="1:5">
      <c r="A17" t="s">
        <v>1681</v>
      </c>
      <c r="B17" t="s">
        <v>68</v>
      </c>
      <c r="C17" t="e">
        <v>#N/A</v>
      </c>
      <c r="D17" t="e">
        <v>#N/A</v>
      </c>
      <c r="E17" t="s">
        <v>67</v>
      </c>
    </row>
    <row r="18" spans="1:5">
      <c r="A18" t="s">
        <v>1689</v>
      </c>
      <c r="B18" t="s">
        <v>236</v>
      </c>
      <c r="C18" t="e">
        <v>#N/A</v>
      </c>
      <c r="D18" t="e">
        <v>#N/A</v>
      </c>
      <c r="E18" t="s">
        <v>235</v>
      </c>
    </row>
    <row r="19" spans="1:5">
      <c r="A19" t="s">
        <v>1728</v>
      </c>
      <c r="B19" t="s">
        <v>300</v>
      </c>
      <c r="C19" t="e">
        <v>#N/A</v>
      </c>
      <c r="D19" t="s">
        <v>299</v>
      </c>
      <c r="E19" t="s">
        <v>299</v>
      </c>
    </row>
    <row r="20" spans="1:5">
      <c r="A20" t="s">
        <v>1729</v>
      </c>
      <c r="B20" t="s">
        <v>282</v>
      </c>
      <c r="C20" t="e">
        <v>#N/A</v>
      </c>
      <c r="D20" t="e">
        <v>#N/A</v>
      </c>
      <c r="E20" t="s">
        <v>281</v>
      </c>
    </row>
    <row r="21" spans="1:5">
      <c r="A21" t="s">
        <v>1733</v>
      </c>
      <c r="B21" t="s">
        <v>288</v>
      </c>
      <c r="C21" t="e">
        <v>#N/A</v>
      </c>
      <c r="D21" t="e">
        <v>#N/A</v>
      </c>
      <c r="E21" t="s">
        <v>287</v>
      </c>
    </row>
    <row r="22" spans="1:5">
      <c r="A22" t="s">
        <v>1737</v>
      </c>
      <c r="B22" t="s">
        <v>328</v>
      </c>
      <c r="C22" t="e">
        <v>#N/A</v>
      </c>
      <c r="D22" t="e">
        <v>#N/A</v>
      </c>
      <c r="E22" t="s">
        <v>327</v>
      </c>
    </row>
    <row r="23" spans="1:5">
      <c r="A23" t="s">
        <v>1740</v>
      </c>
      <c r="B23" t="s">
        <v>326</v>
      </c>
      <c r="C23" t="e">
        <v>#N/A</v>
      </c>
      <c r="D23" t="e">
        <v>#N/A</v>
      </c>
      <c r="E23" t="s">
        <v>325</v>
      </c>
    </row>
    <row r="24" spans="1:5">
      <c r="A24" t="s">
        <v>1749</v>
      </c>
      <c r="B24" t="s">
        <v>352</v>
      </c>
      <c r="C24" t="e">
        <v>#N/A</v>
      </c>
      <c r="D24" t="e">
        <v>#N/A</v>
      </c>
      <c r="E24" t="s">
        <v>351</v>
      </c>
    </row>
    <row r="25" spans="1:5">
      <c r="A25" t="s">
        <v>1762</v>
      </c>
      <c r="B25" t="s">
        <v>366</v>
      </c>
      <c r="C25" t="e">
        <v>#N/A</v>
      </c>
      <c r="D25" t="e">
        <v>#N/A</v>
      </c>
      <c r="E25" t="s">
        <v>365</v>
      </c>
    </row>
    <row r="26" spans="1:5">
      <c r="A26" t="s">
        <v>1770</v>
      </c>
      <c r="B26" t="s">
        <v>419</v>
      </c>
      <c r="C26" t="e">
        <v>#N/A</v>
      </c>
      <c r="D26" t="e">
        <v>#N/A</v>
      </c>
      <c r="E26" t="s">
        <v>418</v>
      </c>
    </row>
    <row r="27" spans="1:5">
      <c r="A27" t="s">
        <v>1771</v>
      </c>
      <c r="B27" t="s">
        <v>376</v>
      </c>
      <c r="C27" t="e">
        <v>#N/A</v>
      </c>
      <c r="D27" t="e">
        <v>#N/A</v>
      </c>
      <c r="E27" t="s">
        <v>375</v>
      </c>
    </row>
    <row r="28" spans="1:5">
      <c r="A28" t="s">
        <v>1772</v>
      </c>
      <c r="B28" t="s">
        <v>433</v>
      </c>
      <c r="C28" t="e">
        <v>#N/A</v>
      </c>
      <c r="D28" t="e">
        <v>#N/A</v>
      </c>
      <c r="E28" t="s">
        <v>432</v>
      </c>
    </row>
    <row r="29" spans="1:5">
      <c r="A29" t="s">
        <v>1778</v>
      </c>
      <c r="B29" t="s">
        <v>384</v>
      </c>
      <c r="C29" t="e">
        <v>#N/A</v>
      </c>
      <c r="D29" t="e">
        <v>#N/A</v>
      </c>
      <c r="E29" t="s">
        <v>383</v>
      </c>
    </row>
    <row r="30" spans="1:5">
      <c r="A30" t="s">
        <v>1793</v>
      </c>
      <c r="B30" t="s">
        <v>449</v>
      </c>
      <c r="C30" t="e">
        <v>#N/A</v>
      </c>
      <c r="D30" t="e">
        <v>#N/A</v>
      </c>
      <c r="E30" t="s">
        <v>448</v>
      </c>
    </row>
    <row r="31" spans="1:5">
      <c r="A31" t="s">
        <v>1801</v>
      </c>
      <c r="B31" t="e">
        <v>#N/A</v>
      </c>
      <c r="C31" t="e">
        <v>#N/A</v>
      </c>
      <c r="D31" t="e">
        <v>#N/A</v>
      </c>
      <c r="E31" t="e">
        <v>#N/A</v>
      </c>
    </row>
    <row r="32" spans="1:5">
      <c r="A32" t="s">
        <v>1805</v>
      </c>
      <c r="B32" t="s">
        <v>475</v>
      </c>
      <c r="C32" t="e">
        <v>#N/A</v>
      </c>
      <c r="D32" t="e">
        <v>#N/A</v>
      </c>
      <c r="E32" t="s">
        <v>474</v>
      </c>
    </row>
    <row r="33" spans="1:5">
      <c r="A33" t="s">
        <v>1809</v>
      </c>
      <c r="B33" t="s">
        <v>208</v>
      </c>
      <c r="C33" t="e">
        <v>#N/A</v>
      </c>
      <c r="D33" t="e">
        <v>#N/A</v>
      </c>
      <c r="E33" t="s">
        <v>207</v>
      </c>
    </row>
    <row r="34" spans="1:5">
      <c r="A34" t="s">
        <v>1816</v>
      </c>
      <c r="B34" t="s">
        <v>491</v>
      </c>
      <c r="C34" t="e">
        <v>#N/A</v>
      </c>
      <c r="D34" t="e">
        <v>#N/A</v>
      </c>
      <c r="E34" t="s">
        <v>490</v>
      </c>
    </row>
    <row r="35" spans="1:5">
      <c r="A35" t="s">
        <v>1584</v>
      </c>
      <c r="B35" t="s">
        <v>14</v>
      </c>
      <c r="C35" t="s">
        <v>13</v>
      </c>
      <c r="D35" t="e">
        <v>#N/A</v>
      </c>
      <c r="E35" t="s">
        <v>13</v>
      </c>
    </row>
    <row r="36" spans="1:5">
      <c r="A36" t="s">
        <v>1586</v>
      </c>
      <c r="B36" t="s">
        <v>469</v>
      </c>
      <c r="C36" t="s">
        <v>468</v>
      </c>
      <c r="D36" t="e">
        <v>#N/A</v>
      </c>
      <c r="E36" t="s">
        <v>468</v>
      </c>
    </row>
    <row r="37" spans="1:5">
      <c r="A37" t="s">
        <v>1589</v>
      </c>
      <c r="B37" t="s">
        <v>12</v>
      </c>
      <c r="C37" t="s">
        <v>11</v>
      </c>
      <c r="D37" t="e">
        <v>#N/A</v>
      </c>
      <c r="E37" t="s">
        <v>11</v>
      </c>
    </row>
    <row r="38" spans="1:5">
      <c r="A38" t="s">
        <v>1630</v>
      </c>
      <c r="B38" t="s">
        <v>120</v>
      </c>
      <c r="C38" t="s">
        <v>119</v>
      </c>
      <c r="D38" t="e">
        <v>#N/A</v>
      </c>
      <c r="E38" t="s">
        <v>119</v>
      </c>
    </row>
    <row r="39" spans="1:5">
      <c r="A39" t="s">
        <v>1659</v>
      </c>
      <c r="B39" t="s">
        <v>182</v>
      </c>
      <c r="C39" t="s">
        <v>181</v>
      </c>
      <c r="D39" t="e">
        <v>#N/A</v>
      </c>
      <c r="E39" t="s">
        <v>181</v>
      </c>
    </row>
    <row r="40" spans="1:5">
      <c r="A40" t="s">
        <v>1667</v>
      </c>
      <c r="B40" t="s">
        <v>186</v>
      </c>
      <c r="C40" t="s">
        <v>185</v>
      </c>
      <c r="D40" t="e">
        <v>#N/A</v>
      </c>
      <c r="E40" t="s">
        <v>185</v>
      </c>
    </row>
    <row r="41" spans="1:5">
      <c r="A41" t="s">
        <v>1670</v>
      </c>
      <c r="B41" t="s">
        <v>192</v>
      </c>
      <c r="C41" t="s">
        <v>191</v>
      </c>
      <c r="D41" t="e">
        <v>#N/A</v>
      </c>
      <c r="E41" t="s">
        <v>191</v>
      </c>
    </row>
    <row r="42" spans="1:5">
      <c r="A42" t="s">
        <v>1679</v>
      </c>
      <c r="B42" t="s">
        <v>226</v>
      </c>
      <c r="C42" t="s">
        <v>225</v>
      </c>
      <c r="D42" t="e">
        <v>#N/A</v>
      </c>
      <c r="E42" t="s">
        <v>225</v>
      </c>
    </row>
    <row r="43" spans="1:5">
      <c r="A43" t="s">
        <v>1705</v>
      </c>
      <c r="B43" t="s">
        <v>262</v>
      </c>
      <c r="C43" t="s">
        <v>261</v>
      </c>
      <c r="D43" t="e">
        <v>#N/A</v>
      </c>
      <c r="E43" t="s">
        <v>261</v>
      </c>
    </row>
    <row r="44" spans="1:5">
      <c r="A44" t="s">
        <v>1713</v>
      </c>
      <c r="B44" t="s">
        <v>294</v>
      </c>
      <c r="C44" t="s">
        <v>293</v>
      </c>
      <c r="D44" t="e">
        <v>#N/A</v>
      </c>
      <c r="E44" t="s">
        <v>293</v>
      </c>
    </row>
    <row r="45" spans="1:5">
      <c r="A45" t="s">
        <v>1725</v>
      </c>
      <c r="B45" t="s">
        <v>332</v>
      </c>
      <c r="C45" t="s">
        <v>331</v>
      </c>
      <c r="D45" t="e">
        <v>#N/A</v>
      </c>
      <c r="E45" t="s">
        <v>331</v>
      </c>
    </row>
    <row r="46" spans="1:5">
      <c r="A46" t="s">
        <v>1755</v>
      </c>
      <c r="B46" t="s">
        <v>358</v>
      </c>
      <c r="C46" t="s">
        <v>357</v>
      </c>
      <c r="D46" t="e">
        <v>#N/A</v>
      </c>
      <c r="E46" t="s">
        <v>357</v>
      </c>
    </row>
    <row r="47" spans="1:5">
      <c r="A47" t="s">
        <v>1756</v>
      </c>
      <c r="B47" t="s">
        <v>128</v>
      </c>
      <c r="C47" t="s">
        <v>1319</v>
      </c>
      <c r="D47" t="e">
        <v>#N/A</v>
      </c>
      <c r="E47" t="s">
        <v>127</v>
      </c>
    </row>
    <row r="48" spans="1:5">
      <c r="A48" t="s">
        <v>1759</v>
      </c>
      <c r="B48" t="s">
        <v>427</v>
      </c>
      <c r="C48" t="s">
        <v>542</v>
      </c>
      <c r="D48" t="e">
        <v>#N/A</v>
      </c>
      <c r="E48" t="s">
        <v>426</v>
      </c>
    </row>
    <row r="49" spans="1:5">
      <c r="A49" t="s">
        <v>1776</v>
      </c>
      <c r="B49" t="s">
        <v>390</v>
      </c>
      <c r="C49" t="s">
        <v>389</v>
      </c>
      <c r="D49" t="e">
        <v>#N/A</v>
      </c>
      <c r="E49" t="s">
        <v>389</v>
      </c>
    </row>
    <row r="50" spans="1:5">
      <c r="A50" t="s">
        <v>1777</v>
      </c>
      <c r="B50" t="s">
        <v>415</v>
      </c>
      <c r="C50" t="s">
        <v>414</v>
      </c>
      <c r="D50" t="e">
        <v>#N/A</v>
      </c>
      <c r="E50" t="s">
        <v>414</v>
      </c>
    </row>
    <row r="51" spans="1:5">
      <c r="A51" t="s">
        <v>1794</v>
      </c>
      <c r="B51" t="s">
        <v>459</v>
      </c>
      <c r="C51" t="s">
        <v>458</v>
      </c>
      <c r="D51" t="e">
        <v>#N/A</v>
      </c>
      <c r="E51" t="s">
        <v>458</v>
      </c>
    </row>
    <row r="52" spans="1:5">
      <c r="A52" t="s">
        <v>1812</v>
      </c>
      <c r="B52" t="s">
        <v>479</v>
      </c>
      <c r="C52" t="s">
        <v>1535</v>
      </c>
      <c r="D52" t="e">
        <v>#N/A</v>
      </c>
      <c r="E52" t="s">
        <v>478</v>
      </c>
    </row>
    <row r="53" spans="1:5">
      <c r="A53" t="s">
        <v>1813</v>
      </c>
      <c r="B53" t="s">
        <v>70</v>
      </c>
      <c r="C53" t="s">
        <v>69</v>
      </c>
      <c r="D53" t="e">
        <v>#N/A</v>
      </c>
      <c r="E53"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0"/>
  <sheetViews>
    <sheetView topLeftCell="A199" workbookViewId="0">
      <selection activeCell="E205" sqref="E205"/>
    </sheetView>
  </sheetViews>
  <sheetFormatPr defaultRowHeight="15"/>
  <cols>
    <col min="1" max="1" width="49.42578125" bestFit="1" customWidth="1"/>
    <col min="2" max="2" width="16.7109375" customWidth="1"/>
    <col min="3" max="3" width="19.140625" customWidth="1"/>
    <col min="4" max="4" width="21.140625" customWidth="1"/>
    <col min="5" max="5" width="27.85546875" customWidth="1"/>
    <col min="6" max="6" width="15.140625" customWidth="1"/>
  </cols>
  <sheetData>
    <row r="1" spans="1:6">
      <c r="A1" t="s">
        <v>0</v>
      </c>
      <c r="B1" t="s">
        <v>1</v>
      </c>
      <c r="C1" t="s">
        <v>2</v>
      </c>
      <c r="D1" t="s">
        <v>1822</v>
      </c>
      <c r="E1" t="s">
        <v>1823</v>
      </c>
      <c r="F1" t="s">
        <v>1824</v>
      </c>
    </row>
    <row r="2" spans="1:6">
      <c r="A2" t="s">
        <v>3</v>
      </c>
      <c r="B2">
        <v>4</v>
      </c>
      <c r="C2" t="s">
        <v>4</v>
      </c>
      <c r="D2" t="str">
        <f>VLOOKUP(C2,'wdi data'!A:C,3,FALSE)</f>
        <v>Afghanistan</v>
      </c>
      <c r="E2" t="str">
        <f>VLOOKUP(A2,'imf data'!D:E,2,FALSE)</f>
        <v>Afghanistan, Islamic Republic of</v>
      </c>
      <c r="F2" t="str">
        <f>VLOOKUP(C2,gtap244!A:A,1,FALSE)</f>
        <v>afg</v>
      </c>
    </row>
    <row r="3" spans="1:6">
      <c r="A3" t="s">
        <v>5</v>
      </c>
      <c r="B3">
        <v>248</v>
      </c>
      <c r="C3" t="s">
        <v>6</v>
      </c>
      <c r="D3" t="e">
        <f>VLOOKUP(C3,'wdi data'!A:C,3,FALSE)</f>
        <v>#N/A</v>
      </c>
      <c r="E3" t="e">
        <f>VLOOKUP(A3,'imf data'!D:E,2,FALSE)</f>
        <v>#N/A</v>
      </c>
      <c r="F3" t="str">
        <f>VLOOKUP(C3,gtap244!A:A,1,FALSE)</f>
        <v>ala</v>
      </c>
    </row>
    <row r="4" spans="1:6">
      <c r="A4" t="s">
        <v>7</v>
      </c>
      <c r="B4">
        <v>8</v>
      </c>
      <c r="C4" t="s">
        <v>8</v>
      </c>
      <c r="D4" t="str">
        <f>VLOOKUP(C4,'wdi data'!A:C,3,FALSE)</f>
        <v>Albania</v>
      </c>
      <c r="E4" t="str">
        <f>VLOOKUP(A4,'imf data'!D:E,2,FALSE)</f>
        <v>Albania</v>
      </c>
      <c r="F4" t="str">
        <f>VLOOKUP(C4,gtap244!A:A,1,FALSE)</f>
        <v>alb</v>
      </c>
    </row>
    <row r="5" spans="1:6">
      <c r="A5" t="s">
        <v>9</v>
      </c>
      <c r="B5">
        <v>12</v>
      </c>
      <c r="C5" t="s">
        <v>10</v>
      </c>
      <c r="D5" t="str">
        <f>VLOOKUP(C5,'wdi data'!A:C,3,FALSE)</f>
        <v>Algeria</v>
      </c>
      <c r="E5" t="str">
        <f>VLOOKUP(A5,'imf data'!D:E,2,FALSE)</f>
        <v>Algeria</v>
      </c>
      <c r="F5" t="str">
        <f>VLOOKUP(C5,gtap244!A:A,1,FALSE)</f>
        <v>dza</v>
      </c>
    </row>
    <row r="6" spans="1:6">
      <c r="A6" t="s">
        <v>11</v>
      </c>
      <c r="B6">
        <v>16</v>
      </c>
      <c r="C6" t="s">
        <v>12</v>
      </c>
      <c r="D6" t="str">
        <f>VLOOKUP(C6,'wdi data'!A:C,3,FALSE)</f>
        <v>American Samoa</v>
      </c>
      <c r="E6" t="e">
        <f>VLOOKUP(A6,'imf data'!D:E,2,FALSE)</f>
        <v>#N/A</v>
      </c>
      <c r="F6" t="str">
        <f>VLOOKUP(C6,gtap244!A:A,1,FALSE)</f>
        <v>asm</v>
      </c>
    </row>
    <row r="7" spans="1:6">
      <c r="A7" t="s">
        <v>13</v>
      </c>
      <c r="B7">
        <v>20</v>
      </c>
      <c r="C7" t="s">
        <v>14</v>
      </c>
      <c r="D7" t="str">
        <f>VLOOKUP(C7,'wdi data'!A:C,3,FALSE)</f>
        <v>Andorra</v>
      </c>
      <c r="E7" t="e">
        <f>VLOOKUP(A7,'imf data'!D:E,2,FALSE)</f>
        <v>#N/A</v>
      </c>
      <c r="F7" t="str">
        <f>VLOOKUP(C7,gtap244!A:A,1,FALSE)</f>
        <v>and</v>
      </c>
    </row>
    <row r="8" spans="1:6">
      <c r="A8" t="s">
        <v>15</v>
      </c>
      <c r="B8">
        <v>24</v>
      </c>
      <c r="C8" t="s">
        <v>16</v>
      </c>
      <c r="D8" t="str">
        <f>VLOOKUP(C8,'wdi data'!A:C,3,FALSE)</f>
        <v>Angola</v>
      </c>
      <c r="E8" t="str">
        <f>VLOOKUP(A8,'imf data'!D:E,2,FALSE)</f>
        <v>Angola</v>
      </c>
      <c r="F8" t="str">
        <f>VLOOKUP(C8,gtap244!A:A,1,FALSE)</f>
        <v>ago</v>
      </c>
    </row>
    <row r="9" spans="1:6">
      <c r="A9" t="s">
        <v>17</v>
      </c>
      <c r="B9">
        <v>660</v>
      </c>
      <c r="C9" t="s">
        <v>18</v>
      </c>
      <c r="D9" t="e">
        <f>VLOOKUP(C9,'wdi data'!A:C,3,FALSE)</f>
        <v>#N/A</v>
      </c>
      <c r="E9" t="str">
        <f>VLOOKUP(A9,'imf data'!D:E,2,FALSE)</f>
        <v>Anguilla</v>
      </c>
      <c r="F9" t="str">
        <f>VLOOKUP(C9,gtap244!A:A,1,FALSE)</f>
        <v>aia</v>
      </c>
    </row>
    <row r="10" spans="1:6">
      <c r="A10" t="s">
        <v>19</v>
      </c>
      <c r="B10">
        <v>10</v>
      </c>
      <c r="C10" t="s">
        <v>20</v>
      </c>
      <c r="D10" t="e">
        <f>VLOOKUP(C10,'wdi data'!A:C,3,FALSE)</f>
        <v>#N/A</v>
      </c>
      <c r="E10" t="e">
        <f>VLOOKUP(A10,'imf data'!D:E,2,FALSE)</f>
        <v>#N/A</v>
      </c>
      <c r="F10" t="str">
        <f>VLOOKUP(C10,gtap244!A:A,1,FALSE)</f>
        <v>ata</v>
      </c>
    </row>
    <row r="11" spans="1:6">
      <c r="A11" t="s">
        <v>21</v>
      </c>
      <c r="B11">
        <v>28</v>
      </c>
      <c r="C11" t="s">
        <v>22</v>
      </c>
      <c r="D11" t="str">
        <f>VLOOKUP(C11,'wdi data'!A:C,3,FALSE)</f>
        <v>Antigua and Barbuda</v>
      </c>
      <c r="E11" t="str">
        <f>VLOOKUP(A11,'imf data'!D:E,2,FALSE)</f>
        <v>Antigua and Barbuda</v>
      </c>
      <c r="F11" t="str">
        <f>VLOOKUP(C11,gtap244!A:A,1,FALSE)</f>
        <v>atg</v>
      </c>
    </row>
    <row r="12" spans="1:6">
      <c r="A12" t="s">
        <v>23</v>
      </c>
      <c r="B12">
        <v>32</v>
      </c>
      <c r="C12" t="s">
        <v>24</v>
      </c>
      <c r="D12" t="str">
        <f>VLOOKUP(C12,'wdi data'!A:C,3,FALSE)</f>
        <v>Argentina</v>
      </c>
      <c r="E12" t="str">
        <f>VLOOKUP(A12,'imf data'!D:E,2,FALSE)</f>
        <v>Argentina</v>
      </c>
      <c r="F12" t="str">
        <f>VLOOKUP(C12,gtap244!A:A,1,FALSE)</f>
        <v>arg</v>
      </c>
    </row>
    <row r="13" spans="1:6">
      <c r="A13" t="s">
        <v>25</v>
      </c>
      <c r="B13">
        <v>51</v>
      </c>
      <c r="C13" t="s">
        <v>26</v>
      </c>
      <c r="D13" t="str">
        <f>VLOOKUP(C13,'wdi data'!A:C,3,FALSE)</f>
        <v>Armenia</v>
      </c>
      <c r="E13" t="str">
        <f>VLOOKUP(A13,'imf data'!D:E,2,FALSE)</f>
        <v>Armenia, Republic of</v>
      </c>
      <c r="F13" t="str">
        <f>VLOOKUP(C13,gtap244!A:A,1,FALSE)</f>
        <v>arm</v>
      </c>
    </row>
    <row r="14" spans="1:6">
      <c r="A14" t="s">
        <v>27</v>
      </c>
      <c r="B14">
        <v>533</v>
      </c>
      <c r="C14" t="s">
        <v>28</v>
      </c>
      <c r="D14" t="str">
        <f>VLOOKUP(C14,'wdi data'!A:C,3,FALSE)</f>
        <v>Aruba</v>
      </c>
      <c r="E14" t="str">
        <f>VLOOKUP(A14,'imf data'!D:E,2,FALSE)</f>
        <v>Aruba</v>
      </c>
      <c r="F14" t="str">
        <f>VLOOKUP(C14,gtap244!A:A,1,FALSE)</f>
        <v>abw</v>
      </c>
    </row>
    <row r="15" spans="1:6">
      <c r="A15" t="s">
        <v>29</v>
      </c>
      <c r="B15">
        <v>36</v>
      </c>
      <c r="C15" t="s">
        <v>30</v>
      </c>
      <c r="D15" t="str">
        <f>VLOOKUP(C15,'wdi data'!A:C,3,FALSE)</f>
        <v>Australia</v>
      </c>
      <c r="E15" t="str">
        <f>VLOOKUP(A15,'imf data'!D:E,2,FALSE)</f>
        <v>Australia</v>
      </c>
      <c r="F15" t="str">
        <f>VLOOKUP(C15,gtap244!A:A,1,FALSE)</f>
        <v>aus</v>
      </c>
    </row>
    <row r="16" spans="1:6">
      <c r="A16" t="s">
        <v>31</v>
      </c>
      <c r="B16">
        <v>40</v>
      </c>
      <c r="C16" t="s">
        <v>32</v>
      </c>
      <c r="D16" t="str">
        <f>VLOOKUP(C16,'wdi data'!A:C,3,FALSE)</f>
        <v>Austria</v>
      </c>
      <c r="E16" t="str">
        <f>VLOOKUP(A16,'imf data'!D:E,2,FALSE)</f>
        <v>Austria</v>
      </c>
      <c r="F16" t="str">
        <f>VLOOKUP(C16,gtap244!A:A,1,FALSE)</f>
        <v>aut</v>
      </c>
    </row>
    <row r="17" spans="1:6">
      <c r="A17" t="s">
        <v>33</v>
      </c>
      <c r="B17">
        <v>31</v>
      </c>
      <c r="C17" t="s">
        <v>34</v>
      </c>
      <c r="D17" t="str">
        <f>VLOOKUP(C17,'wdi data'!A:C,3,FALSE)</f>
        <v>Azerbaijan</v>
      </c>
      <c r="E17" t="str">
        <f>VLOOKUP(A17,'imf data'!D:E,2,FALSE)</f>
        <v>Azerbaijan, Republic of</v>
      </c>
      <c r="F17" t="str">
        <f>VLOOKUP(C17,gtap244!A:A,1,FALSE)</f>
        <v>aze</v>
      </c>
    </row>
    <row r="18" spans="1:6">
      <c r="A18" t="s">
        <v>35</v>
      </c>
      <c r="B18">
        <v>44</v>
      </c>
      <c r="C18" t="s">
        <v>36</v>
      </c>
      <c r="D18" t="str">
        <f>VLOOKUP(C18,'wdi data'!A:C,3,FALSE)</f>
        <v>Bahamas, The</v>
      </c>
      <c r="E18" t="str">
        <f>VLOOKUP(A18,'imf data'!D:E,2,FALSE)</f>
        <v>Bahamas, The</v>
      </c>
      <c r="F18" t="str">
        <f>VLOOKUP(C18,gtap244!A:A,1,FALSE)</f>
        <v>bhs</v>
      </c>
    </row>
    <row r="19" spans="1:6">
      <c r="A19" t="s">
        <v>37</v>
      </c>
      <c r="B19">
        <v>48</v>
      </c>
      <c r="C19" t="s">
        <v>38</v>
      </c>
      <c r="D19" t="str">
        <f>VLOOKUP(C19,'wdi data'!A:C,3,FALSE)</f>
        <v>Bahrain</v>
      </c>
      <c r="E19" t="str">
        <f>VLOOKUP(A19,'imf data'!D:E,2,FALSE)</f>
        <v>Bahrain, Kingdom of</v>
      </c>
      <c r="F19" t="str">
        <f>VLOOKUP(C19,gtap244!A:A,1,FALSE)</f>
        <v>bhr</v>
      </c>
    </row>
    <row r="20" spans="1:6">
      <c r="A20" t="s">
        <v>39</v>
      </c>
      <c r="B20">
        <v>50</v>
      </c>
      <c r="C20" t="s">
        <v>40</v>
      </c>
      <c r="D20" t="str">
        <f>VLOOKUP(C20,'wdi data'!A:C,3,FALSE)</f>
        <v>Bangladesh</v>
      </c>
      <c r="E20" t="str">
        <f>VLOOKUP(A20,'imf data'!D:E,2,FALSE)</f>
        <v>Bangladesh</v>
      </c>
      <c r="F20" t="str">
        <f>VLOOKUP(C20,gtap244!A:A,1,FALSE)</f>
        <v>bgd</v>
      </c>
    </row>
    <row r="21" spans="1:6">
      <c r="A21" t="s">
        <v>41</v>
      </c>
      <c r="B21">
        <v>52</v>
      </c>
      <c r="C21" t="s">
        <v>42</v>
      </c>
      <c r="D21" t="str">
        <f>VLOOKUP(C21,'wdi data'!A:C,3,FALSE)</f>
        <v>Barbados</v>
      </c>
      <c r="E21" t="str">
        <f>VLOOKUP(A21,'imf data'!D:E,2,FALSE)</f>
        <v>Barbados</v>
      </c>
      <c r="F21" t="str">
        <f>VLOOKUP(C21,gtap244!A:A,1,FALSE)</f>
        <v>brb</v>
      </c>
    </row>
    <row r="22" spans="1:6">
      <c r="A22" t="s">
        <v>43</v>
      </c>
      <c r="B22">
        <v>112</v>
      </c>
      <c r="C22" t="s">
        <v>44</v>
      </c>
      <c r="D22" t="str">
        <f>VLOOKUP(C22,'wdi data'!A:C,3,FALSE)</f>
        <v>Belarus</v>
      </c>
      <c r="E22" t="str">
        <f>VLOOKUP(A22,'imf data'!D:E,2,FALSE)</f>
        <v>Belarus</v>
      </c>
      <c r="F22" t="str">
        <f>VLOOKUP(C22,gtap244!A:A,1,FALSE)</f>
        <v>blr</v>
      </c>
    </row>
    <row r="23" spans="1:6">
      <c r="A23" t="s">
        <v>45</v>
      </c>
      <c r="B23">
        <v>56</v>
      </c>
      <c r="C23" t="s">
        <v>46</v>
      </c>
      <c r="D23" t="str">
        <f>VLOOKUP(C23,'wdi data'!A:C,3,FALSE)</f>
        <v>Belgium</v>
      </c>
      <c r="E23" t="str">
        <f>VLOOKUP(A23,'imf data'!D:E,2,FALSE)</f>
        <v>Belgium</v>
      </c>
      <c r="F23" t="str">
        <f>VLOOKUP(C23,gtap244!A:A,1,FALSE)</f>
        <v>bel</v>
      </c>
    </row>
    <row r="24" spans="1:6">
      <c r="A24" t="s">
        <v>47</v>
      </c>
      <c r="B24">
        <v>84</v>
      </c>
      <c r="C24" t="s">
        <v>48</v>
      </c>
      <c r="D24" t="str">
        <f>VLOOKUP(C24,'wdi data'!A:C,3,FALSE)</f>
        <v>Belize</v>
      </c>
      <c r="E24" t="str">
        <f>VLOOKUP(A24,'imf data'!D:E,2,FALSE)</f>
        <v>Belize</v>
      </c>
      <c r="F24" t="str">
        <f>VLOOKUP(C24,gtap244!A:A,1,FALSE)</f>
        <v>blz</v>
      </c>
    </row>
    <row r="25" spans="1:6">
      <c r="A25" t="s">
        <v>49</v>
      </c>
      <c r="B25">
        <v>204</v>
      </c>
      <c r="C25" t="s">
        <v>50</v>
      </c>
      <c r="D25" t="str">
        <f>VLOOKUP(C25,'wdi data'!A:C,3,FALSE)</f>
        <v>Benin</v>
      </c>
      <c r="E25" t="str">
        <f>VLOOKUP(A25,'imf data'!D:E,2,FALSE)</f>
        <v>Benin</v>
      </c>
      <c r="F25" t="str">
        <f>VLOOKUP(C25,gtap244!A:A,1,FALSE)</f>
        <v>ben</v>
      </c>
    </row>
    <row r="26" spans="1:6">
      <c r="A26" t="s">
        <v>51</v>
      </c>
      <c r="B26">
        <v>60</v>
      </c>
      <c r="C26" t="s">
        <v>52</v>
      </c>
      <c r="D26" t="str">
        <f>VLOOKUP(C26,'wdi data'!A:C,3,FALSE)</f>
        <v>Bermuda</v>
      </c>
      <c r="E26" t="str">
        <f>VLOOKUP(A26,'imf data'!D:E,2,FALSE)</f>
        <v>Bermuda</v>
      </c>
      <c r="F26" t="str">
        <f>VLOOKUP(C26,gtap244!A:A,1,FALSE)</f>
        <v>bmu</v>
      </c>
    </row>
    <row r="27" spans="1:6">
      <c r="A27" t="s">
        <v>53</v>
      </c>
      <c r="B27">
        <v>64</v>
      </c>
      <c r="C27" t="s">
        <v>54</v>
      </c>
      <c r="D27" t="str">
        <f>VLOOKUP(C27,'wdi data'!A:C,3,FALSE)</f>
        <v>Bhutan</v>
      </c>
      <c r="E27" t="str">
        <f>VLOOKUP(A27,'imf data'!D:E,2,FALSE)</f>
        <v>Bhutan</v>
      </c>
      <c r="F27" t="str">
        <f>VLOOKUP(C27,gtap244!A:A,1,FALSE)</f>
        <v>btn</v>
      </c>
    </row>
    <row r="28" spans="1:6">
      <c r="A28" t="s">
        <v>55</v>
      </c>
      <c r="B28">
        <v>68</v>
      </c>
      <c r="C28" t="s">
        <v>56</v>
      </c>
      <c r="D28" t="str">
        <f>VLOOKUP(C28,'wdi data'!A:C,3,FALSE)</f>
        <v>Bolivia</v>
      </c>
      <c r="E28" t="str">
        <f>VLOOKUP(A28,'imf data'!D:E,2,FALSE)</f>
        <v>Bolivia</v>
      </c>
      <c r="F28" t="str">
        <f>VLOOKUP(C28,gtap244!A:A,1,FALSE)</f>
        <v>bol</v>
      </c>
    </row>
    <row r="29" spans="1:6">
      <c r="A29" t="s">
        <v>57</v>
      </c>
      <c r="B29">
        <v>535</v>
      </c>
      <c r="C29" t="s">
        <v>58</v>
      </c>
      <c r="D29" t="e">
        <f>VLOOKUP(C29,'wdi data'!A:C,3,FALSE)</f>
        <v>#N/A</v>
      </c>
      <c r="E29" t="e">
        <f>VLOOKUP(A29,'imf data'!D:E,2,FALSE)</f>
        <v>#N/A</v>
      </c>
      <c r="F29" t="e">
        <f>VLOOKUP(C29,gtap244!A:A,1,FALSE)</f>
        <v>#N/A</v>
      </c>
    </row>
    <row r="30" spans="1:6">
      <c r="A30" t="s">
        <v>59</v>
      </c>
      <c r="B30">
        <v>70</v>
      </c>
      <c r="C30" t="s">
        <v>60</v>
      </c>
      <c r="D30" t="str">
        <f>VLOOKUP(C30,'wdi data'!A:C,3,FALSE)</f>
        <v>Bosnia and Herzegovina</v>
      </c>
      <c r="E30" t="str">
        <f>VLOOKUP(A30,'imf data'!D:E,2,FALSE)</f>
        <v>Bosnia and Herzegovina</v>
      </c>
      <c r="F30" t="str">
        <f>VLOOKUP(C30,gtap244!A:A,1,FALSE)</f>
        <v>bih</v>
      </c>
    </row>
    <row r="31" spans="1:6">
      <c r="A31" t="s">
        <v>61</v>
      </c>
      <c r="B31">
        <v>72</v>
      </c>
      <c r="C31" t="s">
        <v>62</v>
      </c>
      <c r="D31" t="str">
        <f>VLOOKUP(C31,'wdi data'!A:C,3,FALSE)</f>
        <v>Botswana</v>
      </c>
      <c r="E31" t="str">
        <f>VLOOKUP(A31,'imf data'!D:E,2,FALSE)</f>
        <v>Botswana</v>
      </c>
      <c r="F31" t="str">
        <f>VLOOKUP(C31,gtap244!A:A,1,FALSE)</f>
        <v>bwa</v>
      </c>
    </row>
    <row r="32" spans="1:6">
      <c r="A32" t="s">
        <v>63</v>
      </c>
      <c r="B32">
        <v>74</v>
      </c>
      <c r="C32" t="s">
        <v>64</v>
      </c>
      <c r="D32" t="e">
        <f>VLOOKUP(C32,'wdi data'!A:C,3,FALSE)</f>
        <v>#N/A</v>
      </c>
      <c r="E32" t="e">
        <f>VLOOKUP(A32,'imf data'!D:E,2,FALSE)</f>
        <v>#N/A</v>
      </c>
      <c r="F32" t="str">
        <f>VLOOKUP(C32,gtap244!A:A,1,FALSE)</f>
        <v>bvt</v>
      </c>
    </row>
    <row r="33" spans="1:6">
      <c r="A33" t="s">
        <v>65</v>
      </c>
      <c r="B33">
        <v>76</v>
      </c>
      <c r="C33" t="s">
        <v>66</v>
      </c>
      <c r="D33" t="str">
        <f>VLOOKUP(C33,'wdi data'!A:C,3,FALSE)</f>
        <v>Brazil</v>
      </c>
      <c r="E33" t="str">
        <f>VLOOKUP(A33,'imf data'!D:E,2,FALSE)</f>
        <v>Brazil</v>
      </c>
      <c r="F33" t="str">
        <f>VLOOKUP(C33,gtap244!A:A,1,FALSE)</f>
        <v>bra</v>
      </c>
    </row>
    <row r="34" spans="1:6">
      <c r="A34" t="s">
        <v>67</v>
      </c>
      <c r="B34">
        <v>86</v>
      </c>
      <c r="C34" t="s">
        <v>68</v>
      </c>
      <c r="D34" t="e">
        <f>VLOOKUP(C34,'wdi data'!A:C,3,FALSE)</f>
        <v>#N/A</v>
      </c>
      <c r="E34" t="e">
        <f>VLOOKUP(A34,'imf data'!D:E,2,FALSE)</f>
        <v>#N/A</v>
      </c>
      <c r="F34" t="str">
        <f>VLOOKUP(C34,gtap244!A:A,1,FALSE)</f>
        <v>iot</v>
      </c>
    </row>
    <row r="35" spans="1:6">
      <c r="A35" t="s">
        <v>69</v>
      </c>
      <c r="B35">
        <v>92</v>
      </c>
      <c r="C35" t="s">
        <v>70</v>
      </c>
      <c r="D35" t="str">
        <f>VLOOKUP(C35,'wdi data'!A:C,3,FALSE)</f>
        <v>British Virgin Islands</v>
      </c>
      <c r="E35" t="e">
        <f>VLOOKUP(A35,'imf data'!D:E,2,FALSE)</f>
        <v>#N/A</v>
      </c>
      <c r="F35" t="str">
        <f>VLOOKUP(C35,gtap244!A:A,1,FALSE)</f>
        <v>vgb</v>
      </c>
    </row>
    <row r="36" spans="1:6">
      <c r="A36" t="s">
        <v>71</v>
      </c>
      <c r="B36">
        <v>96</v>
      </c>
      <c r="C36" t="s">
        <v>72</v>
      </c>
      <c r="D36" t="str">
        <f>VLOOKUP(C36,'wdi data'!A:C,3,FALSE)</f>
        <v>Brunei Darussalam</v>
      </c>
      <c r="E36" t="str">
        <f>VLOOKUP(A36,'imf data'!D:E,2,FALSE)</f>
        <v>Brunei Darussalam</v>
      </c>
      <c r="F36" t="str">
        <f>VLOOKUP(C36,gtap244!A:A,1,FALSE)</f>
        <v>brn</v>
      </c>
    </row>
    <row r="37" spans="1:6">
      <c r="A37" t="s">
        <v>73</v>
      </c>
      <c r="B37">
        <v>100</v>
      </c>
      <c r="C37" t="s">
        <v>74</v>
      </c>
      <c r="D37" t="str">
        <f>VLOOKUP(C37,'wdi data'!A:C,3,FALSE)</f>
        <v>Bulgaria</v>
      </c>
      <c r="E37" t="str">
        <f>VLOOKUP(A37,'imf data'!D:E,2,FALSE)</f>
        <v>Bulgaria</v>
      </c>
      <c r="F37" t="str">
        <f>VLOOKUP(C37,gtap244!A:A,1,FALSE)</f>
        <v>bgr</v>
      </c>
    </row>
    <row r="38" spans="1:6">
      <c r="A38" t="s">
        <v>75</v>
      </c>
      <c r="B38">
        <v>854</v>
      </c>
      <c r="C38" t="s">
        <v>76</v>
      </c>
      <c r="D38" t="str">
        <f>VLOOKUP(C38,'wdi data'!A:C,3,FALSE)</f>
        <v>Burkina Faso</v>
      </c>
      <c r="E38" t="str">
        <f>VLOOKUP(A38,'imf data'!D:E,2,FALSE)</f>
        <v>Burkina Faso</v>
      </c>
      <c r="F38" t="str">
        <f>VLOOKUP(C38,gtap244!A:A,1,FALSE)</f>
        <v>bfa</v>
      </c>
    </row>
    <row r="39" spans="1:6">
      <c r="A39" t="s">
        <v>77</v>
      </c>
      <c r="B39">
        <v>108</v>
      </c>
      <c r="C39" t="s">
        <v>78</v>
      </c>
      <c r="D39" t="str">
        <f>VLOOKUP(C39,'wdi data'!A:C,3,FALSE)</f>
        <v>Burundi</v>
      </c>
      <c r="E39" t="str">
        <f>VLOOKUP(A39,'imf data'!D:E,2,FALSE)</f>
        <v>Burundi</v>
      </c>
      <c r="F39" t="str">
        <f>VLOOKUP(C39,gtap244!A:A,1,FALSE)</f>
        <v>bdi</v>
      </c>
    </row>
    <row r="40" spans="1:6">
      <c r="A40" t="s">
        <v>79</v>
      </c>
      <c r="B40">
        <v>132</v>
      </c>
      <c r="C40" t="s">
        <v>80</v>
      </c>
      <c r="D40" t="str">
        <f>VLOOKUP(C40,'wdi data'!A:C,3,FALSE)</f>
        <v>Cabo Verde</v>
      </c>
      <c r="E40" t="str">
        <f>VLOOKUP(A40,'imf data'!D:E,2,FALSE)</f>
        <v>Cabo Verde</v>
      </c>
      <c r="F40" t="str">
        <f>VLOOKUP(C40,gtap244!A:A,1,FALSE)</f>
        <v>cpv</v>
      </c>
    </row>
    <row r="41" spans="1:6">
      <c r="A41" t="s">
        <v>81</v>
      </c>
      <c r="B41">
        <v>116</v>
      </c>
      <c r="C41" t="s">
        <v>82</v>
      </c>
      <c r="D41" t="str">
        <f>VLOOKUP(C41,'wdi data'!A:C,3,FALSE)</f>
        <v>Cambodia</v>
      </c>
      <c r="E41" t="str">
        <f>VLOOKUP(A41,'imf data'!D:E,2,FALSE)</f>
        <v>Cambodia</v>
      </c>
      <c r="F41" t="str">
        <f>VLOOKUP(C41,gtap244!A:A,1,FALSE)</f>
        <v>khm</v>
      </c>
    </row>
    <row r="42" spans="1:6">
      <c r="A42" t="s">
        <v>83</v>
      </c>
      <c r="B42">
        <v>120</v>
      </c>
      <c r="C42" t="s">
        <v>84</v>
      </c>
      <c r="D42" t="str">
        <f>VLOOKUP(C42,'wdi data'!A:C,3,FALSE)</f>
        <v>Cameroon</v>
      </c>
      <c r="E42" t="str">
        <f>VLOOKUP(A42,'imf data'!D:E,2,FALSE)</f>
        <v>Cameroon</v>
      </c>
      <c r="F42" t="str">
        <f>VLOOKUP(C42,gtap244!A:A,1,FALSE)</f>
        <v>cmr</v>
      </c>
    </row>
    <row r="43" spans="1:6">
      <c r="A43" t="s">
        <v>85</v>
      </c>
      <c r="B43">
        <v>124</v>
      </c>
      <c r="C43" t="s">
        <v>86</v>
      </c>
      <c r="D43" t="str">
        <f>VLOOKUP(C43,'wdi data'!A:C,3,FALSE)</f>
        <v>Canada</v>
      </c>
      <c r="E43" t="str">
        <f>VLOOKUP(A43,'imf data'!D:E,2,FALSE)</f>
        <v>Canada</v>
      </c>
      <c r="F43" t="str">
        <f>VLOOKUP(C43,gtap244!A:A,1,FALSE)</f>
        <v>can</v>
      </c>
    </row>
    <row r="44" spans="1:6">
      <c r="A44" t="s">
        <v>87</v>
      </c>
      <c r="B44">
        <v>136</v>
      </c>
      <c r="C44" t="s">
        <v>88</v>
      </c>
      <c r="D44" t="str">
        <f>VLOOKUP(C44,'wdi data'!A:C,3,FALSE)</f>
        <v>Cayman Islands</v>
      </c>
      <c r="E44" t="str">
        <f>VLOOKUP(A44,'imf data'!D:E,2,FALSE)</f>
        <v>Cayman Islands</v>
      </c>
      <c r="F44" t="str">
        <f>VLOOKUP(C44,gtap244!A:A,1,FALSE)</f>
        <v>cym</v>
      </c>
    </row>
    <row r="45" spans="1:6">
      <c r="A45" t="s">
        <v>89</v>
      </c>
      <c r="B45">
        <v>140</v>
      </c>
      <c r="C45" t="s">
        <v>90</v>
      </c>
      <c r="D45" t="str">
        <f>VLOOKUP(C45,'wdi data'!A:C,3,FALSE)</f>
        <v>Central African Republic</v>
      </c>
      <c r="E45" t="str">
        <f>VLOOKUP(A45,'imf data'!D:E,2,FALSE)</f>
        <v>Central African Republic</v>
      </c>
      <c r="F45" t="str">
        <f>VLOOKUP(C45,gtap244!A:A,1,FALSE)</f>
        <v>caf</v>
      </c>
    </row>
    <row r="46" spans="1:6">
      <c r="A46" t="s">
        <v>91</v>
      </c>
      <c r="B46">
        <v>148</v>
      </c>
      <c r="C46" t="s">
        <v>92</v>
      </c>
      <c r="D46" t="str">
        <f>VLOOKUP(C46,'wdi data'!A:C,3,FALSE)</f>
        <v>Chad</v>
      </c>
      <c r="E46" t="str">
        <f>VLOOKUP(A46,'imf data'!D:E,2,FALSE)</f>
        <v>Chad</v>
      </c>
      <c r="F46" t="str">
        <f>VLOOKUP(C46,gtap244!A:A,1,FALSE)</f>
        <v>tcd</v>
      </c>
    </row>
    <row r="47" spans="1:6">
      <c r="A47" t="s">
        <v>93</v>
      </c>
      <c r="B47">
        <v>152</v>
      </c>
      <c r="C47" t="s">
        <v>94</v>
      </c>
      <c r="D47" t="str">
        <f>VLOOKUP(C47,'wdi data'!A:C,3,FALSE)</f>
        <v>Chile</v>
      </c>
      <c r="E47" t="str">
        <f>VLOOKUP(A47,'imf data'!D:E,2,FALSE)</f>
        <v>Chile</v>
      </c>
      <c r="F47" t="str">
        <f>VLOOKUP(C47,gtap244!A:A,1,FALSE)</f>
        <v>chl</v>
      </c>
    </row>
    <row r="48" spans="1:6">
      <c r="A48" t="s">
        <v>95</v>
      </c>
      <c r="B48">
        <v>156</v>
      </c>
      <c r="C48" t="s">
        <v>96</v>
      </c>
      <c r="D48" t="str">
        <f>VLOOKUP(C48,'wdi data'!A:C,3,FALSE)</f>
        <v>China</v>
      </c>
      <c r="E48" t="str">
        <f>VLOOKUP(A48,'imf data'!D:E,2,FALSE)</f>
        <v>China, P.R.: Mainland</v>
      </c>
      <c r="F48" t="str">
        <f>VLOOKUP(C48,gtap244!A:A,1,FALSE)</f>
        <v>chn</v>
      </c>
    </row>
    <row r="49" spans="1:6">
      <c r="A49" t="s">
        <v>97</v>
      </c>
      <c r="B49">
        <v>344</v>
      </c>
      <c r="C49" t="s">
        <v>98</v>
      </c>
      <c r="D49" t="str">
        <f>VLOOKUP(C49,'wdi data'!A:C,3,FALSE)</f>
        <v>Hong Kong SAR, China</v>
      </c>
      <c r="E49" t="str">
        <f>VLOOKUP(A49,'imf data'!D:E,2,FALSE)</f>
        <v>China, P.R.: Hong Kong</v>
      </c>
      <c r="F49" t="str">
        <f>VLOOKUP(C49,gtap244!A:A,1,FALSE)</f>
        <v>hkg</v>
      </c>
    </row>
    <row r="50" spans="1:6">
      <c r="A50" t="s">
        <v>99</v>
      </c>
      <c r="B50">
        <v>446</v>
      </c>
      <c r="C50" t="s">
        <v>100</v>
      </c>
      <c r="D50" t="str">
        <f>VLOOKUP(C50,'wdi data'!A:C,3,FALSE)</f>
        <v>Macao SAR, China</v>
      </c>
      <c r="E50" t="str">
        <f>VLOOKUP(A50,'imf data'!D:E,2,FALSE)</f>
        <v>China, P.R.: Macao</v>
      </c>
      <c r="F50" t="str">
        <f>VLOOKUP(C50,gtap244!A:A,1,FALSE)</f>
        <v>mac</v>
      </c>
    </row>
    <row r="51" spans="1:6">
      <c r="A51" t="s">
        <v>101</v>
      </c>
      <c r="B51">
        <v>162</v>
      </c>
      <c r="C51" t="s">
        <v>102</v>
      </c>
      <c r="D51" t="e">
        <f>VLOOKUP(C51,'wdi data'!A:C,3,FALSE)</f>
        <v>#N/A</v>
      </c>
      <c r="E51" t="e">
        <f>VLOOKUP(A51,'imf data'!D:E,2,FALSE)</f>
        <v>#N/A</v>
      </c>
      <c r="F51" t="str">
        <f>VLOOKUP(C51,gtap244!A:A,1,FALSE)</f>
        <v>cxr</v>
      </c>
    </row>
    <row r="52" spans="1:6">
      <c r="A52" t="s">
        <v>103</v>
      </c>
      <c r="B52">
        <v>166</v>
      </c>
      <c r="C52" t="s">
        <v>104</v>
      </c>
      <c r="D52" t="e">
        <f>VLOOKUP(C52,'wdi data'!A:C,3,FALSE)</f>
        <v>#N/A</v>
      </c>
      <c r="E52" t="e">
        <f>VLOOKUP(A52,'imf data'!D:E,2,FALSE)</f>
        <v>#N/A</v>
      </c>
      <c r="F52" t="str">
        <f>VLOOKUP(C52,gtap244!A:A,1,FALSE)</f>
        <v>cck</v>
      </c>
    </row>
    <row r="53" spans="1:6">
      <c r="A53" t="s">
        <v>105</v>
      </c>
      <c r="B53">
        <v>170</v>
      </c>
      <c r="C53" t="s">
        <v>106</v>
      </c>
      <c r="D53" t="str">
        <f>VLOOKUP(C53,'wdi data'!A:C,3,FALSE)</f>
        <v>Colombia</v>
      </c>
      <c r="E53" t="str">
        <f>VLOOKUP(A53,'imf data'!D:E,2,FALSE)</f>
        <v>Colombia</v>
      </c>
      <c r="F53" t="str">
        <f>VLOOKUP(C53,gtap244!A:A,1,FALSE)</f>
        <v>col</v>
      </c>
    </row>
    <row r="54" spans="1:6">
      <c r="A54" t="s">
        <v>107</v>
      </c>
      <c r="B54">
        <v>174</v>
      </c>
      <c r="C54" t="s">
        <v>108</v>
      </c>
      <c r="D54" t="str">
        <f>VLOOKUP(C54,'wdi data'!A:C,3,FALSE)</f>
        <v>Comoros</v>
      </c>
      <c r="E54" t="str">
        <f>VLOOKUP(A54,'imf data'!D:E,2,FALSE)</f>
        <v>Comoros</v>
      </c>
      <c r="F54" t="str">
        <f>VLOOKUP(C54,gtap244!A:A,1,FALSE)</f>
        <v>com</v>
      </c>
    </row>
    <row r="55" spans="1:6">
      <c r="A55" t="s">
        <v>109</v>
      </c>
      <c r="B55">
        <v>178</v>
      </c>
      <c r="C55" t="s">
        <v>110</v>
      </c>
      <c r="D55" t="str">
        <f>VLOOKUP(C55,'wdi data'!A:C,3,FALSE)</f>
        <v>Congo, Rep.</v>
      </c>
      <c r="E55" t="str">
        <f>VLOOKUP(A55,'imf data'!D:E,2,FALSE)</f>
        <v>Congo, Republic of</v>
      </c>
      <c r="F55" t="str">
        <f>VLOOKUP(C55,gtap244!A:A,1,FALSE)</f>
        <v>cog</v>
      </c>
    </row>
    <row r="56" spans="1:6">
      <c r="A56" t="s">
        <v>111</v>
      </c>
      <c r="B56">
        <v>184</v>
      </c>
      <c r="C56" t="s">
        <v>112</v>
      </c>
      <c r="D56" t="e">
        <f>VLOOKUP(C56,'wdi data'!A:C,3,FALSE)</f>
        <v>#N/A</v>
      </c>
      <c r="E56" t="e">
        <f>VLOOKUP(A56,'imf data'!D:E,2,FALSE)</f>
        <v>#N/A</v>
      </c>
      <c r="F56" t="str">
        <f>VLOOKUP(C56,gtap244!A:A,1,FALSE)</f>
        <v>cok</v>
      </c>
    </row>
    <row r="57" spans="1:6">
      <c r="A57" t="s">
        <v>113</v>
      </c>
      <c r="B57">
        <v>188</v>
      </c>
      <c r="C57" t="s">
        <v>114</v>
      </c>
      <c r="D57" t="str">
        <f>VLOOKUP(C57,'wdi data'!A:C,3,FALSE)</f>
        <v>Costa Rica</v>
      </c>
      <c r="E57" t="str">
        <f>VLOOKUP(A57,'imf data'!D:E,2,FALSE)</f>
        <v>Costa Rica</v>
      </c>
      <c r="F57" t="str">
        <f>VLOOKUP(C57,gtap244!A:A,1,FALSE)</f>
        <v>cri</v>
      </c>
    </row>
    <row r="58" spans="1:6">
      <c r="A58" t="s">
        <v>115</v>
      </c>
      <c r="B58">
        <v>384</v>
      </c>
      <c r="C58" t="s">
        <v>116</v>
      </c>
      <c r="D58" t="str">
        <f>VLOOKUP(C58,'wdi data'!A:C,3,FALSE)</f>
        <v>Côte d'Ivoire</v>
      </c>
      <c r="E58" t="str">
        <f>VLOOKUP(A58,'imf data'!D:E,2,FALSE)</f>
        <v>Cote d'Ivoire</v>
      </c>
      <c r="F58" t="str">
        <f>VLOOKUP(C58,gtap244!A:A,1,FALSE)</f>
        <v>civ</v>
      </c>
    </row>
    <row r="59" spans="1:6">
      <c r="A59" t="s">
        <v>117</v>
      </c>
      <c r="B59">
        <v>191</v>
      </c>
      <c r="C59" t="s">
        <v>118</v>
      </c>
      <c r="D59" t="str">
        <f>VLOOKUP(C59,'wdi data'!A:C,3,FALSE)</f>
        <v>Croatia</v>
      </c>
      <c r="E59" t="str">
        <f>VLOOKUP(A59,'imf data'!D:E,2,FALSE)</f>
        <v>Croatia</v>
      </c>
      <c r="F59" t="str">
        <f>VLOOKUP(C59,gtap244!A:A,1,FALSE)</f>
        <v>hrv</v>
      </c>
    </row>
    <row r="60" spans="1:6">
      <c r="A60" t="s">
        <v>119</v>
      </c>
      <c r="B60">
        <v>192</v>
      </c>
      <c r="C60" t="s">
        <v>120</v>
      </c>
      <c r="D60" t="str">
        <f>VLOOKUP(C60,'wdi data'!A:C,3,FALSE)</f>
        <v>Cuba</v>
      </c>
      <c r="E60" t="e">
        <f>VLOOKUP(A60,'imf data'!D:E,2,FALSE)</f>
        <v>#N/A</v>
      </c>
      <c r="F60" t="str">
        <f>VLOOKUP(C60,gtap244!A:A,1,FALSE)</f>
        <v>cub</v>
      </c>
    </row>
    <row r="61" spans="1:6">
      <c r="A61" t="s">
        <v>121</v>
      </c>
      <c r="B61">
        <v>531</v>
      </c>
      <c r="C61" t="s">
        <v>122</v>
      </c>
      <c r="D61" t="str">
        <f>VLOOKUP(C61,'wdi data'!A:C,3,FALSE)</f>
        <v>Curaçao</v>
      </c>
      <c r="E61" t="str">
        <f>VLOOKUP(A61,'imf data'!D:E,2,FALSE)</f>
        <v>Curacao</v>
      </c>
      <c r="F61" t="e">
        <f>VLOOKUP(C61,gtap244!A:A,1,FALSE)</f>
        <v>#N/A</v>
      </c>
    </row>
    <row r="62" spans="1:6">
      <c r="A62" t="s">
        <v>123</v>
      </c>
      <c r="B62">
        <v>196</v>
      </c>
      <c r="C62" t="s">
        <v>124</v>
      </c>
      <c r="D62" t="str">
        <f>VLOOKUP(C62,'wdi data'!A:C,3,FALSE)</f>
        <v>Cyprus</v>
      </c>
      <c r="E62" t="str">
        <f>VLOOKUP(A62,'imf data'!D:E,2,FALSE)</f>
        <v>Cyprus</v>
      </c>
      <c r="F62" t="str">
        <f>VLOOKUP(C62,gtap244!A:A,1,FALSE)</f>
        <v>cyp</v>
      </c>
    </row>
    <row r="63" spans="1:6">
      <c r="A63" t="s">
        <v>125</v>
      </c>
      <c r="B63">
        <v>203</v>
      </c>
      <c r="C63" t="s">
        <v>126</v>
      </c>
      <c r="D63" t="str">
        <f>VLOOKUP(C63,'wdi data'!A:C,3,FALSE)</f>
        <v>Czech Republic</v>
      </c>
      <c r="E63" t="str">
        <f>VLOOKUP(A63,'imf data'!D:E,2,FALSE)</f>
        <v>Czech Republic</v>
      </c>
      <c r="F63" t="str">
        <f>VLOOKUP(C63,gtap244!A:A,1,FALSE)</f>
        <v>cze</v>
      </c>
    </row>
    <row r="64" spans="1:6">
      <c r="A64" t="s">
        <v>127</v>
      </c>
      <c r="B64">
        <v>408</v>
      </c>
      <c r="C64" t="s">
        <v>128</v>
      </c>
      <c r="D64" t="str">
        <f>VLOOKUP(C64,'wdi data'!A:C,3,FALSE)</f>
        <v>Korea, Dem. People's Rep.</v>
      </c>
      <c r="E64" t="e">
        <f>VLOOKUP(A64,'imf data'!D:E,2,FALSE)</f>
        <v>#N/A</v>
      </c>
      <c r="F64" t="str">
        <f>VLOOKUP(C64,gtap244!A:A,1,FALSE)</f>
        <v>prk</v>
      </c>
    </row>
    <row r="65" spans="1:6">
      <c r="A65" t="s">
        <v>129</v>
      </c>
      <c r="B65">
        <v>180</v>
      </c>
      <c r="C65" t="s">
        <v>130</v>
      </c>
      <c r="D65" t="str">
        <f>VLOOKUP(C65,'wdi data'!A:C,3,FALSE)</f>
        <v>Congo, Dem. Rep.</v>
      </c>
      <c r="E65" t="str">
        <f>VLOOKUP(A65,'imf data'!D:E,2,FALSE)</f>
        <v>Congo, Democratic Republic of</v>
      </c>
      <c r="F65" t="str">
        <f>VLOOKUP(C65,gtap244!A:A,1,FALSE)</f>
        <v>cod</v>
      </c>
    </row>
    <row r="66" spans="1:6">
      <c r="A66" t="s">
        <v>131</v>
      </c>
      <c r="B66">
        <v>208</v>
      </c>
      <c r="C66" t="s">
        <v>132</v>
      </c>
      <c r="D66" t="str">
        <f>VLOOKUP(C66,'wdi data'!A:C,3,FALSE)</f>
        <v>Denmark</v>
      </c>
      <c r="E66" t="str">
        <f>VLOOKUP(A66,'imf data'!D:E,2,FALSE)</f>
        <v>Denmark</v>
      </c>
      <c r="F66" t="str">
        <f>VLOOKUP(C66,gtap244!A:A,1,FALSE)</f>
        <v>dnk</v>
      </c>
    </row>
    <row r="67" spans="1:6">
      <c r="A67" t="s">
        <v>133</v>
      </c>
      <c r="B67">
        <v>262</v>
      </c>
      <c r="C67" t="s">
        <v>134</v>
      </c>
      <c r="D67" t="str">
        <f>VLOOKUP(C67,'wdi data'!A:C,3,FALSE)</f>
        <v>Djibouti</v>
      </c>
      <c r="E67" t="str">
        <f>VLOOKUP(A67,'imf data'!D:E,2,FALSE)</f>
        <v>Djibouti</v>
      </c>
      <c r="F67" t="str">
        <f>VLOOKUP(C67,gtap244!A:A,1,FALSE)</f>
        <v>dji</v>
      </c>
    </row>
    <row r="68" spans="1:6">
      <c r="A68" t="s">
        <v>135</v>
      </c>
      <c r="B68">
        <v>212</v>
      </c>
      <c r="C68" t="s">
        <v>136</v>
      </c>
      <c r="D68" t="str">
        <f>VLOOKUP(C68,'wdi data'!A:C,3,FALSE)</f>
        <v>Dominica</v>
      </c>
      <c r="E68" t="str">
        <f>VLOOKUP(A68,'imf data'!D:E,2,FALSE)</f>
        <v>Dominica</v>
      </c>
      <c r="F68" t="str">
        <f>VLOOKUP(C68,gtap244!A:A,1,FALSE)</f>
        <v>dma</v>
      </c>
    </row>
    <row r="69" spans="1:6">
      <c r="A69" t="s">
        <v>137</v>
      </c>
      <c r="B69">
        <v>214</v>
      </c>
      <c r="C69" t="s">
        <v>138</v>
      </c>
      <c r="D69" t="str">
        <f>VLOOKUP(C69,'wdi data'!A:C,3,FALSE)</f>
        <v>Dominican Republic</v>
      </c>
      <c r="E69" t="str">
        <f>VLOOKUP(A69,'imf data'!D:E,2,FALSE)</f>
        <v>Dominican Republic</v>
      </c>
      <c r="F69" t="str">
        <f>VLOOKUP(C69,gtap244!A:A,1,FALSE)</f>
        <v>dom</v>
      </c>
    </row>
    <row r="70" spans="1:6">
      <c r="A70" t="s">
        <v>139</v>
      </c>
      <c r="B70">
        <v>218</v>
      </c>
      <c r="C70" t="s">
        <v>140</v>
      </c>
      <c r="D70" t="str">
        <f>VLOOKUP(C70,'wdi data'!A:C,3,FALSE)</f>
        <v>Ecuador</v>
      </c>
      <c r="E70" t="str">
        <f>VLOOKUP(A70,'imf data'!D:E,2,FALSE)</f>
        <v>Ecuador</v>
      </c>
      <c r="F70" t="str">
        <f>VLOOKUP(C70,gtap244!A:A,1,FALSE)</f>
        <v>ecu</v>
      </c>
    </row>
    <row r="71" spans="1:6">
      <c r="A71" t="s">
        <v>141</v>
      </c>
      <c r="B71">
        <v>818</v>
      </c>
      <c r="C71" t="s">
        <v>142</v>
      </c>
      <c r="D71" t="str">
        <f>VLOOKUP(C71,'wdi data'!A:C,3,FALSE)</f>
        <v>Egypt, Arab Rep.</v>
      </c>
      <c r="E71" t="str">
        <f>VLOOKUP(A71,'imf data'!D:E,2,FALSE)</f>
        <v>Egypt</v>
      </c>
      <c r="F71" t="str">
        <f>VLOOKUP(C71,gtap244!A:A,1,FALSE)</f>
        <v>egy</v>
      </c>
    </row>
    <row r="72" spans="1:6">
      <c r="A72" t="s">
        <v>143</v>
      </c>
      <c r="B72">
        <v>222</v>
      </c>
      <c r="C72" t="s">
        <v>144</v>
      </c>
      <c r="D72" t="str">
        <f>VLOOKUP(C72,'wdi data'!A:C,3,FALSE)</f>
        <v>El Salvador</v>
      </c>
      <c r="E72" t="str">
        <f>VLOOKUP(A72,'imf data'!D:E,2,FALSE)</f>
        <v>El Salvador</v>
      </c>
      <c r="F72" t="str">
        <f>VLOOKUP(C72,gtap244!A:A,1,FALSE)</f>
        <v>slv</v>
      </c>
    </row>
    <row r="73" spans="1:6">
      <c r="A73" t="s">
        <v>145</v>
      </c>
      <c r="B73">
        <v>226</v>
      </c>
      <c r="C73" t="s">
        <v>146</v>
      </c>
      <c r="D73" t="str">
        <f>VLOOKUP(C73,'wdi data'!A:C,3,FALSE)</f>
        <v>Equatorial Guinea</v>
      </c>
      <c r="E73" t="str">
        <f>VLOOKUP(A73,'imf data'!D:E,2,FALSE)</f>
        <v>Equatorial Guinea</v>
      </c>
      <c r="F73" t="str">
        <f>VLOOKUP(C73,gtap244!A:A,1,FALSE)</f>
        <v>gnq</v>
      </c>
    </row>
    <row r="74" spans="1:6">
      <c r="A74" t="s">
        <v>147</v>
      </c>
      <c r="B74">
        <v>232</v>
      </c>
      <c r="C74" t="s">
        <v>148</v>
      </c>
      <c r="D74" t="str">
        <f>VLOOKUP(C74,'wdi data'!A:C,3,FALSE)</f>
        <v>Eritrea</v>
      </c>
      <c r="E74" t="str">
        <f>VLOOKUP(A74,'imf data'!D:E,2,FALSE)</f>
        <v>Eritrea</v>
      </c>
      <c r="F74" t="str">
        <f>VLOOKUP(C74,gtap244!A:A,1,FALSE)</f>
        <v>eri</v>
      </c>
    </row>
    <row r="75" spans="1:6">
      <c r="A75" t="s">
        <v>149</v>
      </c>
      <c r="B75">
        <v>233</v>
      </c>
      <c r="C75" t="s">
        <v>150</v>
      </c>
      <c r="D75" t="str">
        <f>VLOOKUP(C75,'wdi data'!A:C,3,FALSE)</f>
        <v>Estonia</v>
      </c>
      <c r="E75" t="str">
        <f>VLOOKUP(A75,'imf data'!D:E,2,FALSE)</f>
        <v>Estonia</v>
      </c>
      <c r="F75" t="str">
        <f>VLOOKUP(C75,gtap244!A:A,1,FALSE)</f>
        <v>est</v>
      </c>
    </row>
    <row r="76" spans="1:6">
      <c r="A76" t="s">
        <v>151</v>
      </c>
      <c r="B76">
        <v>748</v>
      </c>
      <c r="C76" t="s">
        <v>152</v>
      </c>
      <c r="D76" t="str">
        <f>VLOOKUP(C76,'wdi data'!A:C,3,FALSE)</f>
        <v>Eswatini</v>
      </c>
      <c r="E76" t="str">
        <f>VLOOKUP(A76,'imf data'!D:E,2,FALSE)</f>
        <v>Eswatini, Kingdom of</v>
      </c>
      <c r="F76" t="str">
        <f>VLOOKUP(C76,gtap244!A:A,1,FALSE)</f>
        <v>swz</v>
      </c>
    </row>
    <row r="77" spans="1:6">
      <c r="A77" t="s">
        <v>153</v>
      </c>
      <c r="B77">
        <v>231</v>
      </c>
      <c r="C77" t="s">
        <v>154</v>
      </c>
      <c r="D77" t="str">
        <f>VLOOKUP(C77,'wdi data'!A:C,3,FALSE)</f>
        <v>Ethiopia</v>
      </c>
      <c r="E77" t="str">
        <f>VLOOKUP(A77,'imf data'!D:E,2,FALSE)</f>
        <v>Ethiopia</v>
      </c>
      <c r="F77" t="str">
        <f>VLOOKUP(C77,gtap244!A:A,1,FALSE)</f>
        <v>eth</v>
      </c>
    </row>
    <row r="78" spans="1:6">
      <c r="A78" t="s">
        <v>155</v>
      </c>
      <c r="B78">
        <v>238</v>
      </c>
      <c r="C78" t="s">
        <v>156</v>
      </c>
      <c r="D78" t="e">
        <f>VLOOKUP(C78,'wdi data'!A:C,3,FALSE)</f>
        <v>#N/A</v>
      </c>
      <c r="E78" t="e">
        <f>VLOOKUP(A78,'imf data'!D:E,2,FALSE)</f>
        <v>#N/A</v>
      </c>
      <c r="F78" t="str">
        <f>VLOOKUP(C78,gtap244!A:A,1,FALSE)</f>
        <v>flk</v>
      </c>
    </row>
    <row r="79" spans="1:6">
      <c r="A79" t="s">
        <v>157</v>
      </c>
      <c r="B79">
        <v>234</v>
      </c>
      <c r="C79" t="s">
        <v>158</v>
      </c>
      <c r="D79" t="str">
        <f>VLOOKUP(C79,'wdi data'!A:C,3,FALSE)</f>
        <v>Faroe Islands</v>
      </c>
      <c r="E79" t="str">
        <f>VLOOKUP(A79,'imf data'!D:E,2,FALSE)</f>
        <v>Faroe Islands</v>
      </c>
      <c r="F79" t="str">
        <f>VLOOKUP(C79,gtap244!A:A,1,FALSE)</f>
        <v>fro</v>
      </c>
    </row>
    <row r="80" spans="1:6">
      <c r="A80" t="s">
        <v>159</v>
      </c>
      <c r="B80">
        <v>242</v>
      </c>
      <c r="C80" t="s">
        <v>160</v>
      </c>
      <c r="D80" t="str">
        <f>VLOOKUP(C80,'wdi data'!A:C,3,FALSE)</f>
        <v>Fiji</v>
      </c>
      <c r="E80" t="str">
        <f>VLOOKUP(A80,'imf data'!D:E,2,FALSE)</f>
        <v>Fiji</v>
      </c>
      <c r="F80" t="str">
        <f>VLOOKUP(C80,gtap244!A:A,1,FALSE)</f>
        <v>fji</v>
      </c>
    </row>
    <row r="81" spans="1:6">
      <c r="A81" t="s">
        <v>161</v>
      </c>
      <c r="B81">
        <v>246</v>
      </c>
      <c r="C81" t="s">
        <v>162</v>
      </c>
      <c r="D81" t="str">
        <f>VLOOKUP(C81,'wdi data'!A:C,3,FALSE)</f>
        <v>Finland</v>
      </c>
      <c r="E81" t="str">
        <f>VLOOKUP(A81,'imf data'!D:E,2,FALSE)</f>
        <v>Finland</v>
      </c>
      <c r="F81" t="str">
        <f>VLOOKUP(C81,gtap244!A:A,1,FALSE)</f>
        <v>fin</v>
      </c>
    </row>
    <row r="82" spans="1:6">
      <c r="A82" t="s">
        <v>163</v>
      </c>
      <c r="B82">
        <v>250</v>
      </c>
      <c r="C82" t="s">
        <v>164</v>
      </c>
      <c r="D82" t="str">
        <f>VLOOKUP(C82,'wdi data'!A:C,3,FALSE)</f>
        <v>France</v>
      </c>
      <c r="E82" t="str">
        <f>VLOOKUP(A82,'imf data'!D:E,2,FALSE)</f>
        <v>France</v>
      </c>
      <c r="F82" t="str">
        <f>VLOOKUP(C82,gtap244!A:A,1,FALSE)</f>
        <v>fra</v>
      </c>
    </row>
    <row r="83" spans="1:6">
      <c r="A83" t="s">
        <v>165</v>
      </c>
      <c r="B83">
        <v>254</v>
      </c>
      <c r="C83" t="s">
        <v>166</v>
      </c>
      <c r="D83" t="e">
        <f>VLOOKUP(C83,'wdi data'!A:C,3,FALSE)</f>
        <v>#N/A</v>
      </c>
      <c r="E83" t="e">
        <f>VLOOKUP(A83,'imf data'!D:E,2,FALSE)</f>
        <v>#N/A</v>
      </c>
      <c r="F83" t="str">
        <f>VLOOKUP(C83,gtap244!A:A,1,FALSE)</f>
        <v>guf</v>
      </c>
    </row>
    <row r="84" spans="1:6">
      <c r="A84" t="s">
        <v>167</v>
      </c>
      <c r="B84">
        <v>258</v>
      </c>
      <c r="C84" t="s">
        <v>168</v>
      </c>
      <c r="D84" t="str">
        <f>VLOOKUP(C84,'wdi data'!A:C,3,FALSE)</f>
        <v>French Polynesia</v>
      </c>
      <c r="E84" t="str">
        <f>VLOOKUP(A84,'imf data'!D:E,2,FALSE)</f>
        <v>French Territories: French Polynesia</v>
      </c>
      <c r="F84" t="str">
        <f>VLOOKUP(C84,gtap244!A:A,1,FALSE)</f>
        <v>pyf</v>
      </c>
    </row>
    <row r="85" spans="1:6">
      <c r="A85" t="s">
        <v>169</v>
      </c>
      <c r="B85">
        <v>260</v>
      </c>
      <c r="C85" t="s">
        <v>170</v>
      </c>
      <c r="D85" t="e">
        <f>VLOOKUP(C85,'wdi data'!A:C,3,FALSE)</f>
        <v>#N/A</v>
      </c>
      <c r="E85" t="e">
        <f>VLOOKUP(A85,'imf data'!D:E,2,FALSE)</f>
        <v>#N/A</v>
      </c>
      <c r="F85" t="str">
        <f>VLOOKUP(C85,gtap244!A:A,1,FALSE)</f>
        <v>atf</v>
      </c>
    </row>
    <row r="86" spans="1:6">
      <c r="A86" t="s">
        <v>171</v>
      </c>
      <c r="B86">
        <v>266</v>
      </c>
      <c r="C86" t="s">
        <v>172</v>
      </c>
      <c r="D86" t="str">
        <f>VLOOKUP(C86,'wdi data'!A:C,3,FALSE)</f>
        <v>Gabon</v>
      </c>
      <c r="E86" t="str">
        <f>VLOOKUP(A86,'imf data'!D:E,2,FALSE)</f>
        <v>Gabon</v>
      </c>
      <c r="F86" t="str">
        <f>VLOOKUP(C86,gtap244!A:A,1,FALSE)</f>
        <v>gab</v>
      </c>
    </row>
    <row r="87" spans="1:6">
      <c r="A87" t="s">
        <v>173</v>
      </c>
      <c r="B87">
        <v>270</v>
      </c>
      <c r="C87" t="s">
        <v>174</v>
      </c>
      <c r="D87" t="str">
        <f>VLOOKUP(C87,'wdi data'!A:C,3,FALSE)</f>
        <v>Gambia, The</v>
      </c>
      <c r="E87" t="str">
        <f>VLOOKUP(A87,'imf data'!D:E,2,FALSE)</f>
        <v>Gambia, The</v>
      </c>
      <c r="F87" t="str">
        <f>VLOOKUP(C87,gtap244!A:A,1,FALSE)</f>
        <v>gmb</v>
      </c>
    </row>
    <row r="88" spans="1:6">
      <c r="A88" t="s">
        <v>175</v>
      </c>
      <c r="B88">
        <v>268</v>
      </c>
      <c r="C88" t="s">
        <v>176</v>
      </c>
      <c r="D88" t="str">
        <f>VLOOKUP(C88,'wdi data'!A:C,3,FALSE)</f>
        <v>Georgia</v>
      </c>
      <c r="E88" t="str">
        <f>VLOOKUP(A88,'imf data'!D:E,2,FALSE)</f>
        <v>Georgia</v>
      </c>
      <c r="F88" t="str">
        <f>VLOOKUP(C88,gtap244!A:A,1,FALSE)</f>
        <v>geo</v>
      </c>
    </row>
    <row r="89" spans="1:6">
      <c r="A89" t="s">
        <v>177</v>
      </c>
      <c r="B89">
        <v>276</v>
      </c>
      <c r="C89" t="s">
        <v>178</v>
      </c>
      <c r="D89" t="str">
        <f>VLOOKUP(C89,'wdi data'!A:C,3,FALSE)</f>
        <v>Germany</v>
      </c>
      <c r="E89" t="str">
        <f>VLOOKUP(A89,'imf data'!D:E,2,FALSE)</f>
        <v>Germany</v>
      </c>
      <c r="F89" t="str">
        <f>VLOOKUP(C89,gtap244!A:A,1,FALSE)</f>
        <v>deu</v>
      </c>
    </row>
    <row r="90" spans="1:6">
      <c r="A90" t="s">
        <v>179</v>
      </c>
      <c r="B90">
        <v>288</v>
      </c>
      <c r="C90" t="s">
        <v>180</v>
      </c>
      <c r="D90" t="str">
        <f>VLOOKUP(C90,'wdi data'!A:C,3,FALSE)</f>
        <v>Ghana</v>
      </c>
      <c r="E90" t="str">
        <f>VLOOKUP(A90,'imf data'!D:E,2,FALSE)</f>
        <v>Ghana</v>
      </c>
      <c r="F90" t="str">
        <f>VLOOKUP(C90,gtap244!A:A,1,FALSE)</f>
        <v>gha</v>
      </c>
    </row>
    <row r="91" spans="1:6">
      <c r="A91" t="s">
        <v>181</v>
      </c>
      <c r="B91">
        <v>292</v>
      </c>
      <c r="C91" t="s">
        <v>182</v>
      </c>
      <c r="D91" t="str">
        <f>VLOOKUP(C91,'wdi data'!A:C,3,FALSE)</f>
        <v>Gibraltar</v>
      </c>
      <c r="E91" t="e">
        <f>VLOOKUP(A91,'imf data'!D:E,2,FALSE)</f>
        <v>#N/A</v>
      </c>
      <c r="F91" t="str">
        <f>VLOOKUP(C91,gtap244!A:A,1,FALSE)</f>
        <v>gib</v>
      </c>
    </row>
    <row r="92" spans="1:6">
      <c r="A92" t="s">
        <v>183</v>
      </c>
      <c r="B92">
        <v>300</v>
      </c>
      <c r="C92" t="s">
        <v>184</v>
      </c>
      <c r="D92" t="str">
        <f>VLOOKUP(C92,'wdi data'!A:C,3,FALSE)</f>
        <v>Greece</v>
      </c>
      <c r="E92" t="str">
        <f>VLOOKUP(A92,'imf data'!D:E,2,FALSE)</f>
        <v>Greece</v>
      </c>
      <c r="F92" t="str">
        <f>VLOOKUP(C92,gtap244!A:A,1,FALSE)</f>
        <v>grc</v>
      </c>
    </row>
    <row r="93" spans="1:6">
      <c r="A93" t="s">
        <v>185</v>
      </c>
      <c r="B93">
        <v>304</v>
      </c>
      <c r="C93" t="s">
        <v>186</v>
      </c>
      <c r="D93" t="str">
        <f>VLOOKUP(C93,'wdi data'!A:C,3,FALSE)</f>
        <v>Greenland</v>
      </c>
      <c r="E93" t="e">
        <f>VLOOKUP(A93,'imf data'!D:E,2,FALSE)</f>
        <v>#N/A</v>
      </c>
      <c r="F93" t="str">
        <f>VLOOKUP(C93,gtap244!A:A,1,FALSE)</f>
        <v>grl</v>
      </c>
    </row>
    <row r="94" spans="1:6">
      <c r="A94" t="s">
        <v>187</v>
      </c>
      <c r="B94">
        <v>308</v>
      </c>
      <c r="C94" t="s">
        <v>188</v>
      </c>
      <c r="D94" t="str">
        <f>VLOOKUP(C94,'wdi data'!A:C,3,FALSE)</f>
        <v>Grenada</v>
      </c>
      <c r="E94" t="str">
        <f>VLOOKUP(A94,'imf data'!D:E,2,FALSE)</f>
        <v>Grenada</v>
      </c>
      <c r="F94" t="str">
        <f>VLOOKUP(C94,gtap244!A:A,1,FALSE)</f>
        <v>grd</v>
      </c>
    </row>
    <row r="95" spans="1:6">
      <c r="A95" t="s">
        <v>189</v>
      </c>
      <c r="B95">
        <v>312</v>
      </c>
      <c r="C95" t="s">
        <v>190</v>
      </c>
      <c r="D95" t="e">
        <f>VLOOKUP(C95,'wdi data'!A:C,3,FALSE)</f>
        <v>#N/A</v>
      </c>
      <c r="E95" t="e">
        <f>VLOOKUP(A95,'imf data'!D:E,2,FALSE)</f>
        <v>#N/A</v>
      </c>
      <c r="F95" t="str">
        <f>VLOOKUP(C95,gtap244!A:A,1,FALSE)</f>
        <v>glp</v>
      </c>
    </row>
    <row r="96" spans="1:6">
      <c r="A96" t="s">
        <v>191</v>
      </c>
      <c r="B96">
        <v>316</v>
      </c>
      <c r="C96" t="s">
        <v>192</v>
      </c>
      <c r="D96" t="str">
        <f>VLOOKUP(C96,'wdi data'!A:C,3,FALSE)</f>
        <v>Guam</v>
      </c>
      <c r="E96" t="e">
        <f>VLOOKUP(A96,'imf data'!D:E,2,FALSE)</f>
        <v>#N/A</v>
      </c>
      <c r="F96" t="str">
        <f>VLOOKUP(C96,gtap244!A:A,1,FALSE)</f>
        <v>gum</v>
      </c>
    </row>
    <row r="97" spans="1:6">
      <c r="A97" t="s">
        <v>193</v>
      </c>
      <c r="B97">
        <v>320</v>
      </c>
      <c r="C97" t="s">
        <v>194</v>
      </c>
      <c r="D97" t="str">
        <f>VLOOKUP(C97,'wdi data'!A:C,3,FALSE)</f>
        <v>Guatemala</v>
      </c>
      <c r="E97" t="str">
        <f>VLOOKUP(A97,'imf data'!D:E,2,FALSE)</f>
        <v>Guatemala</v>
      </c>
      <c r="F97" t="str">
        <f>VLOOKUP(C97,gtap244!A:A,1,FALSE)</f>
        <v>gtm</v>
      </c>
    </row>
    <row r="98" spans="1:6">
      <c r="A98" t="s">
        <v>195</v>
      </c>
      <c r="B98">
        <v>831</v>
      </c>
      <c r="C98" t="s">
        <v>196</v>
      </c>
      <c r="D98" t="e">
        <f>VLOOKUP(C98,'wdi data'!A:C,3,FALSE)</f>
        <v>#N/A</v>
      </c>
      <c r="E98" t="e">
        <f>VLOOKUP(A98,'imf data'!D:E,2,FALSE)</f>
        <v>#N/A</v>
      </c>
      <c r="F98" t="str">
        <f>VLOOKUP(C98,gtap244!A:A,1,FALSE)</f>
        <v>ggy</v>
      </c>
    </row>
    <row r="99" spans="1:6">
      <c r="A99" t="s">
        <v>197</v>
      </c>
      <c r="B99">
        <v>324</v>
      </c>
      <c r="C99" t="s">
        <v>198</v>
      </c>
      <c r="D99" t="str">
        <f>VLOOKUP(C99,'wdi data'!A:C,3,FALSE)</f>
        <v>Guinea</v>
      </c>
      <c r="E99" t="str">
        <f>VLOOKUP(A99,'imf data'!D:E,2,FALSE)</f>
        <v>Guinea</v>
      </c>
      <c r="F99" t="str">
        <f>VLOOKUP(C99,gtap244!A:A,1,FALSE)</f>
        <v>gin</v>
      </c>
    </row>
    <row r="100" spans="1:6">
      <c r="A100" t="s">
        <v>199</v>
      </c>
      <c r="B100">
        <v>624</v>
      </c>
      <c r="C100" t="s">
        <v>200</v>
      </c>
      <c r="D100" t="str">
        <f>VLOOKUP(C100,'wdi data'!A:C,3,FALSE)</f>
        <v>Guinea-Bissau</v>
      </c>
      <c r="E100" t="str">
        <f>VLOOKUP(A100,'imf data'!D:E,2,FALSE)</f>
        <v>Guinea-Bissau</v>
      </c>
      <c r="F100" t="str">
        <f>VLOOKUP(C100,gtap244!A:A,1,FALSE)</f>
        <v>gnb</v>
      </c>
    </row>
    <row r="101" spans="1:6">
      <c r="A101" t="s">
        <v>201</v>
      </c>
      <c r="B101">
        <v>328</v>
      </c>
      <c r="C101" t="s">
        <v>202</v>
      </c>
      <c r="D101" t="str">
        <f>VLOOKUP(C101,'wdi data'!A:C,3,FALSE)</f>
        <v>Guyana</v>
      </c>
      <c r="E101" t="str">
        <f>VLOOKUP(A101,'imf data'!D:E,2,FALSE)</f>
        <v>Guyana</v>
      </c>
      <c r="F101" t="str">
        <f>VLOOKUP(C101,gtap244!A:A,1,FALSE)</f>
        <v>guy</v>
      </c>
    </row>
    <row r="102" spans="1:6">
      <c r="A102" t="s">
        <v>203</v>
      </c>
      <c r="B102">
        <v>332</v>
      </c>
      <c r="C102" t="s">
        <v>204</v>
      </c>
      <c r="D102" t="str">
        <f>VLOOKUP(C102,'wdi data'!A:C,3,FALSE)</f>
        <v>Haiti</v>
      </c>
      <c r="E102" t="str">
        <f>VLOOKUP(A102,'imf data'!D:E,2,FALSE)</f>
        <v>Haiti</v>
      </c>
      <c r="F102" t="str">
        <f>VLOOKUP(C102,gtap244!A:A,1,FALSE)</f>
        <v>hti</v>
      </c>
    </row>
    <row r="103" spans="1:6">
      <c r="A103" t="s">
        <v>205</v>
      </c>
      <c r="B103">
        <v>334</v>
      </c>
      <c r="C103" t="s">
        <v>206</v>
      </c>
      <c r="D103" t="e">
        <f>VLOOKUP(C103,'wdi data'!A:C,3,FALSE)</f>
        <v>#N/A</v>
      </c>
      <c r="E103" t="e">
        <f>VLOOKUP(A103,'imf data'!D:E,2,FALSE)</f>
        <v>#N/A</v>
      </c>
      <c r="F103" t="str">
        <f>VLOOKUP(C103,gtap244!A:A,1,FALSE)</f>
        <v>hmd</v>
      </c>
    </row>
    <row r="104" spans="1:6">
      <c r="A104" t="s">
        <v>207</v>
      </c>
      <c r="B104">
        <v>336</v>
      </c>
      <c r="C104" t="s">
        <v>208</v>
      </c>
      <c r="D104" t="e">
        <f>VLOOKUP(C104,'wdi data'!A:C,3,FALSE)</f>
        <v>#N/A</v>
      </c>
      <c r="E104" t="e">
        <f>VLOOKUP(A104,'imf data'!D:E,2,FALSE)</f>
        <v>#N/A</v>
      </c>
      <c r="F104" t="str">
        <f>VLOOKUP(C104,gtap244!A:A,1,FALSE)</f>
        <v>vat</v>
      </c>
    </row>
    <row r="105" spans="1:6">
      <c r="A105" t="s">
        <v>209</v>
      </c>
      <c r="B105">
        <v>340</v>
      </c>
      <c r="C105" t="s">
        <v>210</v>
      </c>
      <c r="D105" t="str">
        <f>VLOOKUP(C105,'wdi data'!A:C,3,FALSE)</f>
        <v>Honduras</v>
      </c>
      <c r="E105" t="str">
        <f>VLOOKUP(A105,'imf data'!D:E,2,FALSE)</f>
        <v>Honduras</v>
      </c>
      <c r="F105" t="str">
        <f>VLOOKUP(C105,gtap244!A:A,1,FALSE)</f>
        <v>hnd</v>
      </c>
    </row>
    <row r="106" spans="1:6">
      <c r="A106" t="s">
        <v>211</v>
      </c>
      <c r="B106">
        <v>348</v>
      </c>
      <c r="C106" t="s">
        <v>212</v>
      </c>
      <c r="D106" t="str">
        <f>VLOOKUP(C106,'wdi data'!A:C,3,FALSE)</f>
        <v>Hungary</v>
      </c>
      <c r="E106" t="str">
        <f>VLOOKUP(A106,'imf data'!D:E,2,FALSE)</f>
        <v>Hungary</v>
      </c>
      <c r="F106" t="str">
        <f>VLOOKUP(C106,gtap244!A:A,1,FALSE)</f>
        <v>hun</v>
      </c>
    </row>
    <row r="107" spans="1:6">
      <c r="A107" t="s">
        <v>213</v>
      </c>
      <c r="B107">
        <v>352</v>
      </c>
      <c r="C107" t="s">
        <v>214</v>
      </c>
      <c r="D107" t="str">
        <f>VLOOKUP(C107,'wdi data'!A:C,3,FALSE)</f>
        <v>Iceland</v>
      </c>
      <c r="E107" t="str">
        <f>VLOOKUP(A107,'imf data'!D:E,2,FALSE)</f>
        <v>Iceland</v>
      </c>
      <c r="F107" t="str">
        <f>VLOOKUP(C107,gtap244!A:A,1,FALSE)</f>
        <v>isl</v>
      </c>
    </row>
    <row r="108" spans="1:6">
      <c r="A108" t="s">
        <v>215</v>
      </c>
      <c r="B108">
        <v>356</v>
      </c>
      <c r="C108" t="s">
        <v>216</v>
      </c>
      <c r="D108" t="str">
        <f>VLOOKUP(C108,'wdi data'!A:C,3,FALSE)</f>
        <v>India</v>
      </c>
      <c r="E108" t="str">
        <f>VLOOKUP(A108,'imf data'!D:E,2,FALSE)</f>
        <v>India</v>
      </c>
      <c r="F108" t="str">
        <f>VLOOKUP(C108,gtap244!A:A,1,FALSE)</f>
        <v>ind</v>
      </c>
    </row>
    <row r="109" spans="1:6">
      <c r="A109" t="s">
        <v>217</v>
      </c>
      <c r="B109">
        <v>360</v>
      </c>
      <c r="C109" t="s">
        <v>218</v>
      </c>
      <c r="D109" t="str">
        <f>VLOOKUP(C109,'wdi data'!A:C,3,FALSE)</f>
        <v>Indonesia</v>
      </c>
      <c r="E109" t="str">
        <f>VLOOKUP(A109,'imf data'!D:E,2,FALSE)</f>
        <v>Indonesia</v>
      </c>
      <c r="F109" t="str">
        <f>VLOOKUP(C109,gtap244!A:A,1,FALSE)</f>
        <v>idn</v>
      </c>
    </row>
    <row r="110" spans="1:6">
      <c r="A110" t="s">
        <v>219</v>
      </c>
      <c r="B110">
        <v>364</v>
      </c>
      <c r="C110" t="s">
        <v>220</v>
      </c>
      <c r="D110" t="str">
        <f>VLOOKUP(C110,'wdi data'!A:C,3,FALSE)</f>
        <v>Iran, Islamic Rep.</v>
      </c>
      <c r="E110" t="str">
        <f>VLOOKUP(A110,'imf data'!D:E,2,FALSE)</f>
        <v>Iran, Islamic Republic of</v>
      </c>
      <c r="F110" t="str">
        <f>VLOOKUP(C110,gtap244!A:A,1,FALSE)</f>
        <v>irn</v>
      </c>
    </row>
    <row r="111" spans="1:6">
      <c r="A111" t="s">
        <v>221</v>
      </c>
      <c r="B111">
        <v>368</v>
      </c>
      <c r="C111" t="s">
        <v>222</v>
      </c>
      <c r="D111" t="str">
        <f>VLOOKUP(C111,'wdi data'!A:C,3,FALSE)</f>
        <v>Iraq</v>
      </c>
      <c r="E111" t="str">
        <f>VLOOKUP(A111,'imf data'!D:E,2,FALSE)</f>
        <v>Iraq</v>
      </c>
      <c r="F111" t="str">
        <f>VLOOKUP(C111,gtap244!A:A,1,FALSE)</f>
        <v>irq</v>
      </c>
    </row>
    <row r="112" spans="1:6">
      <c r="A112" t="s">
        <v>223</v>
      </c>
      <c r="B112">
        <v>372</v>
      </c>
      <c r="C112" t="s">
        <v>224</v>
      </c>
      <c r="D112" t="str">
        <f>VLOOKUP(C112,'wdi data'!A:C,3,FALSE)</f>
        <v>Ireland</v>
      </c>
      <c r="E112" t="str">
        <f>VLOOKUP(A112,'imf data'!D:E,2,FALSE)</f>
        <v>Ireland</v>
      </c>
      <c r="F112" t="str">
        <f>VLOOKUP(C112,gtap244!A:A,1,FALSE)</f>
        <v>irl</v>
      </c>
    </row>
    <row r="113" spans="1:6">
      <c r="A113" t="s">
        <v>225</v>
      </c>
      <c r="B113">
        <v>833</v>
      </c>
      <c r="C113" t="s">
        <v>226</v>
      </c>
      <c r="D113" t="str">
        <f>VLOOKUP(C113,'wdi data'!A:C,3,FALSE)</f>
        <v>Isle of Man</v>
      </c>
      <c r="E113" t="e">
        <f>VLOOKUP(A113,'imf data'!D:E,2,FALSE)</f>
        <v>#N/A</v>
      </c>
      <c r="F113" t="str">
        <f>VLOOKUP(C113,gtap244!A:A,1,FALSE)</f>
        <v>imn</v>
      </c>
    </row>
    <row r="114" spans="1:6">
      <c r="A114" t="s">
        <v>227</v>
      </c>
      <c r="B114">
        <v>376</v>
      </c>
      <c r="C114" t="s">
        <v>228</v>
      </c>
      <c r="D114" t="str">
        <f>VLOOKUP(C114,'wdi data'!A:C,3,FALSE)</f>
        <v>Israel</v>
      </c>
      <c r="E114" t="str">
        <f>VLOOKUP(A114,'imf data'!D:E,2,FALSE)</f>
        <v>Israel</v>
      </c>
      <c r="F114" t="str">
        <f>VLOOKUP(C114,gtap244!A:A,1,FALSE)</f>
        <v>isr</v>
      </c>
    </row>
    <row r="115" spans="1:6">
      <c r="A115" t="s">
        <v>229</v>
      </c>
      <c r="B115">
        <v>380</v>
      </c>
      <c r="C115" t="s">
        <v>230</v>
      </c>
      <c r="D115" t="str">
        <f>VLOOKUP(C115,'wdi data'!A:C,3,FALSE)</f>
        <v>Italy</v>
      </c>
      <c r="E115" t="str">
        <f>VLOOKUP(A115,'imf data'!D:E,2,FALSE)</f>
        <v>Italy</v>
      </c>
      <c r="F115" t="str">
        <f>VLOOKUP(C115,gtap244!A:A,1,FALSE)</f>
        <v>ita</v>
      </c>
    </row>
    <row r="116" spans="1:6">
      <c r="A116" t="s">
        <v>231</v>
      </c>
      <c r="B116">
        <v>388</v>
      </c>
      <c r="C116" t="s">
        <v>232</v>
      </c>
      <c r="D116" t="str">
        <f>VLOOKUP(C116,'wdi data'!A:C,3,FALSE)</f>
        <v>Jamaica</v>
      </c>
      <c r="E116" t="str">
        <f>VLOOKUP(A116,'imf data'!D:E,2,FALSE)</f>
        <v>Jamaica</v>
      </c>
      <c r="F116" t="str">
        <f>VLOOKUP(C116,gtap244!A:A,1,FALSE)</f>
        <v>jam</v>
      </c>
    </row>
    <row r="117" spans="1:6">
      <c r="A117" t="s">
        <v>233</v>
      </c>
      <c r="B117">
        <v>392</v>
      </c>
      <c r="C117" t="s">
        <v>234</v>
      </c>
      <c r="D117" t="str">
        <f>VLOOKUP(C117,'wdi data'!A:C,3,FALSE)</f>
        <v>Japan</v>
      </c>
      <c r="E117" t="str">
        <f>VLOOKUP(A117,'imf data'!D:E,2,FALSE)</f>
        <v>Japan</v>
      </c>
      <c r="F117" t="str">
        <f>VLOOKUP(C117,gtap244!A:A,1,FALSE)</f>
        <v>jpn</v>
      </c>
    </row>
    <row r="118" spans="1:6">
      <c r="A118" t="s">
        <v>235</v>
      </c>
      <c r="B118">
        <v>832</v>
      </c>
      <c r="C118" t="s">
        <v>236</v>
      </c>
      <c r="D118" t="e">
        <f>VLOOKUP(C118,'wdi data'!A:C,3,FALSE)</f>
        <v>#N/A</v>
      </c>
      <c r="E118" t="e">
        <f>VLOOKUP(A118,'imf data'!D:E,2,FALSE)</f>
        <v>#N/A</v>
      </c>
      <c r="F118" t="str">
        <f>VLOOKUP(C118,gtap244!A:A,1,FALSE)</f>
        <v>jey</v>
      </c>
    </row>
    <row r="119" spans="1:6">
      <c r="A119" t="s">
        <v>237</v>
      </c>
      <c r="B119">
        <v>400</v>
      </c>
      <c r="C119" t="s">
        <v>238</v>
      </c>
      <c r="D119" t="str">
        <f>VLOOKUP(C119,'wdi data'!A:C,3,FALSE)</f>
        <v>Jordan</v>
      </c>
      <c r="E119" t="str">
        <f>VLOOKUP(A119,'imf data'!D:E,2,FALSE)</f>
        <v>Jordan</v>
      </c>
      <c r="F119" t="str">
        <f>VLOOKUP(C119,gtap244!A:A,1,FALSE)</f>
        <v>jor</v>
      </c>
    </row>
    <row r="120" spans="1:6">
      <c r="A120" t="s">
        <v>239</v>
      </c>
      <c r="B120">
        <v>398</v>
      </c>
      <c r="C120" t="s">
        <v>240</v>
      </c>
      <c r="D120" t="str">
        <f>VLOOKUP(C120,'wdi data'!A:C,3,FALSE)</f>
        <v>Kazakhstan</v>
      </c>
      <c r="E120" t="str">
        <f>VLOOKUP(A120,'imf data'!D:E,2,FALSE)</f>
        <v>Kazakhstan</v>
      </c>
      <c r="F120" t="str">
        <f>VLOOKUP(C120,gtap244!A:A,1,FALSE)</f>
        <v>kaz</v>
      </c>
    </row>
    <row r="121" spans="1:6">
      <c r="A121" t="s">
        <v>241</v>
      </c>
      <c r="B121">
        <v>404</v>
      </c>
      <c r="C121" t="s">
        <v>242</v>
      </c>
      <c r="D121" t="str">
        <f>VLOOKUP(C121,'wdi data'!A:C,3,FALSE)</f>
        <v>Kenya</v>
      </c>
      <c r="E121" t="str">
        <f>VLOOKUP(A121,'imf data'!D:E,2,FALSE)</f>
        <v>Kenya</v>
      </c>
      <c r="F121" t="str">
        <f>VLOOKUP(C121,gtap244!A:A,1,FALSE)</f>
        <v>ken</v>
      </c>
    </row>
    <row r="122" spans="1:6">
      <c r="A122" t="s">
        <v>243</v>
      </c>
      <c r="B122">
        <v>296</v>
      </c>
      <c r="C122" t="s">
        <v>244</v>
      </c>
      <c r="D122" t="str">
        <f>VLOOKUP(C122,'wdi data'!A:C,3,FALSE)</f>
        <v>Kiribati</v>
      </c>
      <c r="E122" t="str">
        <f>VLOOKUP(A122,'imf data'!D:E,2,FALSE)</f>
        <v>Kiribati</v>
      </c>
      <c r="F122" t="str">
        <f>VLOOKUP(C122,gtap244!A:A,1,FALSE)</f>
        <v>kir</v>
      </c>
    </row>
    <row r="123" spans="1:6">
      <c r="A123" t="s">
        <v>245</v>
      </c>
      <c r="B123">
        <v>414</v>
      </c>
      <c r="C123" t="s">
        <v>246</v>
      </c>
      <c r="D123" t="str">
        <f>VLOOKUP(C123,'wdi data'!A:C,3,FALSE)</f>
        <v>Kuwait</v>
      </c>
      <c r="E123" t="str">
        <f>VLOOKUP(A123,'imf data'!D:E,2,FALSE)</f>
        <v>Kuwait</v>
      </c>
      <c r="F123" t="str">
        <f>VLOOKUP(C123,gtap244!A:A,1,FALSE)</f>
        <v>kwt</v>
      </c>
    </row>
    <row r="124" spans="1:6">
      <c r="A124" t="s">
        <v>247</v>
      </c>
      <c r="B124">
        <v>417</v>
      </c>
      <c r="C124" t="s">
        <v>248</v>
      </c>
      <c r="D124" t="str">
        <f>VLOOKUP(C124,'wdi data'!A:C,3,FALSE)</f>
        <v>Kyrgyz Republic</v>
      </c>
      <c r="E124" t="str">
        <f>VLOOKUP(A124,'imf data'!D:E,2,FALSE)</f>
        <v>Kyrgyz Republic</v>
      </c>
      <c r="F124" t="str">
        <f>VLOOKUP(C124,gtap244!A:A,1,FALSE)</f>
        <v>kgz</v>
      </c>
    </row>
    <row r="125" spans="1:6">
      <c r="A125" t="s">
        <v>249</v>
      </c>
      <c r="B125">
        <v>418</v>
      </c>
      <c r="C125" t="s">
        <v>250</v>
      </c>
      <c r="D125" t="str">
        <f>VLOOKUP(C125,'wdi data'!A:C,3,FALSE)</f>
        <v>Lao PDR</v>
      </c>
      <c r="E125" t="str">
        <f>VLOOKUP(A125,'imf data'!D:E,2,FALSE)</f>
        <v>Lao People's Democratic Republic</v>
      </c>
      <c r="F125" t="str">
        <f>VLOOKUP(C125,gtap244!A:A,1,FALSE)</f>
        <v>lao</v>
      </c>
    </row>
    <row r="126" spans="1:6">
      <c r="A126" t="s">
        <v>251</v>
      </c>
      <c r="B126">
        <v>428</v>
      </c>
      <c r="C126" t="s">
        <v>252</v>
      </c>
      <c r="D126" t="str">
        <f>VLOOKUP(C126,'wdi data'!A:C,3,FALSE)</f>
        <v>Latvia</v>
      </c>
      <c r="E126" t="str">
        <f>VLOOKUP(A126,'imf data'!D:E,2,FALSE)</f>
        <v>Latvia</v>
      </c>
      <c r="F126" t="str">
        <f>VLOOKUP(C126,gtap244!A:A,1,FALSE)</f>
        <v>lva</v>
      </c>
    </row>
    <row r="127" spans="1:6">
      <c r="A127" t="s">
        <v>253</v>
      </c>
      <c r="B127">
        <v>422</v>
      </c>
      <c r="C127" t="s">
        <v>254</v>
      </c>
      <c r="D127" t="str">
        <f>VLOOKUP(C127,'wdi data'!A:C,3,FALSE)</f>
        <v>Lebanon</v>
      </c>
      <c r="E127" t="str">
        <f>VLOOKUP(A127,'imf data'!D:E,2,FALSE)</f>
        <v>Lebanon</v>
      </c>
      <c r="F127" t="str">
        <f>VLOOKUP(C127,gtap244!A:A,1,FALSE)</f>
        <v>lbn</v>
      </c>
    </row>
    <row r="128" spans="1:6">
      <c r="A128" t="s">
        <v>255</v>
      </c>
      <c r="B128">
        <v>426</v>
      </c>
      <c r="C128" t="s">
        <v>256</v>
      </c>
      <c r="D128" t="str">
        <f>VLOOKUP(C128,'wdi data'!A:C,3,FALSE)</f>
        <v>Lesotho</v>
      </c>
      <c r="E128" t="str">
        <f>VLOOKUP(A128,'imf data'!D:E,2,FALSE)</f>
        <v>Lesotho</v>
      </c>
      <c r="F128" t="str">
        <f>VLOOKUP(C128,gtap244!A:A,1,FALSE)</f>
        <v>lso</v>
      </c>
    </row>
    <row r="129" spans="1:6">
      <c r="A129" t="s">
        <v>257</v>
      </c>
      <c r="B129">
        <v>430</v>
      </c>
      <c r="C129" t="s">
        <v>258</v>
      </c>
      <c r="D129" t="str">
        <f>VLOOKUP(C129,'wdi data'!A:C,3,FALSE)</f>
        <v>Liberia</v>
      </c>
      <c r="E129" t="str">
        <f>VLOOKUP(A129,'imf data'!D:E,2,FALSE)</f>
        <v>Liberia</v>
      </c>
      <c r="F129" t="str">
        <f>VLOOKUP(C129,gtap244!A:A,1,FALSE)</f>
        <v>lbr</v>
      </c>
    </row>
    <row r="130" spans="1:6">
      <c r="A130" t="s">
        <v>259</v>
      </c>
      <c r="B130">
        <v>434</v>
      </c>
      <c r="C130" t="s">
        <v>260</v>
      </c>
      <c r="D130" t="str">
        <f>VLOOKUP(C130,'wdi data'!A:C,3,FALSE)</f>
        <v>Libya</v>
      </c>
      <c r="E130" t="str">
        <f>VLOOKUP(A130,'imf data'!D:E,2,FALSE)</f>
        <v>Libya</v>
      </c>
      <c r="F130" t="str">
        <f>VLOOKUP(C130,gtap244!A:A,1,FALSE)</f>
        <v>lby</v>
      </c>
    </row>
    <row r="131" spans="1:6">
      <c r="A131" t="s">
        <v>261</v>
      </c>
      <c r="B131">
        <v>438</v>
      </c>
      <c r="C131" t="s">
        <v>262</v>
      </c>
      <c r="D131" t="str">
        <f>VLOOKUP(C131,'wdi data'!A:C,3,FALSE)</f>
        <v>Liechtenstein</v>
      </c>
      <c r="E131" t="e">
        <f>VLOOKUP(A131,'imf data'!D:E,2,FALSE)</f>
        <v>#N/A</v>
      </c>
      <c r="F131" t="str">
        <f>VLOOKUP(C131,gtap244!A:A,1,FALSE)</f>
        <v>lie</v>
      </c>
    </row>
    <row r="132" spans="1:6">
      <c r="A132" t="s">
        <v>263</v>
      </c>
      <c r="B132">
        <v>440</v>
      </c>
      <c r="C132" t="s">
        <v>264</v>
      </c>
      <c r="D132" t="str">
        <f>VLOOKUP(C132,'wdi data'!A:C,3,FALSE)</f>
        <v>Lithuania</v>
      </c>
      <c r="E132" t="str">
        <f>VLOOKUP(A132,'imf data'!D:E,2,FALSE)</f>
        <v>Lithuania</v>
      </c>
      <c r="F132" t="str">
        <f>VLOOKUP(C132,gtap244!A:A,1,FALSE)</f>
        <v>ltu</v>
      </c>
    </row>
    <row r="133" spans="1:6">
      <c r="A133" t="s">
        <v>265</v>
      </c>
      <c r="B133">
        <v>442</v>
      </c>
      <c r="C133" t="s">
        <v>266</v>
      </c>
      <c r="D133" t="str">
        <f>VLOOKUP(C133,'wdi data'!A:C,3,FALSE)</f>
        <v>Luxembourg</v>
      </c>
      <c r="E133" t="str">
        <f>VLOOKUP(A133,'imf data'!D:E,2,FALSE)</f>
        <v>Luxembourg</v>
      </c>
      <c r="F133" t="str">
        <f>VLOOKUP(C133,gtap244!A:A,1,FALSE)</f>
        <v>lux</v>
      </c>
    </row>
    <row r="134" spans="1:6">
      <c r="A134" t="s">
        <v>267</v>
      </c>
      <c r="B134">
        <v>450</v>
      </c>
      <c r="C134" t="s">
        <v>268</v>
      </c>
      <c r="D134" t="str">
        <f>VLOOKUP(C134,'wdi data'!A:C,3,FALSE)</f>
        <v>Madagascar</v>
      </c>
      <c r="E134" t="str">
        <f>VLOOKUP(A134,'imf data'!D:E,2,FALSE)</f>
        <v>Madagascar</v>
      </c>
      <c r="F134" t="str">
        <f>VLOOKUP(C134,gtap244!A:A,1,FALSE)</f>
        <v>mdg</v>
      </c>
    </row>
    <row r="135" spans="1:6">
      <c r="A135" t="s">
        <v>269</v>
      </c>
      <c r="B135">
        <v>454</v>
      </c>
      <c r="C135" t="s">
        <v>270</v>
      </c>
      <c r="D135" t="str">
        <f>VLOOKUP(C135,'wdi data'!A:C,3,FALSE)</f>
        <v>Malawi</v>
      </c>
      <c r="E135" t="str">
        <f>VLOOKUP(A135,'imf data'!D:E,2,FALSE)</f>
        <v>Malawi</v>
      </c>
      <c r="F135" t="str">
        <f>VLOOKUP(C135,gtap244!A:A,1,FALSE)</f>
        <v>mwi</v>
      </c>
    </row>
    <row r="136" spans="1:6">
      <c r="A136" t="s">
        <v>271</v>
      </c>
      <c r="B136">
        <v>458</v>
      </c>
      <c r="C136" t="s">
        <v>272</v>
      </c>
      <c r="D136" t="str">
        <f>VLOOKUP(C136,'wdi data'!A:C,3,FALSE)</f>
        <v>Malaysia</v>
      </c>
      <c r="E136" t="str">
        <f>VLOOKUP(A136,'imf data'!D:E,2,FALSE)</f>
        <v>Malaysia</v>
      </c>
      <c r="F136" t="str">
        <f>VLOOKUP(C136,gtap244!A:A,1,FALSE)</f>
        <v>mys</v>
      </c>
    </row>
    <row r="137" spans="1:6">
      <c r="A137" t="s">
        <v>273</v>
      </c>
      <c r="B137">
        <v>462</v>
      </c>
      <c r="C137" t="s">
        <v>274</v>
      </c>
      <c r="D137" t="str">
        <f>VLOOKUP(C137,'wdi data'!A:C,3,FALSE)</f>
        <v>Maldives</v>
      </c>
      <c r="E137" t="str">
        <f>VLOOKUP(A137,'imf data'!D:E,2,FALSE)</f>
        <v>Maldives</v>
      </c>
      <c r="F137" t="str">
        <f>VLOOKUP(C137,gtap244!A:A,1,FALSE)</f>
        <v>mdv</v>
      </c>
    </row>
    <row r="138" spans="1:6">
      <c r="A138" t="s">
        <v>275</v>
      </c>
      <c r="B138">
        <v>466</v>
      </c>
      <c r="C138" t="s">
        <v>276</v>
      </c>
      <c r="D138" t="str">
        <f>VLOOKUP(C138,'wdi data'!A:C,3,FALSE)</f>
        <v>Mali</v>
      </c>
      <c r="E138" t="str">
        <f>VLOOKUP(A138,'imf data'!D:E,2,FALSE)</f>
        <v>Mali</v>
      </c>
      <c r="F138" t="str">
        <f>VLOOKUP(C138,gtap244!A:A,1,FALSE)</f>
        <v>mli</v>
      </c>
    </row>
    <row r="139" spans="1:6">
      <c r="A139" t="s">
        <v>277</v>
      </c>
      <c r="B139">
        <v>470</v>
      </c>
      <c r="C139" t="s">
        <v>278</v>
      </c>
      <c r="D139" t="str">
        <f>VLOOKUP(C139,'wdi data'!A:C,3,FALSE)</f>
        <v>Malta</v>
      </c>
      <c r="E139" t="str">
        <f>VLOOKUP(A139,'imf data'!D:E,2,FALSE)</f>
        <v>Malta</v>
      </c>
      <c r="F139" t="str">
        <f>VLOOKUP(C139,gtap244!A:A,1,FALSE)</f>
        <v>mlt</v>
      </c>
    </row>
    <row r="140" spans="1:6">
      <c r="A140" t="s">
        <v>279</v>
      </c>
      <c r="B140">
        <v>584</v>
      </c>
      <c r="C140" t="s">
        <v>280</v>
      </c>
      <c r="D140" t="str">
        <f>VLOOKUP(C140,'wdi data'!A:C,3,FALSE)</f>
        <v>Marshall Islands</v>
      </c>
      <c r="E140" t="str">
        <f>VLOOKUP(A140,'imf data'!D:E,2,FALSE)</f>
        <v>Marshall Islands, Republic of</v>
      </c>
      <c r="F140" t="str">
        <f>VLOOKUP(C140,gtap244!A:A,1,FALSE)</f>
        <v>mhl</v>
      </c>
    </row>
    <row r="141" spans="1:6">
      <c r="A141" t="s">
        <v>281</v>
      </c>
      <c r="B141">
        <v>474</v>
      </c>
      <c r="C141" t="s">
        <v>282</v>
      </c>
      <c r="D141" t="e">
        <f>VLOOKUP(C141,'wdi data'!A:C,3,FALSE)</f>
        <v>#N/A</v>
      </c>
      <c r="E141" t="e">
        <f>VLOOKUP(A141,'imf data'!D:E,2,FALSE)</f>
        <v>#N/A</v>
      </c>
      <c r="F141" t="str">
        <f>VLOOKUP(C141,gtap244!A:A,1,FALSE)</f>
        <v>mtq</v>
      </c>
    </row>
    <row r="142" spans="1:6">
      <c r="A142" t="s">
        <v>283</v>
      </c>
      <c r="B142">
        <v>478</v>
      </c>
      <c r="C142" t="s">
        <v>284</v>
      </c>
      <c r="D142" t="str">
        <f>VLOOKUP(C142,'wdi data'!A:C,3,FALSE)</f>
        <v>Mauritania</v>
      </c>
      <c r="E142" t="str">
        <f>VLOOKUP(A142,'imf data'!D:E,2,FALSE)</f>
        <v>Mauritania</v>
      </c>
      <c r="F142" t="str">
        <f>VLOOKUP(C142,gtap244!A:A,1,FALSE)</f>
        <v>mrt</v>
      </c>
    </row>
    <row r="143" spans="1:6">
      <c r="A143" t="s">
        <v>285</v>
      </c>
      <c r="B143">
        <v>480</v>
      </c>
      <c r="C143" t="s">
        <v>286</v>
      </c>
      <c r="D143" t="str">
        <f>VLOOKUP(C143,'wdi data'!A:C,3,FALSE)</f>
        <v>Mauritius</v>
      </c>
      <c r="E143" t="str">
        <f>VLOOKUP(A143,'imf data'!D:E,2,FALSE)</f>
        <v>Mauritius</v>
      </c>
      <c r="F143" t="str">
        <f>VLOOKUP(C143,gtap244!A:A,1,FALSE)</f>
        <v>mus</v>
      </c>
    </row>
    <row r="144" spans="1:6">
      <c r="A144" t="s">
        <v>287</v>
      </c>
      <c r="B144">
        <v>175</v>
      </c>
      <c r="C144" t="s">
        <v>288</v>
      </c>
      <c r="D144" t="e">
        <f>VLOOKUP(C144,'wdi data'!A:C,3,FALSE)</f>
        <v>#N/A</v>
      </c>
      <c r="E144" t="e">
        <f>VLOOKUP(A144,'imf data'!D:E,2,FALSE)</f>
        <v>#N/A</v>
      </c>
      <c r="F144" t="str">
        <f>VLOOKUP(C144,gtap244!A:A,1,FALSE)</f>
        <v>myt</v>
      </c>
    </row>
    <row r="145" spans="1:6">
      <c r="A145" t="s">
        <v>289</v>
      </c>
      <c r="B145">
        <v>484</v>
      </c>
      <c r="C145" t="s">
        <v>290</v>
      </c>
      <c r="D145" t="str">
        <f>VLOOKUP(C145,'wdi data'!A:C,3,FALSE)</f>
        <v>Mexico</v>
      </c>
      <c r="E145" t="str">
        <f>VLOOKUP(A145,'imf data'!D:E,2,FALSE)</f>
        <v>Mexico</v>
      </c>
      <c r="F145" t="str">
        <f>VLOOKUP(C145,gtap244!A:A,1,FALSE)</f>
        <v>mex</v>
      </c>
    </row>
    <row r="146" spans="1:6">
      <c r="A146" t="s">
        <v>291</v>
      </c>
      <c r="B146">
        <v>583</v>
      </c>
      <c r="C146" t="s">
        <v>292</v>
      </c>
      <c r="D146" t="str">
        <f>VLOOKUP(C146,'wdi data'!A:C,3,FALSE)</f>
        <v>Micronesia, Fed. Sts.</v>
      </c>
      <c r="E146" t="str">
        <f>VLOOKUP(A146,'imf data'!D:E,2,FALSE)</f>
        <v>Micronesia, Federated States of</v>
      </c>
      <c r="F146" t="str">
        <f>VLOOKUP(C146,gtap244!A:A,1,FALSE)</f>
        <v>fsm</v>
      </c>
    </row>
    <row r="147" spans="1:6">
      <c r="A147" t="s">
        <v>293</v>
      </c>
      <c r="B147">
        <v>492</v>
      </c>
      <c r="C147" t="s">
        <v>294</v>
      </c>
      <c r="D147" t="str">
        <f>VLOOKUP(C147,'wdi data'!A:C,3,FALSE)</f>
        <v>Monaco</v>
      </c>
      <c r="E147" t="e">
        <f>VLOOKUP(A147,'imf data'!D:E,2,FALSE)</f>
        <v>#N/A</v>
      </c>
      <c r="F147" t="str">
        <f>VLOOKUP(C147,gtap244!A:A,1,FALSE)</f>
        <v>mco</v>
      </c>
    </row>
    <row r="148" spans="1:6">
      <c r="A148" t="s">
        <v>295</v>
      </c>
      <c r="B148">
        <v>496</v>
      </c>
      <c r="C148" t="s">
        <v>296</v>
      </c>
      <c r="D148" t="str">
        <f>VLOOKUP(C148,'wdi data'!A:C,3,FALSE)</f>
        <v>Mongolia</v>
      </c>
      <c r="E148" t="str">
        <f>VLOOKUP(A148,'imf data'!D:E,2,FALSE)</f>
        <v>Mongolia</v>
      </c>
      <c r="F148" t="str">
        <f>VLOOKUP(C148,gtap244!A:A,1,FALSE)</f>
        <v>mng</v>
      </c>
    </row>
    <row r="149" spans="1:6">
      <c r="A149" t="s">
        <v>297</v>
      </c>
      <c r="B149">
        <v>499</v>
      </c>
      <c r="C149" t="s">
        <v>298</v>
      </c>
      <c r="D149" t="str">
        <f>VLOOKUP(C149,'wdi data'!A:C,3,FALSE)</f>
        <v>Montenegro</v>
      </c>
      <c r="E149" t="str">
        <f>VLOOKUP(A149,'imf data'!D:E,2,FALSE)</f>
        <v>Montenegro</v>
      </c>
      <c r="F149" t="str">
        <f>VLOOKUP(C149,gtap244!A:A,1,FALSE)</f>
        <v>mne</v>
      </c>
    </row>
    <row r="150" spans="1:6">
      <c r="A150" t="s">
        <v>299</v>
      </c>
      <c r="B150">
        <v>500</v>
      </c>
      <c r="C150" t="s">
        <v>300</v>
      </c>
      <c r="D150" t="e">
        <f>VLOOKUP(C150,'wdi data'!A:C,3,FALSE)</f>
        <v>#N/A</v>
      </c>
      <c r="E150" t="str">
        <f>VLOOKUP(A150,'imf data'!D:E,2,FALSE)</f>
        <v>Montserrat</v>
      </c>
      <c r="F150" t="str">
        <f>VLOOKUP(C150,gtap244!A:A,1,FALSE)</f>
        <v>msr</v>
      </c>
    </row>
    <row r="151" spans="1:6">
      <c r="A151" t="s">
        <v>301</v>
      </c>
      <c r="B151">
        <v>504</v>
      </c>
      <c r="C151" t="s">
        <v>302</v>
      </c>
      <c r="D151" t="str">
        <f>VLOOKUP(C151,'wdi data'!A:C,3,FALSE)</f>
        <v>Morocco</v>
      </c>
      <c r="E151" t="str">
        <f>VLOOKUP(A151,'imf data'!D:E,2,FALSE)</f>
        <v>Morocco</v>
      </c>
      <c r="F151" t="str">
        <f>VLOOKUP(C151,gtap244!A:A,1,FALSE)</f>
        <v>mar</v>
      </c>
    </row>
    <row r="152" spans="1:6">
      <c r="A152" t="s">
        <v>303</v>
      </c>
      <c r="B152">
        <v>508</v>
      </c>
      <c r="C152" t="s">
        <v>304</v>
      </c>
      <c r="D152" t="str">
        <f>VLOOKUP(C152,'wdi data'!A:C,3,FALSE)</f>
        <v>Mozambique</v>
      </c>
      <c r="E152" t="str">
        <f>VLOOKUP(A152,'imf data'!D:E,2,FALSE)</f>
        <v>Mozambique</v>
      </c>
      <c r="F152" t="str">
        <f>VLOOKUP(C152,gtap244!A:A,1,FALSE)</f>
        <v>moz</v>
      </c>
    </row>
    <row r="153" spans="1:6">
      <c r="A153" t="s">
        <v>305</v>
      </c>
      <c r="B153">
        <v>104</v>
      </c>
      <c r="C153" t="s">
        <v>306</v>
      </c>
      <c r="D153" t="str">
        <f>VLOOKUP(C153,'wdi data'!A:C,3,FALSE)</f>
        <v>Myanmar</v>
      </c>
      <c r="E153" t="str">
        <f>VLOOKUP(A153,'imf data'!D:E,2,FALSE)</f>
        <v>Myanmar</v>
      </c>
      <c r="F153" t="str">
        <f>VLOOKUP(C153,gtap244!A:A,1,FALSE)</f>
        <v>mmr</v>
      </c>
    </row>
    <row r="154" spans="1:6">
      <c r="A154" t="s">
        <v>307</v>
      </c>
      <c r="B154">
        <v>516</v>
      </c>
      <c r="C154" t="s">
        <v>308</v>
      </c>
      <c r="D154" t="str">
        <f>VLOOKUP(C154,'wdi data'!A:C,3,FALSE)</f>
        <v>Namibia</v>
      </c>
      <c r="E154" t="str">
        <f>VLOOKUP(A154,'imf data'!D:E,2,FALSE)</f>
        <v>Namibia</v>
      </c>
      <c r="F154" t="str">
        <f>VLOOKUP(C154,gtap244!A:A,1,FALSE)</f>
        <v>nam</v>
      </c>
    </row>
    <row r="155" spans="1:6">
      <c r="A155" t="s">
        <v>309</v>
      </c>
      <c r="B155">
        <v>520</v>
      </c>
      <c r="C155" t="s">
        <v>310</v>
      </c>
      <c r="D155" t="str">
        <f>VLOOKUP(C155,'wdi data'!A:C,3,FALSE)</f>
        <v>Nauru</v>
      </c>
      <c r="E155" t="str">
        <f>VLOOKUP(A155,'imf data'!D:E,2,FALSE)</f>
        <v>Nauru</v>
      </c>
      <c r="F155" t="str">
        <f>VLOOKUP(C155,gtap244!A:A,1,FALSE)</f>
        <v>nru</v>
      </c>
    </row>
    <row r="156" spans="1:6">
      <c r="A156" t="s">
        <v>311</v>
      </c>
      <c r="B156">
        <v>524</v>
      </c>
      <c r="C156" t="s">
        <v>312</v>
      </c>
      <c r="D156" t="str">
        <f>VLOOKUP(C156,'wdi data'!A:C,3,FALSE)</f>
        <v>Nepal</v>
      </c>
      <c r="E156" t="str">
        <f>VLOOKUP(A156,'imf data'!D:E,2,FALSE)</f>
        <v>Nepal</v>
      </c>
      <c r="F156" t="str">
        <f>VLOOKUP(C156,gtap244!A:A,1,FALSE)</f>
        <v>npl</v>
      </c>
    </row>
    <row r="157" spans="1:6">
      <c r="A157" t="s">
        <v>313</v>
      </c>
      <c r="B157">
        <v>528</v>
      </c>
      <c r="C157" t="s">
        <v>314</v>
      </c>
      <c r="D157" t="str">
        <f>VLOOKUP(C157,'wdi data'!A:C,3,FALSE)</f>
        <v>Netherlands</v>
      </c>
      <c r="E157" t="str">
        <f>VLOOKUP(A157,'imf data'!D:E,2,FALSE)</f>
        <v>Netherlands</v>
      </c>
      <c r="F157" t="str">
        <f>VLOOKUP(C157,gtap244!A:A,1,FALSE)</f>
        <v>nld</v>
      </c>
    </row>
    <row r="158" spans="1:6">
      <c r="A158" t="s">
        <v>315</v>
      </c>
      <c r="B158">
        <v>540</v>
      </c>
      <c r="C158" t="s">
        <v>316</v>
      </c>
      <c r="D158" t="str">
        <f>VLOOKUP(C158,'wdi data'!A:C,3,FALSE)</f>
        <v>New Caledonia</v>
      </c>
      <c r="E158" t="str">
        <f>VLOOKUP(A158,'imf data'!D:E,2,FALSE)</f>
        <v>French Territories: New Caledonia</v>
      </c>
      <c r="F158" t="str">
        <f>VLOOKUP(C158,gtap244!A:A,1,FALSE)</f>
        <v>ncl</v>
      </c>
    </row>
    <row r="159" spans="1:6">
      <c r="A159" t="s">
        <v>317</v>
      </c>
      <c r="B159">
        <v>554</v>
      </c>
      <c r="C159" t="s">
        <v>318</v>
      </c>
      <c r="D159" t="str">
        <f>VLOOKUP(C159,'wdi data'!A:C,3,FALSE)</f>
        <v>New Zealand</v>
      </c>
      <c r="E159" t="str">
        <f>VLOOKUP(A159,'imf data'!D:E,2,FALSE)</f>
        <v>New Zealand</v>
      </c>
      <c r="F159" t="str">
        <f>VLOOKUP(C159,gtap244!A:A,1,FALSE)</f>
        <v>nzl</v>
      </c>
    </row>
    <row r="160" spans="1:6">
      <c r="A160" t="s">
        <v>319</v>
      </c>
      <c r="B160">
        <v>558</v>
      </c>
      <c r="C160" t="s">
        <v>320</v>
      </c>
      <c r="D160" t="str">
        <f>VLOOKUP(C160,'wdi data'!A:C,3,FALSE)</f>
        <v>Nicaragua</v>
      </c>
      <c r="E160" t="str">
        <f>VLOOKUP(A160,'imf data'!D:E,2,FALSE)</f>
        <v>Nicaragua</v>
      </c>
      <c r="F160" t="str">
        <f>VLOOKUP(C160,gtap244!A:A,1,FALSE)</f>
        <v>nic</v>
      </c>
    </row>
    <row r="161" spans="1:6">
      <c r="A161" t="s">
        <v>321</v>
      </c>
      <c r="B161">
        <v>562</v>
      </c>
      <c r="C161" t="s">
        <v>322</v>
      </c>
      <c r="D161" t="str">
        <f>VLOOKUP(C161,'wdi data'!A:C,3,FALSE)</f>
        <v>Niger</v>
      </c>
      <c r="E161" t="str">
        <f>VLOOKUP(A161,'imf data'!D:E,2,FALSE)</f>
        <v>Niger</v>
      </c>
      <c r="F161" t="str">
        <f>VLOOKUP(C161,gtap244!A:A,1,FALSE)</f>
        <v>ner</v>
      </c>
    </row>
    <row r="162" spans="1:6">
      <c r="A162" t="s">
        <v>323</v>
      </c>
      <c r="B162">
        <v>566</v>
      </c>
      <c r="C162" t="s">
        <v>324</v>
      </c>
      <c r="D162" t="str">
        <f>VLOOKUP(C162,'wdi data'!A:C,3,FALSE)</f>
        <v>Nigeria</v>
      </c>
      <c r="E162" t="str">
        <f>VLOOKUP(A162,'imf data'!D:E,2,FALSE)</f>
        <v>Nigeria</v>
      </c>
      <c r="F162" t="str">
        <f>VLOOKUP(C162,gtap244!A:A,1,FALSE)</f>
        <v>nga</v>
      </c>
    </row>
    <row r="163" spans="1:6">
      <c r="A163" t="s">
        <v>325</v>
      </c>
      <c r="B163">
        <v>570</v>
      </c>
      <c r="C163" t="s">
        <v>326</v>
      </c>
      <c r="D163" t="e">
        <f>VLOOKUP(C163,'wdi data'!A:C,3,FALSE)</f>
        <v>#N/A</v>
      </c>
      <c r="E163" t="e">
        <f>VLOOKUP(A163,'imf data'!D:E,2,FALSE)</f>
        <v>#N/A</v>
      </c>
      <c r="F163" t="str">
        <f>VLOOKUP(C163,gtap244!A:A,1,FALSE)</f>
        <v>niu</v>
      </c>
    </row>
    <row r="164" spans="1:6">
      <c r="A164" t="s">
        <v>327</v>
      </c>
      <c r="B164">
        <v>574</v>
      </c>
      <c r="C164" t="s">
        <v>328</v>
      </c>
      <c r="D164" t="e">
        <f>VLOOKUP(C164,'wdi data'!A:C,3,FALSE)</f>
        <v>#N/A</v>
      </c>
      <c r="E164" t="e">
        <f>VLOOKUP(A164,'imf data'!D:E,2,FALSE)</f>
        <v>#N/A</v>
      </c>
      <c r="F164" t="str">
        <f>VLOOKUP(C164,gtap244!A:A,1,FALSE)</f>
        <v>nfk</v>
      </c>
    </row>
    <row r="165" spans="1:6">
      <c r="A165" t="s">
        <v>329</v>
      </c>
      <c r="B165">
        <v>807</v>
      </c>
      <c r="C165" t="s">
        <v>330</v>
      </c>
      <c r="D165" t="str">
        <f>VLOOKUP(C165,'wdi data'!A:C,3,FALSE)</f>
        <v>North Macedonia</v>
      </c>
      <c r="E165" t="str">
        <f>VLOOKUP(A165,'imf data'!D:E,2,FALSE)</f>
        <v>North Macedonia, Republic of</v>
      </c>
      <c r="F165" t="str">
        <f>VLOOKUP(C165,gtap244!A:A,1,FALSE)</f>
        <v>mkd</v>
      </c>
    </row>
    <row r="166" spans="1:6">
      <c r="A166" t="s">
        <v>331</v>
      </c>
      <c r="B166">
        <v>580</v>
      </c>
      <c r="C166" t="s">
        <v>332</v>
      </c>
      <c r="D166" t="str">
        <f>VLOOKUP(C166,'wdi data'!A:C,3,FALSE)</f>
        <v>Northern Mariana Islands</v>
      </c>
      <c r="E166" t="e">
        <f>VLOOKUP(A166,'imf data'!D:E,2,FALSE)</f>
        <v>#N/A</v>
      </c>
      <c r="F166" t="str">
        <f>VLOOKUP(C166,gtap244!A:A,1,FALSE)</f>
        <v>mnp</v>
      </c>
    </row>
    <row r="167" spans="1:6">
      <c r="A167" t="s">
        <v>333</v>
      </c>
      <c r="B167">
        <v>578</v>
      </c>
      <c r="C167" t="s">
        <v>334</v>
      </c>
      <c r="D167" t="str">
        <f>VLOOKUP(C167,'wdi data'!A:C,3,FALSE)</f>
        <v>Norway</v>
      </c>
      <c r="E167" t="str">
        <f>VLOOKUP(A167,'imf data'!D:E,2,FALSE)</f>
        <v>Norway</v>
      </c>
      <c r="F167" t="str">
        <f>VLOOKUP(C167,gtap244!A:A,1,FALSE)</f>
        <v>nor</v>
      </c>
    </row>
    <row r="168" spans="1:6">
      <c r="A168" t="s">
        <v>335</v>
      </c>
      <c r="B168">
        <v>512</v>
      </c>
      <c r="C168" t="s">
        <v>336</v>
      </c>
      <c r="D168" t="str">
        <f>VLOOKUP(C168,'wdi data'!A:C,3,FALSE)</f>
        <v>Oman</v>
      </c>
      <c r="E168" t="str">
        <f>VLOOKUP(A168,'imf data'!D:E,2,FALSE)</f>
        <v>Oman</v>
      </c>
      <c r="F168" t="str">
        <f>VLOOKUP(C168,gtap244!A:A,1,FALSE)</f>
        <v>omn</v>
      </c>
    </row>
    <row r="169" spans="1:6">
      <c r="A169" t="s">
        <v>337</v>
      </c>
      <c r="B169">
        <v>586</v>
      </c>
      <c r="C169" t="s">
        <v>338</v>
      </c>
      <c r="D169" t="str">
        <f>VLOOKUP(C169,'wdi data'!A:C,3,FALSE)</f>
        <v>Pakistan</v>
      </c>
      <c r="E169" t="str">
        <f>VLOOKUP(A169,'imf data'!D:E,2,FALSE)</f>
        <v>Pakistan</v>
      </c>
      <c r="F169" t="str">
        <f>VLOOKUP(C169,gtap244!A:A,1,FALSE)</f>
        <v>pak</v>
      </c>
    </row>
    <row r="170" spans="1:6">
      <c r="A170" t="s">
        <v>339</v>
      </c>
      <c r="B170">
        <v>585</v>
      </c>
      <c r="C170" t="s">
        <v>340</v>
      </c>
      <c r="D170" t="str">
        <f>VLOOKUP(C170,'wdi data'!A:C,3,FALSE)</f>
        <v>Palau</v>
      </c>
      <c r="E170" t="str">
        <f>VLOOKUP(A170,'imf data'!D:E,2,FALSE)</f>
        <v>Palau</v>
      </c>
      <c r="F170" t="str">
        <f>VLOOKUP(C170,gtap244!A:A,1,FALSE)</f>
        <v>plw</v>
      </c>
    </row>
    <row r="171" spans="1:6">
      <c r="A171" t="s">
        <v>341</v>
      </c>
      <c r="B171">
        <v>591</v>
      </c>
      <c r="C171" t="s">
        <v>342</v>
      </c>
      <c r="D171" t="str">
        <f>VLOOKUP(C171,'wdi data'!A:C,3,FALSE)</f>
        <v>Panama</v>
      </c>
      <c r="E171" t="str">
        <f>VLOOKUP(A171,'imf data'!D:E,2,FALSE)</f>
        <v>Panama</v>
      </c>
      <c r="F171" t="str">
        <f>VLOOKUP(C171,gtap244!A:A,1,FALSE)</f>
        <v>pan</v>
      </c>
    </row>
    <row r="172" spans="1:6">
      <c r="A172" t="s">
        <v>343</v>
      </c>
      <c r="B172">
        <v>598</v>
      </c>
      <c r="C172" t="s">
        <v>344</v>
      </c>
      <c r="D172" t="str">
        <f>VLOOKUP(C172,'wdi data'!A:C,3,FALSE)</f>
        <v>Papua New Guinea</v>
      </c>
      <c r="E172" t="str">
        <f>VLOOKUP(A172,'imf data'!D:E,2,FALSE)</f>
        <v>Papua New Guinea</v>
      </c>
      <c r="F172" t="str">
        <f>VLOOKUP(C172,gtap244!A:A,1,FALSE)</f>
        <v>png</v>
      </c>
    </row>
    <row r="173" spans="1:6">
      <c r="A173" t="s">
        <v>345</v>
      </c>
      <c r="B173">
        <v>600</v>
      </c>
      <c r="C173" t="s">
        <v>346</v>
      </c>
      <c r="D173" t="str">
        <f>VLOOKUP(C173,'wdi data'!A:C,3,FALSE)</f>
        <v>Paraguay</v>
      </c>
      <c r="E173" t="str">
        <f>VLOOKUP(A173,'imf data'!D:E,2,FALSE)</f>
        <v>Paraguay</v>
      </c>
      <c r="F173" t="str">
        <f>VLOOKUP(C173,gtap244!A:A,1,FALSE)</f>
        <v>pry</v>
      </c>
    </row>
    <row r="174" spans="1:6">
      <c r="A174" t="s">
        <v>347</v>
      </c>
      <c r="B174">
        <v>604</v>
      </c>
      <c r="C174" t="s">
        <v>348</v>
      </c>
      <c r="D174" t="str">
        <f>VLOOKUP(C174,'wdi data'!A:C,3,FALSE)</f>
        <v>Peru</v>
      </c>
      <c r="E174" t="str">
        <f>VLOOKUP(A174,'imf data'!D:E,2,FALSE)</f>
        <v>Peru</v>
      </c>
      <c r="F174" t="str">
        <f>VLOOKUP(C174,gtap244!A:A,1,FALSE)</f>
        <v>per</v>
      </c>
    </row>
    <row r="175" spans="1:6">
      <c r="A175" t="s">
        <v>349</v>
      </c>
      <c r="B175">
        <v>608</v>
      </c>
      <c r="C175" t="s">
        <v>350</v>
      </c>
      <c r="D175" t="str">
        <f>VLOOKUP(C175,'wdi data'!A:C,3,FALSE)</f>
        <v>Philippines</v>
      </c>
      <c r="E175" t="str">
        <f>VLOOKUP(A175,'imf data'!D:E,2,FALSE)</f>
        <v>Philippines</v>
      </c>
      <c r="F175" t="str">
        <f>VLOOKUP(C175,gtap244!A:A,1,FALSE)</f>
        <v>phl</v>
      </c>
    </row>
    <row r="176" spans="1:6">
      <c r="A176" t="s">
        <v>351</v>
      </c>
      <c r="B176">
        <v>612</v>
      </c>
      <c r="C176" t="s">
        <v>352</v>
      </c>
      <c r="D176" t="e">
        <f>VLOOKUP(C176,'wdi data'!A:C,3,FALSE)</f>
        <v>#N/A</v>
      </c>
      <c r="E176" t="e">
        <f>VLOOKUP(A176,'imf data'!D:E,2,FALSE)</f>
        <v>#N/A</v>
      </c>
      <c r="F176" t="str">
        <f>VLOOKUP(C176,gtap244!A:A,1,FALSE)</f>
        <v>pcn</v>
      </c>
    </row>
    <row r="177" spans="1:6">
      <c r="A177" t="s">
        <v>353</v>
      </c>
      <c r="B177">
        <v>616</v>
      </c>
      <c r="C177" t="s">
        <v>354</v>
      </c>
      <c r="D177" t="str">
        <f>VLOOKUP(C177,'wdi data'!A:C,3,FALSE)</f>
        <v>Poland</v>
      </c>
      <c r="E177" t="str">
        <f>VLOOKUP(A177,'imf data'!D:E,2,FALSE)</f>
        <v>Poland</v>
      </c>
      <c r="F177" t="str">
        <f>VLOOKUP(C177,gtap244!A:A,1,FALSE)</f>
        <v>pol</v>
      </c>
    </row>
    <row r="178" spans="1:6">
      <c r="A178" t="s">
        <v>355</v>
      </c>
      <c r="B178">
        <v>620</v>
      </c>
      <c r="C178" t="s">
        <v>356</v>
      </c>
      <c r="D178" t="str">
        <f>VLOOKUP(C178,'wdi data'!A:C,3,FALSE)</f>
        <v>Portugal</v>
      </c>
      <c r="E178" t="str">
        <f>VLOOKUP(A178,'imf data'!D:E,2,FALSE)</f>
        <v>Portugal</v>
      </c>
      <c r="F178" t="str">
        <f>VLOOKUP(C178,gtap244!A:A,1,FALSE)</f>
        <v>prt</v>
      </c>
    </row>
    <row r="179" spans="1:6">
      <c r="A179" t="s">
        <v>357</v>
      </c>
      <c r="B179">
        <v>630</v>
      </c>
      <c r="C179" t="s">
        <v>358</v>
      </c>
      <c r="D179" t="str">
        <f>VLOOKUP(C179,'wdi data'!A:C,3,FALSE)</f>
        <v>Puerto Rico</v>
      </c>
      <c r="E179" t="e">
        <f>VLOOKUP(A179,'imf data'!D:E,2,FALSE)</f>
        <v>#N/A</v>
      </c>
      <c r="F179" t="str">
        <f>VLOOKUP(C179,gtap244!A:A,1,FALSE)</f>
        <v>pri</v>
      </c>
    </row>
    <row r="180" spans="1:6">
      <c r="A180" t="s">
        <v>359</v>
      </c>
      <c r="B180">
        <v>634</v>
      </c>
      <c r="C180" t="s">
        <v>360</v>
      </c>
      <c r="D180" t="str">
        <f>VLOOKUP(C180,'wdi data'!A:C,3,FALSE)</f>
        <v>Qatar</v>
      </c>
      <c r="E180" t="str">
        <f>VLOOKUP(A180,'imf data'!D:E,2,FALSE)</f>
        <v>Qatar</v>
      </c>
      <c r="F180" t="str">
        <f>VLOOKUP(C180,gtap244!A:A,1,FALSE)</f>
        <v>qat</v>
      </c>
    </row>
    <row r="181" spans="1:6">
      <c r="A181" t="s">
        <v>361</v>
      </c>
      <c r="B181">
        <v>410</v>
      </c>
      <c r="C181" t="s">
        <v>362</v>
      </c>
      <c r="D181" t="str">
        <f>VLOOKUP(C181,'wdi data'!A:C,3,FALSE)</f>
        <v>Korea, Rep.</v>
      </c>
      <c r="E181" t="str">
        <f>VLOOKUP(A181,'imf data'!D:E,2,FALSE)</f>
        <v>Korea, Republic of</v>
      </c>
      <c r="F181" t="str">
        <f>VLOOKUP(C181,gtap244!A:A,1,FALSE)</f>
        <v>kor</v>
      </c>
    </row>
    <row r="182" spans="1:6">
      <c r="A182" t="s">
        <v>363</v>
      </c>
      <c r="B182">
        <v>498</v>
      </c>
      <c r="C182" t="s">
        <v>364</v>
      </c>
      <c r="D182" t="str">
        <f>VLOOKUP(C182,'wdi data'!A:C,3,FALSE)</f>
        <v>Moldova</v>
      </c>
      <c r="E182" t="str">
        <f>VLOOKUP(A182,'imf data'!D:E,2,FALSE)</f>
        <v>Moldova</v>
      </c>
      <c r="F182" t="str">
        <f>VLOOKUP(C182,gtap244!A:A,1,FALSE)</f>
        <v>mda</v>
      </c>
    </row>
    <row r="183" spans="1:6">
      <c r="A183" t="s">
        <v>365</v>
      </c>
      <c r="B183">
        <v>638</v>
      </c>
      <c r="C183" t="s">
        <v>366</v>
      </c>
      <c r="D183" t="e">
        <f>VLOOKUP(C183,'wdi data'!A:C,3,FALSE)</f>
        <v>#N/A</v>
      </c>
      <c r="E183" t="e">
        <f>VLOOKUP(A183,'imf data'!D:E,2,FALSE)</f>
        <v>#N/A</v>
      </c>
      <c r="F183" t="str">
        <f>VLOOKUP(C183,gtap244!A:A,1,FALSE)</f>
        <v>reu</v>
      </c>
    </row>
    <row r="184" spans="1:6">
      <c r="A184" t="s">
        <v>367</v>
      </c>
      <c r="B184">
        <v>642</v>
      </c>
      <c r="C184" t="s">
        <v>368</v>
      </c>
      <c r="D184" t="str">
        <f>VLOOKUP(C184,'wdi data'!A:C,3,FALSE)</f>
        <v>Romania</v>
      </c>
      <c r="E184" t="str">
        <f>VLOOKUP(A184,'imf data'!D:E,2,FALSE)</f>
        <v>Romania</v>
      </c>
      <c r="F184" t="str">
        <f>VLOOKUP(C184,gtap244!A:A,1,FALSE)</f>
        <v>rou</v>
      </c>
    </row>
    <row r="185" spans="1:6">
      <c r="A185" t="s">
        <v>369</v>
      </c>
      <c r="B185">
        <v>643</v>
      </c>
      <c r="C185" t="s">
        <v>370</v>
      </c>
      <c r="D185" t="str">
        <f>VLOOKUP(C185,'wdi data'!A:C,3,FALSE)</f>
        <v>Russian Federation</v>
      </c>
      <c r="E185" t="str">
        <f>VLOOKUP(A185,'imf data'!D:E,2,FALSE)</f>
        <v>Russian Federation</v>
      </c>
      <c r="F185" t="str">
        <f>VLOOKUP(C185,gtap244!A:A,1,FALSE)</f>
        <v>rus</v>
      </c>
    </row>
    <row r="186" spans="1:6">
      <c r="A186" t="s">
        <v>371</v>
      </c>
      <c r="B186">
        <v>646</v>
      </c>
      <c r="C186" t="s">
        <v>372</v>
      </c>
      <c r="D186" t="str">
        <f>VLOOKUP(C186,'wdi data'!A:C,3,FALSE)</f>
        <v>Rwanda</v>
      </c>
      <c r="E186" t="str">
        <f>VLOOKUP(A186,'imf data'!D:E,2,FALSE)</f>
        <v>Rwanda</v>
      </c>
      <c r="F186" t="str">
        <f>VLOOKUP(C186,gtap244!A:A,1,FALSE)</f>
        <v>rwa</v>
      </c>
    </row>
    <row r="187" spans="1:6">
      <c r="A187" t="s">
        <v>373</v>
      </c>
      <c r="B187">
        <v>652</v>
      </c>
      <c r="C187" t="s">
        <v>374</v>
      </c>
      <c r="D187" t="e">
        <f>VLOOKUP(C187,'wdi data'!A:C,3,FALSE)</f>
        <v>#N/A</v>
      </c>
      <c r="E187" t="e">
        <f>VLOOKUP(A187,'imf data'!D:E,2,FALSE)</f>
        <v>#N/A</v>
      </c>
      <c r="F187" t="e">
        <f>VLOOKUP(C187,gtap244!A:A,1,FALSE)</f>
        <v>#N/A</v>
      </c>
    </row>
    <row r="188" spans="1:6">
      <c r="A188" t="s">
        <v>375</v>
      </c>
      <c r="B188">
        <v>654</v>
      </c>
      <c r="C188" t="s">
        <v>376</v>
      </c>
      <c r="D188" t="e">
        <f>VLOOKUP(C188,'wdi data'!A:C,3,FALSE)</f>
        <v>#N/A</v>
      </c>
      <c r="E188" t="e">
        <f>VLOOKUP(A188,'imf data'!D:E,2,FALSE)</f>
        <v>#N/A</v>
      </c>
      <c r="F188" t="str">
        <f>VLOOKUP(C188,gtap244!A:A,1,FALSE)</f>
        <v>shn</v>
      </c>
    </row>
    <row r="189" spans="1:6">
      <c r="A189" t="s">
        <v>377</v>
      </c>
      <c r="B189">
        <v>659</v>
      </c>
      <c r="C189" t="s">
        <v>378</v>
      </c>
      <c r="D189" t="str">
        <f>VLOOKUP(C189,'wdi data'!A:C,3,FALSE)</f>
        <v>St. Kitts and Nevis</v>
      </c>
      <c r="E189" t="str">
        <f>VLOOKUP(A189,'imf data'!D:E,2,FALSE)</f>
        <v>St. Kitts and Nevis</v>
      </c>
      <c r="F189" t="str">
        <f>VLOOKUP(C189,gtap244!A:A,1,FALSE)</f>
        <v>kna</v>
      </c>
    </row>
    <row r="190" spans="1:6">
      <c r="A190" t="s">
        <v>379</v>
      </c>
      <c r="B190">
        <v>662</v>
      </c>
      <c r="C190" t="s">
        <v>380</v>
      </c>
      <c r="D190" t="str">
        <f>VLOOKUP(C190,'wdi data'!A:C,3,FALSE)</f>
        <v>St. Lucia</v>
      </c>
      <c r="E190" t="str">
        <f>VLOOKUP(A190,'imf data'!D:E,2,FALSE)</f>
        <v>St. Lucia</v>
      </c>
      <c r="F190" t="str">
        <f>VLOOKUP(C190,gtap244!A:A,1,FALSE)</f>
        <v>lca</v>
      </c>
    </row>
    <row r="191" spans="1:6">
      <c r="A191" t="s">
        <v>381</v>
      </c>
      <c r="B191">
        <v>663</v>
      </c>
      <c r="C191" t="s">
        <v>382</v>
      </c>
      <c r="D191" t="str">
        <f>VLOOKUP(C191,'wdi data'!A:C,3,FALSE)</f>
        <v>St. Martin (French part)</v>
      </c>
      <c r="E191" t="e">
        <f>VLOOKUP(A191,'imf data'!D:E,2,FALSE)</f>
        <v>#N/A</v>
      </c>
      <c r="F191" t="e">
        <f>VLOOKUP(C191,gtap244!A:A,1,FALSE)</f>
        <v>#N/A</v>
      </c>
    </row>
    <row r="192" spans="1:6">
      <c r="A192" t="s">
        <v>383</v>
      </c>
      <c r="B192">
        <v>666</v>
      </c>
      <c r="C192" t="s">
        <v>384</v>
      </c>
      <c r="D192" t="e">
        <f>VLOOKUP(C192,'wdi data'!A:C,3,FALSE)</f>
        <v>#N/A</v>
      </c>
      <c r="E192" t="e">
        <f>VLOOKUP(A192,'imf data'!D:E,2,FALSE)</f>
        <v>#N/A</v>
      </c>
      <c r="F192" t="str">
        <f>VLOOKUP(C192,gtap244!A:A,1,FALSE)</f>
        <v>spm</v>
      </c>
    </row>
    <row r="193" spans="1:6">
      <c r="A193" t="s">
        <v>385</v>
      </c>
      <c r="B193">
        <v>670</v>
      </c>
      <c r="C193" t="s">
        <v>386</v>
      </c>
      <c r="D193" t="str">
        <f>VLOOKUP(C193,'wdi data'!A:C,3,FALSE)</f>
        <v>St. Vincent and the Grenadines</v>
      </c>
      <c r="E193" t="str">
        <f>VLOOKUP(A193,'imf data'!D:E,2,FALSE)</f>
        <v>St. Vincent and the Grenadines</v>
      </c>
      <c r="F193" t="str">
        <f>VLOOKUP(C193,gtap244!A:A,1,FALSE)</f>
        <v>vct</v>
      </c>
    </row>
    <row r="194" spans="1:6">
      <c r="A194" t="s">
        <v>387</v>
      </c>
      <c r="B194">
        <v>882</v>
      </c>
      <c r="C194" t="s">
        <v>388</v>
      </c>
      <c r="D194" t="str">
        <f>VLOOKUP(C194,'wdi data'!A:C,3,FALSE)</f>
        <v>Samoa</v>
      </c>
      <c r="E194" t="str">
        <f>VLOOKUP(A194,'imf data'!D:E,2,FALSE)</f>
        <v>Samoa</v>
      </c>
      <c r="F194" t="str">
        <f>VLOOKUP(C194,gtap244!A:A,1,FALSE)</f>
        <v>wsm</v>
      </c>
    </row>
    <row r="195" spans="1:6">
      <c r="A195" t="s">
        <v>389</v>
      </c>
      <c r="B195">
        <v>674</v>
      </c>
      <c r="C195" t="s">
        <v>390</v>
      </c>
      <c r="D195" t="str">
        <f>VLOOKUP(C195,'wdi data'!A:C,3,FALSE)</f>
        <v>San Marino</v>
      </c>
      <c r="E195" t="e">
        <f>VLOOKUP(A195,'imf data'!D:E,2,FALSE)</f>
        <v>#N/A</v>
      </c>
      <c r="F195" t="str">
        <f>VLOOKUP(C195,gtap244!A:A,1,FALSE)</f>
        <v>smr</v>
      </c>
    </row>
    <row r="196" spans="1:6">
      <c r="A196" t="s">
        <v>391</v>
      </c>
      <c r="B196">
        <v>678</v>
      </c>
      <c r="C196" t="s">
        <v>392</v>
      </c>
      <c r="D196" t="s">
        <v>391</v>
      </c>
      <c r="E196" t="str">
        <f>VLOOKUP(A196,'imf data'!D:E,2,FALSE)</f>
        <v>Sao Tome and Principe</v>
      </c>
      <c r="F196" t="str">
        <f>VLOOKUP(C196,gtap244!A:A,1,FALSE)</f>
        <v>stp</v>
      </c>
    </row>
    <row r="197" spans="1:6">
      <c r="A197" s="2" t="s">
        <v>393</v>
      </c>
      <c r="B197" s="2">
        <v>680</v>
      </c>
      <c r="C197" s="2"/>
      <c r="D197" t="e">
        <f>VLOOKUP(C197,'wdi data'!A:C,3,FALSE)</f>
        <v>#N/A</v>
      </c>
      <c r="E197" t="e">
        <f>VLOOKUP(A197,'imf data'!D:E,2,FALSE)</f>
        <v>#N/A</v>
      </c>
      <c r="F197" t="e">
        <f>VLOOKUP(C197,gtap244!A:A,1,FALSE)</f>
        <v>#N/A</v>
      </c>
    </row>
    <row r="198" spans="1:6">
      <c r="A198" t="s">
        <v>394</v>
      </c>
      <c r="B198">
        <v>682</v>
      </c>
      <c r="C198" t="s">
        <v>395</v>
      </c>
      <c r="D198" t="str">
        <f>VLOOKUP(C198,'wdi data'!A:C,3,FALSE)</f>
        <v>Saudi Arabia</v>
      </c>
      <c r="E198" t="str">
        <f>VLOOKUP(A198,'imf data'!D:E,2,FALSE)</f>
        <v>Saudi Arabia</v>
      </c>
      <c r="F198" t="str">
        <f>VLOOKUP(C198,gtap244!A:A,1,FALSE)</f>
        <v>sau</v>
      </c>
    </row>
    <row r="199" spans="1:6">
      <c r="A199" t="s">
        <v>396</v>
      </c>
      <c r="B199">
        <v>686</v>
      </c>
      <c r="C199" t="s">
        <v>397</v>
      </c>
      <c r="D199" t="str">
        <f>VLOOKUP(C199,'wdi data'!A:C,3,FALSE)</f>
        <v>Senegal</v>
      </c>
      <c r="E199" t="str">
        <f>VLOOKUP(A199,'imf data'!D:E,2,FALSE)</f>
        <v>Senegal</v>
      </c>
      <c r="F199" t="str">
        <f>VLOOKUP(C199,gtap244!A:A,1,FALSE)</f>
        <v>sen</v>
      </c>
    </row>
    <row r="200" spans="1:6">
      <c r="A200" t="s">
        <v>398</v>
      </c>
      <c r="B200">
        <v>688</v>
      </c>
      <c r="C200" t="s">
        <v>399</v>
      </c>
      <c r="D200" t="str">
        <f>VLOOKUP(C200,'wdi data'!A:C,3,FALSE)</f>
        <v>Serbia</v>
      </c>
      <c r="E200" t="str">
        <f>VLOOKUP(A200,'imf data'!D:E,2,FALSE)</f>
        <v>Serbia, Republic of</v>
      </c>
      <c r="F200" t="str">
        <f>VLOOKUP(C200,gtap244!A:A,1,FALSE)</f>
        <v>srb</v>
      </c>
    </row>
    <row r="201" spans="1:6">
      <c r="A201" t="s">
        <v>400</v>
      </c>
      <c r="B201">
        <v>690</v>
      </c>
      <c r="C201" t="s">
        <v>401</v>
      </c>
      <c r="D201" t="str">
        <f>VLOOKUP(C201,'wdi data'!A:C,3,FALSE)</f>
        <v>Seychelles</v>
      </c>
      <c r="E201" t="str">
        <f>VLOOKUP(A201,'imf data'!D:E,2,FALSE)</f>
        <v>Seychelles</v>
      </c>
      <c r="F201" t="str">
        <f>VLOOKUP(C201,gtap244!A:A,1,FALSE)</f>
        <v>syc</v>
      </c>
    </row>
    <row r="202" spans="1:6">
      <c r="A202" t="s">
        <v>402</v>
      </c>
      <c r="B202">
        <v>694</v>
      </c>
      <c r="C202" t="s">
        <v>403</v>
      </c>
      <c r="D202" t="str">
        <f>VLOOKUP(C202,'wdi data'!A:C,3,FALSE)</f>
        <v>Sierra Leone</v>
      </c>
      <c r="E202" t="str">
        <f>VLOOKUP(A202,'imf data'!D:E,2,FALSE)</f>
        <v>Sierra Leone</v>
      </c>
      <c r="F202" t="str">
        <f>VLOOKUP(C202,gtap244!A:A,1,FALSE)</f>
        <v>sle</v>
      </c>
    </row>
    <row r="203" spans="1:6">
      <c r="A203" t="s">
        <v>404</v>
      </c>
      <c r="B203">
        <v>702</v>
      </c>
      <c r="C203" t="s">
        <v>405</v>
      </c>
      <c r="D203" t="str">
        <f>VLOOKUP(C203,'wdi data'!A:C,3,FALSE)</f>
        <v>Singapore</v>
      </c>
      <c r="E203" t="str">
        <f>VLOOKUP(A203,'imf data'!D:E,2,FALSE)</f>
        <v>Singapore</v>
      </c>
      <c r="F203" t="str">
        <f>VLOOKUP(C203,gtap244!A:A,1,FALSE)</f>
        <v>sgp</v>
      </c>
    </row>
    <row r="204" spans="1:6">
      <c r="A204" t="s">
        <v>406</v>
      </c>
      <c r="B204">
        <v>534</v>
      </c>
      <c r="C204" t="s">
        <v>407</v>
      </c>
      <c r="D204" t="str">
        <f>VLOOKUP(C204,'wdi data'!A:C,3,FALSE)</f>
        <v>Sint Maarten (Dutch part)</v>
      </c>
      <c r="E204" t="str">
        <f>VLOOKUP(A204,'imf data'!D:E,2,FALSE)</f>
        <v>Sint Maarten</v>
      </c>
      <c r="F204" t="e">
        <f>VLOOKUP(C204,gtap244!A:A,1,FALSE)</f>
        <v>#N/A</v>
      </c>
    </row>
    <row r="205" spans="1:6">
      <c r="A205" t="s">
        <v>408</v>
      </c>
      <c r="B205">
        <v>703</v>
      </c>
      <c r="C205" t="s">
        <v>409</v>
      </c>
      <c r="D205" t="str">
        <f>VLOOKUP(C205,'wdi data'!A:C,3,FALSE)</f>
        <v>Slovak Republic</v>
      </c>
      <c r="E205" t="str">
        <f>VLOOKUP(A205,'imf data'!D:E,2,FALSE)</f>
        <v>Slovak Republic</v>
      </c>
      <c r="F205" t="str">
        <f>VLOOKUP(C205,gtap244!A:A,1,FALSE)</f>
        <v>svk</v>
      </c>
    </row>
    <row r="206" spans="1:6">
      <c r="A206" t="s">
        <v>410</v>
      </c>
      <c r="B206">
        <v>705</v>
      </c>
      <c r="C206" t="s">
        <v>411</v>
      </c>
      <c r="D206" t="str">
        <f>VLOOKUP(C206,'wdi data'!A:C,3,FALSE)</f>
        <v>Slovenia</v>
      </c>
      <c r="E206" t="str">
        <f>VLOOKUP(A206,'imf data'!D:E,2,FALSE)</f>
        <v>Slovenia</v>
      </c>
      <c r="F206" t="str">
        <f>VLOOKUP(C206,gtap244!A:A,1,FALSE)</f>
        <v>svn</v>
      </c>
    </row>
    <row r="207" spans="1:6">
      <c r="A207" t="s">
        <v>412</v>
      </c>
      <c r="B207">
        <v>90</v>
      </c>
      <c r="C207" t="s">
        <v>413</v>
      </c>
      <c r="D207" t="str">
        <f>VLOOKUP(C207,'wdi data'!A:C,3,FALSE)</f>
        <v>Solomon Islands</v>
      </c>
      <c r="E207" t="str">
        <f>VLOOKUP(A207,'imf data'!D:E,2,FALSE)</f>
        <v>Solomon Islands</v>
      </c>
      <c r="F207" t="str">
        <f>VLOOKUP(C207,gtap244!A:A,1,FALSE)</f>
        <v>slb</v>
      </c>
    </row>
    <row r="208" spans="1:6">
      <c r="A208" t="s">
        <v>414</v>
      </c>
      <c r="B208">
        <v>706</v>
      </c>
      <c r="C208" t="s">
        <v>415</v>
      </c>
      <c r="D208" t="str">
        <f>VLOOKUP(C208,'wdi data'!A:C,3,FALSE)</f>
        <v>Somalia</v>
      </c>
      <c r="E208" t="e">
        <f>VLOOKUP(A208,'imf data'!D:E,2,FALSE)</f>
        <v>#N/A</v>
      </c>
      <c r="F208" t="str">
        <f>VLOOKUP(C208,gtap244!A:A,1,FALSE)</f>
        <v>som</v>
      </c>
    </row>
    <row r="209" spans="1:6">
      <c r="A209" t="s">
        <v>416</v>
      </c>
      <c r="B209">
        <v>710</v>
      </c>
      <c r="C209" t="s">
        <v>417</v>
      </c>
      <c r="D209" t="str">
        <f>VLOOKUP(C209,'wdi data'!A:C,3,FALSE)</f>
        <v>South Africa</v>
      </c>
      <c r="E209" t="str">
        <f>VLOOKUP(A209,'imf data'!D:E,2,FALSE)</f>
        <v>South Africa</v>
      </c>
      <c r="F209" t="str">
        <f>VLOOKUP(C209,gtap244!A:A,1,FALSE)</f>
        <v>zaf</v>
      </c>
    </row>
    <row r="210" spans="1:6">
      <c r="A210" t="s">
        <v>418</v>
      </c>
      <c r="B210">
        <v>239</v>
      </c>
      <c r="C210" t="s">
        <v>419</v>
      </c>
      <c r="D210" t="e">
        <f>VLOOKUP(C210,'wdi data'!A:C,3,FALSE)</f>
        <v>#N/A</v>
      </c>
      <c r="E210" t="e">
        <f>VLOOKUP(A210,'imf data'!D:E,2,FALSE)</f>
        <v>#N/A</v>
      </c>
      <c r="F210" t="str">
        <f>VLOOKUP(C210,gtap244!A:A,1,FALSE)</f>
        <v>sgs</v>
      </c>
    </row>
    <row r="211" spans="1:6">
      <c r="A211" t="s">
        <v>420</v>
      </c>
      <c r="B211">
        <v>728</v>
      </c>
      <c r="C211" t="s">
        <v>421</v>
      </c>
      <c r="D211" t="str">
        <f>VLOOKUP(C211,'wdi data'!A:C,3,FALSE)</f>
        <v>South Sudan</v>
      </c>
      <c r="E211" t="str">
        <f>VLOOKUP(A211,'imf data'!D:E,2,FALSE)</f>
        <v>South Sudan</v>
      </c>
      <c r="F211" t="e">
        <f>VLOOKUP(C211,gtap244!A:A,1,FALSE)</f>
        <v>#N/A</v>
      </c>
    </row>
    <row r="212" spans="1:6">
      <c r="A212" t="s">
        <v>422</v>
      </c>
      <c r="B212">
        <v>724</v>
      </c>
      <c r="C212" t="s">
        <v>423</v>
      </c>
      <c r="D212" t="str">
        <f>VLOOKUP(C212,'wdi data'!A:C,3,FALSE)</f>
        <v>Spain</v>
      </c>
      <c r="E212" t="str">
        <f>VLOOKUP(A212,'imf data'!D:E,2,FALSE)</f>
        <v>Spain</v>
      </c>
      <c r="F212" t="str">
        <f>VLOOKUP(C212,gtap244!A:A,1,FALSE)</f>
        <v>esp</v>
      </c>
    </row>
    <row r="213" spans="1:6">
      <c r="A213" t="s">
        <v>424</v>
      </c>
      <c r="B213">
        <v>144</v>
      </c>
      <c r="C213" t="s">
        <v>425</v>
      </c>
      <c r="D213" t="str">
        <f>VLOOKUP(C213,'wdi data'!A:C,3,FALSE)</f>
        <v>Sri Lanka</v>
      </c>
      <c r="E213" t="str">
        <f>VLOOKUP(A213,'imf data'!D:E,2,FALSE)</f>
        <v>Sri Lanka</v>
      </c>
      <c r="F213" t="str">
        <f>VLOOKUP(C213,gtap244!A:A,1,FALSE)</f>
        <v>lka</v>
      </c>
    </row>
    <row r="214" spans="1:6">
      <c r="A214" t="s">
        <v>426</v>
      </c>
      <c r="B214">
        <v>275</v>
      </c>
      <c r="C214" t="s">
        <v>427</v>
      </c>
      <c r="D214" t="str">
        <f>VLOOKUP(C214,'wdi data'!A:C,3,FALSE)</f>
        <v>West Bank and Gaza</v>
      </c>
      <c r="E214" t="e">
        <f>VLOOKUP(A214,'imf data'!D:E,2,FALSE)</f>
        <v>#N/A</v>
      </c>
      <c r="F214" t="str">
        <f>VLOOKUP(C214,gtap244!A:A,1,FALSE)</f>
        <v>pse</v>
      </c>
    </row>
    <row r="215" spans="1:6">
      <c r="A215" t="s">
        <v>428</v>
      </c>
      <c r="B215">
        <v>729</v>
      </c>
      <c r="C215" t="s">
        <v>429</v>
      </c>
      <c r="D215" t="str">
        <f>VLOOKUP(C215,'wdi data'!A:C,3,FALSE)</f>
        <v>Sudan</v>
      </c>
      <c r="E215" t="str">
        <f>VLOOKUP(A215,'imf data'!D:E,2,FALSE)</f>
        <v>Sudan</v>
      </c>
      <c r="F215" t="str">
        <f>VLOOKUP(C215,gtap244!A:A,1,FALSE)</f>
        <v>sdn</v>
      </c>
    </row>
    <row r="216" spans="1:6">
      <c r="A216" t="s">
        <v>430</v>
      </c>
      <c r="B216">
        <v>740</v>
      </c>
      <c r="C216" t="s">
        <v>431</v>
      </c>
      <c r="D216" t="str">
        <f>VLOOKUP(C216,'wdi data'!A:C,3,FALSE)</f>
        <v>Suriname</v>
      </c>
      <c r="E216" t="str">
        <f>VLOOKUP(A216,'imf data'!D:E,2,FALSE)</f>
        <v>Suriname</v>
      </c>
      <c r="F216" t="str">
        <f>VLOOKUP(C216,gtap244!A:A,1,FALSE)</f>
        <v>sur</v>
      </c>
    </row>
    <row r="217" spans="1:6">
      <c r="A217" t="s">
        <v>432</v>
      </c>
      <c r="B217">
        <v>744</v>
      </c>
      <c r="C217" t="s">
        <v>433</v>
      </c>
      <c r="D217" t="e">
        <f>VLOOKUP(C217,'wdi data'!A:C,3,FALSE)</f>
        <v>#N/A</v>
      </c>
      <c r="E217" t="e">
        <f>VLOOKUP(A217,'imf data'!D:E,2,FALSE)</f>
        <v>#N/A</v>
      </c>
      <c r="F217" t="str">
        <f>VLOOKUP(C217,gtap244!A:A,1,FALSE)</f>
        <v>sjm</v>
      </c>
    </row>
    <row r="218" spans="1:6">
      <c r="A218" t="s">
        <v>434</v>
      </c>
      <c r="B218">
        <v>752</v>
      </c>
      <c r="C218" t="s">
        <v>435</v>
      </c>
      <c r="D218" t="str">
        <f>VLOOKUP(C218,'wdi data'!A:C,3,FALSE)</f>
        <v>Sweden</v>
      </c>
      <c r="E218" t="str">
        <f>VLOOKUP(A218,'imf data'!D:E,2,FALSE)</f>
        <v>Sweden</v>
      </c>
      <c r="F218" t="str">
        <f>VLOOKUP(C218,gtap244!A:A,1,FALSE)</f>
        <v>swe</v>
      </c>
    </row>
    <row r="219" spans="1:6">
      <c r="A219" t="s">
        <v>436</v>
      </c>
      <c r="B219">
        <v>756</v>
      </c>
      <c r="C219" t="s">
        <v>437</v>
      </c>
      <c r="D219" t="str">
        <f>VLOOKUP(C219,'wdi data'!A:C,3,FALSE)</f>
        <v>Switzerland</v>
      </c>
      <c r="E219" t="str">
        <f>VLOOKUP(A219,'imf data'!D:E,2,FALSE)</f>
        <v>Switzerland</v>
      </c>
      <c r="F219" t="str">
        <f>VLOOKUP(C219,gtap244!A:A,1,FALSE)</f>
        <v>che</v>
      </c>
    </row>
    <row r="220" spans="1:6">
      <c r="A220" t="s">
        <v>438</v>
      </c>
      <c r="B220">
        <v>760</v>
      </c>
      <c r="C220" t="s">
        <v>439</v>
      </c>
      <c r="D220" t="str">
        <f>VLOOKUP(C220,'wdi data'!A:C,3,FALSE)</f>
        <v>Syrian Arab Republic</v>
      </c>
      <c r="E220" t="str">
        <f>VLOOKUP(A220,'imf data'!D:E,2,FALSE)</f>
        <v>Syrian Arab Republic</v>
      </c>
      <c r="F220" t="str">
        <f>VLOOKUP(C220,gtap244!A:A,1,FALSE)</f>
        <v>syr</v>
      </c>
    </row>
    <row r="221" spans="1:6">
      <c r="A221" t="s">
        <v>440</v>
      </c>
      <c r="B221">
        <v>762</v>
      </c>
      <c r="C221" t="s">
        <v>441</v>
      </c>
      <c r="D221" t="str">
        <f>VLOOKUP(C221,'wdi data'!A:C,3,FALSE)</f>
        <v>Tajikistan</v>
      </c>
      <c r="E221" t="str">
        <f>VLOOKUP(A221,'imf data'!D:E,2,FALSE)</f>
        <v>Tajikistan</v>
      </c>
      <c r="F221" t="str">
        <f>VLOOKUP(C221,gtap244!A:A,1,FALSE)</f>
        <v>tjk</v>
      </c>
    </row>
    <row r="222" spans="1:6">
      <c r="A222" t="s">
        <v>442</v>
      </c>
      <c r="B222">
        <v>764</v>
      </c>
      <c r="C222" t="s">
        <v>443</v>
      </c>
      <c r="D222" t="str">
        <f>VLOOKUP(C222,'wdi data'!A:C,3,FALSE)</f>
        <v>Thailand</v>
      </c>
      <c r="E222" t="str">
        <f>VLOOKUP(A222,'imf data'!D:E,2,FALSE)</f>
        <v>Thailand</v>
      </c>
      <c r="F222" t="str">
        <f>VLOOKUP(C222,gtap244!A:A,1,FALSE)</f>
        <v>tha</v>
      </c>
    </row>
    <row r="223" spans="1:6">
      <c r="A223" t="s">
        <v>444</v>
      </c>
      <c r="B223">
        <v>626</v>
      </c>
      <c r="C223" t="s">
        <v>445</v>
      </c>
      <c r="D223" t="str">
        <f>VLOOKUP(C223,'wdi data'!A:C,3,FALSE)</f>
        <v>Timor-Leste</v>
      </c>
      <c r="E223" t="str">
        <f>VLOOKUP(A223,'imf data'!D:E,2,FALSE)</f>
        <v>Timor-Leste, Dem. Rep. of</v>
      </c>
      <c r="F223" t="str">
        <f>VLOOKUP(C223,gtap244!A:A,1,FALSE)</f>
        <v>tls</v>
      </c>
    </row>
    <row r="224" spans="1:6">
      <c r="A224" t="s">
        <v>446</v>
      </c>
      <c r="B224">
        <v>768</v>
      </c>
      <c r="C224" t="s">
        <v>447</v>
      </c>
      <c r="D224" t="str">
        <f>VLOOKUP(C224,'wdi data'!A:C,3,FALSE)</f>
        <v>Togo</v>
      </c>
      <c r="E224" t="str">
        <f>VLOOKUP(A224,'imf data'!D:E,2,FALSE)</f>
        <v>Togo</v>
      </c>
      <c r="F224" t="str">
        <f>VLOOKUP(C224,gtap244!A:A,1,FALSE)</f>
        <v>tgo</v>
      </c>
    </row>
    <row r="225" spans="1:6">
      <c r="A225" t="s">
        <v>448</v>
      </c>
      <c r="B225">
        <v>772</v>
      </c>
      <c r="C225" t="s">
        <v>449</v>
      </c>
      <c r="D225" t="e">
        <f>VLOOKUP(C225,'wdi data'!A:C,3,FALSE)</f>
        <v>#N/A</v>
      </c>
      <c r="E225" t="e">
        <f>VLOOKUP(A225,'imf data'!D:E,2,FALSE)</f>
        <v>#N/A</v>
      </c>
      <c r="F225" t="str">
        <f>VLOOKUP(C225,gtap244!A:A,1,FALSE)</f>
        <v>tkl</v>
      </c>
    </row>
    <row r="226" spans="1:6">
      <c r="A226" t="s">
        <v>450</v>
      </c>
      <c r="B226">
        <v>776</v>
      </c>
      <c r="C226" t="s">
        <v>451</v>
      </c>
      <c r="D226" t="str">
        <f>VLOOKUP(C226,'wdi data'!A:C,3,FALSE)</f>
        <v>Tonga</v>
      </c>
      <c r="E226" t="str">
        <f>VLOOKUP(A226,'imf data'!D:E,2,FALSE)</f>
        <v>Tonga</v>
      </c>
      <c r="F226" t="str">
        <f>VLOOKUP(C226,gtap244!A:A,1,FALSE)</f>
        <v>ton</v>
      </c>
    </row>
    <row r="227" spans="1:6">
      <c r="A227" t="s">
        <v>452</v>
      </c>
      <c r="B227">
        <v>780</v>
      </c>
      <c r="C227" t="s">
        <v>453</v>
      </c>
      <c r="D227" t="str">
        <f>VLOOKUP(C227,'wdi data'!A:C,3,FALSE)</f>
        <v>Trinidad and Tobago</v>
      </c>
      <c r="E227" t="str">
        <f>VLOOKUP(A227,'imf data'!D:E,2,FALSE)</f>
        <v>Trinidad and Tobago</v>
      </c>
      <c r="F227" t="str">
        <f>VLOOKUP(C227,gtap244!A:A,1,FALSE)</f>
        <v>tto</v>
      </c>
    </row>
    <row r="228" spans="1:6">
      <c r="A228" t="s">
        <v>454</v>
      </c>
      <c r="B228">
        <v>788</v>
      </c>
      <c r="C228" t="s">
        <v>455</v>
      </c>
      <c r="D228" t="str">
        <f>VLOOKUP(C228,'wdi data'!A:C,3,FALSE)</f>
        <v>Tunisia</v>
      </c>
      <c r="E228" t="str">
        <f>VLOOKUP(A228,'imf data'!D:E,2,FALSE)</f>
        <v>Tunisia</v>
      </c>
      <c r="F228" t="str">
        <f>VLOOKUP(C228,gtap244!A:A,1,FALSE)</f>
        <v>tun</v>
      </c>
    </row>
    <row r="229" spans="1:6">
      <c r="A229" t="s">
        <v>456</v>
      </c>
      <c r="B229">
        <v>792</v>
      </c>
      <c r="C229" t="s">
        <v>457</v>
      </c>
      <c r="D229" t="str">
        <f>VLOOKUP(C229,'wdi data'!A:C,3,FALSE)</f>
        <v>Turkey</v>
      </c>
      <c r="E229" t="str">
        <f>VLOOKUP(A229,'imf data'!D:E,2,FALSE)</f>
        <v>Turkey</v>
      </c>
      <c r="F229" t="str">
        <f>VLOOKUP(C229,gtap244!A:A,1,FALSE)</f>
        <v>tur</v>
      </c>
    </row>
    <row r="230" spans="1:6">
      <c r="A230" t="s">
        <v>458</v>
      </c>
      <c r="B230">
        <v>795</v>
      </c>
      <c r="C230" t="s">
        <v>459</v>
      </c>
      <c r="D230" t="str">
        <f>VLOOKUP(C230,'wdi data'!A:C,3,FALSE)</f>
        <v>Turkmenistan</v>
      </c>
      <c r="E230" t="e">
        <f>VLOOKUP(A230,'imf data'!D:E,2,FALSE)</f>
        <v>#N/A</v>
      </c>
      <c r="F230" t="str">
        <f>VLOOKUP(C230,gtap244!A:A,1,FALSE)</f>
        <v>tkm</v>
      </c>
    </row>
    <row r="231" spans="1:6">
      <c r="A231" t="s">
        <v>460</v>
      </c>
      <c r="B231">
        <v>796</v>
      </c>
      <c r="C231" t="s">
        <v>461</v>
      </c>
      <c r="D231" t="str">
        <f>VLOOKUP(C231,'wdi data'!A:C,3,FALSE)</f>
        <v>Turks and Caicos Islands</v>
      </c>
      <c r="E231" t="str">
        <f>VLOOKUP(A231,'imf data'!D:E,2,FALSE)</f>
        <v>Turks and Caicos Islands</v>
      </c>
      <c r="F231" t="str">
        <f>VLOOKUP(C231,gtap244!A:A,1,FALSE)</f>
        <v>tca</v>
      </c>
    </row>
    <row r="232" spans="1:6">
      <c r="A232" t="s">
        <v>462</v>
      </c>
      <c r="B232">
        <v>798</v>
      </c>
      <c r="C232" t="s">
        <v>463</v>
      </c>
      <c r="D232" t="str">
        <f>VLOOKUP(C232,'wdi data'!A:C,3,FALSE)</f>
        <v>Tuvalu</v>
      </c>
      <c r="E232" t="str">
        <f>VLOOKUP(A232,'imf data'!D:E,2,FALSE)</f>
        <v>Tuvalu</v>
      </c>
      <c r="F232" t="str">
        <f>VLOOKUP(C232,gtap244!A:A,1,FALSE)</f>
        <v>tuv</v>
      </c>
    </row>
    <row r="233" spans="1:6">
      <c r="A233" t="s">
        <v>464</v>
      </c>
      <c r="B233">
        <v>800</v>
      </c>
      <c r="C233" t="s">
        <v>465</v>
      </c>
      <c r="D233" t="str">
        <f>VLOOKUP(C233,'wdi data'!A:C,3,FALSE)</f>
        <v>Uganda</v>
      </c>
      <c r="E233" t="str">
        <f>VLOOKUP(A233,'imf data'!D:E,2,FALSE)</f>
        <v>Uganda</v>
      </c>
      <c r="F233" t="str">
        <f>VLOOKUP(C233,gtap244!A:A,1,FALSE)</f>
        <v>uga</v>
      </c>
    </row>
    <row r="234" spans="1:6">
      <c r="A234" t="s">
        <v>466</v>
      </c>
      <c r="B234">
        <v>804</v>
      </c>
      <c r="C234" t="s">
        <v>467</v>
      </c>
      <c r="D234" t="str">
        <f>VLOOKUP(C234,'wdi data'!A:C,3,FALSE)</f>
        <v>Ukraine</v>
      </c>
      <c r="E234" t="str">
        <f>VLOOKUP(A234,'imf data'!D:E,2,FALSE)</f>
        <v>Ukraine</v>
      </c>
      <c r="F234" t="str">
        <f>VLOOKUP(C234,gtap244!A:A,1,FALSE)</f>
        <v>ukr</v>
      </c>
    </row>
    <row r="235" spans="1:6">
      <c r="A235" t="s">
        <v>468</v>
      </c>
      <c r="B235">
        <v>784</v>
      </c>
      <c r="C235" t="s">
        <v>469</v>
      </c>
      <c r="D235" t="str">
        <f>VLOOKUP(C235,'wdi data'!A:C,3,FALSE)</f>
        <v>United Arab Emirates</v>
      </c>
      <c r="E235" t="e">
        <f>VLOOKUP(A235,'imf data'!D:E,2,FALSE)</f>
        <v>#N/A</v>
      </c>
      <c r="F235" t="str">
        <f>VLOOKUP(C235,gtap244!A:A,1,FALSE)</f>
        <v>are</v>
      </c>
    </row>
    <row r="236" spans="1:6">
      <c r="A236" t="s">
        <v>470</v>
      </c>
      <c r="B236">
        <v>826</v>
      </c>
      <c r="C236" t="s">
        <v>471</v>
      </c>
      <c r="D236" t="str">
        <f>VLOOKUP(C236,'wdi data'!A:C,3,FALSE)</f>
        <v>United Kingdom</v>
      </c>
      <c r="E236" t="str">
        <f>VLOOKUP(A236,'imf data'!D:E,2,FALSE)</f>
        <v>United Kingdom</v>
      </c>
      <c r="F236" t="str">
        <f>VLOOKUP(C236,gtap244!A:A,1,FALSE)</f>
        <v>gbr</v>
      </c>
    </row>
    <row r="237" spans="1:6">
      <c r="A237" t="s">
        <v>472</v>
      </c>
      <c r="B237">
        <v>834</v>
      </c>
      <c r="C237" t="s">
        <v>473</v>
      </c>
      <c r="D237" t="str">
        <f>VLOOKUP(C237,'wdi data'!A:C,3,FALSE)</f>
        <v>Tanzania</v>
      </c>
      <c r="E237" t="str">
        <f>VLOOKUP(A237,'imf data'!D:E,2,FALSE)</f>
        <v>Tanzania</v>
      </c>
      <c r="F237" t="str">
        <f>VLOOKUP(C237,gtap244!A:A,1,FALSE)</f>
        <v>tza</v>
      </c>
    </row>
    <row r="238" spans="1:6">
      <c r="A238" t="s">
        <v>474</v>
      </c>
      <c r="B238">
        <v>581</v>
      </c>
      <c r="C238" t="s">
        <v>475</v>
      </c>
      <c r="D238" t="e">
        <f>VLOOKUP(C238,'wdi data'!A:C,3,FALSE)</f>
        <v>#N/A</v>
      </c>
      <c r="E238" t="e">
        <f>VLOOKUP(A238,'imf data'!D:E,2,FALSE)</f>
        <v>#N/A</v>
      </c>
      <c r="F238" t="str">
        <f>VLOOKUP(C238,gtap244!A:A,1,FALSE)</f>
        <v>umi</v>
      </c>
    </row>
    <row r="239" spans="1:6">
      <c r="A239" t="s">
        <v>476</v>
      </c>
      <c r="B239">
        <v>840</v>
      </c>
      <c r="C239" t="s">
        <v>477</v>
      </c>
      <c r="D239" t="str">
        <f>VLOOKUP(C239,'wdi data'!A:C,3,FALSE)</f>
        <v>United States</v>
      </c>
      <c r="E239" t="str">
        <f>VLOOKUP(A239,'imf data'!D:E,2,FALSE)</f>
        <v>United States</v>
      </c>
      <c r="F239" t="str">
        <f>VLOOKUP(C239,gtap244!A:A,1,FALSE)</f>
        <v>usa</v>
      </c>
    </row>
    <row r="240" spans="1:6">
      <c r="A240" t="s">
        <v>478</v>
      </c>
      <c r="B240">
        <v>850</v>
      </c>
      <c r="C240" t="s">
        <v>479</v>
      </c>
      <c r="D240" t="str">
        <f>VLOOKUP(C240,'wdi data'!A:C,3,FALSE)</f>
        <v>Virgin Islands (U.S.)</v>
      </c>
      <c r="E240" t="e">
        <f>VLOOKUP(A240,'imf data'!D:E,2,FALSE)</f>
        <v>#N/A</v>
      </c>
      <c r="F240" t="str">
        <f>VLOOKUP(C240,gtap244!A:A,1,FALSE)</f>
        <v>vir</v>
      </c>
    </row>
    <row r="241" spans="1:6">
      <c r="A241" t="s">
        <v>480</v>
      </c>
      <c r="B241">
        <v>858</v>
      </c>
      <c r="C241" t="s">
        <v>481</v>
      </c>
      <c r="D241" t="str">
        <f>VLOOKUP(C241,'wdi data'!A:C,3,FALSE)</f>
        <v>Uruguay</v>
      </c>
      <c r="E241" t="str">
        <f>VLOOKUP(A241,'imf data'!D:E,2,FALSE)</f>
        <v>Uruguay</v>
      </c>
      <c r="F241" t="str">
        <f>VLOOKUP(C241,gtap244!A:A,1,FALSE)</f>
        <v>ury</v>
      </c>
    </row>
    <row r="242" spans="1:6">
      <c r="A242" t="s">
        <v>482</v>
      </c>
      <c r="B242">
        <v>860</v>
      </c>
      <c r="C242" t="s">
        <v>483</v>
      </c>
      <c r="D242" t="str">
        <f>VLOOKUP(C242,'wdi data'!A:C,3,FALSE)</f>
        <v>Uzbekistan</v>
      </c>
      <c r="E242" t="str">
        <f>VLOOKUP(A242,'imf data'!D:E,2,FALSE)</f>
        <v>Uzbekistan</v>
      </c>
      <c r="F242" t="str">
        <f>VLOOKUP(C242,gtap244!A:A,1,FALSE)</f>
        <v>uzb</v>
      </c>
    </row>
    <row r="243" spans="1:6">
      <c r="A243" t="s">
        <v>484</v>
      </c>
      <c r="B243">
        <v>548</v>
      </c>
      <c r="C243" t="s">
        <v>485</v>
      </c>
      <c r="D243" t="str">
        <f>VLOOKUP(C243,'wdi data'!A:C,3,FALSE)</f>
        <v>Vanuatu</v>
      </c>
      <c r="E243" t="str">
        <f>VLOOKUP(A243,'imf data'!D:E,2,FALSE)</f>
        <v>Vanuatu</v>
      </c>
      <c r="F243" t="str">
        <f>VLOOKUP(C243,gtap244!A:A,1,FALSE)</f>
        <v>vut</v>
      </c>
    </row>
    <row r="244" spans="1:6">
      <c r="A244" t="s">
        <v>486</v>
      </c>
      <c r="B244">
        <v>862</v>
      </c>
      <c r="C244" t="s">
        <v>487</v>
      </c>
      <c r="D244" t="str">
        <f>VLOOKUP(C244,'wdi data'!A:C,3,FALSE)</f>
        <v>Venezuela, RB</v>
      </c>
      <c r="E244" t="str">
        <f>VLOOKUP(A244,'imf data'!D:E,2,FALSE)</f>
        <v>Venezuela, Republica Bolivariana de</v>
      </c>
      <c r="F244" t="str">
        <f>VLOOKUP(C244,gtap244!A:A,1,FALSE)</f>
        <v>ven</v>
      </c>
    </row>
    <row r="245" spans="1:6">
      <c r="A245" t="s">
        <v>488</v>
      </c>
      <c r="B245">
        <v>704</v>
      </c>
      <c r="C245" t="s">
        <v>489</v>
      </c>
      <c r="D245" t="str">
        <f>VLOOKUP(C245,'wdi data'!A:C,3,FALSE)</f>
        <v>Vietnam</v>
      </c>
      <c r="E245" t="str">
        <f>VLOOKUP(A245,'imf data'!D:E,2,FALSE)</f>
        <v>Vietnam</v>
      </c>
      <c r="F245" t="str">
        <f>VLOOKUP(C245,gtap244!A:A,1,FALSE)</f>
        <v>vnm</v>
      </c>
    </row>
    <row r="246" spans="1:6">
      <c r="A246" t="s">
        <v>490</v>
      </c>
      <c r="B246">
        <v>876</v>
      </c>
      <c r="C246" t="s">
        <v>491</v>
      </c>
      <c r="D246" t="e">
        <f>VLOOKUP(C246,'wdi data'!A:C,3,FALSE)</f>
        <v>#N/A</v>
      </c>
      <c r="E246" t="e">
        <f>VLOOKUP(A246,'imf data'!D:E,2,FALSE)</f>
        <v>#N/A</v>
      </c>
      <c r="F246" t="str">
        <f>VLOOKUP(C246,gtap244!A:A,1,FALSE)</f>
        <v>wlf</v>
      </c>
    </row>
    <row r="247" spans="1:6">
      <c r="A247" t="s">
        <v>492</v>
      </c>
      <c r="B247">
        <v>732</v>
      </c>
      <c r="C247" t="s">
        <v>493</v>
      </c>
      <c r="D247" t="e">
        <f>VLOOKUP(C247,'wdi data'!A:C,3,FALSE)</f>
        <v>#N/A</v>
      </c>
      <c r="E247" t="e">
        <f>VLOOKUP(A247,'imf data'!D:E,2,FALSE)</f>
        <v>#N/A</v>
      </c>
      <c r="F247" t="str">
        <f>VLOOKUP(C247,gtap244!A:A,1,FALSE)</f>
        <v>esh</v>
      </c>
    </row>
    <row r="248" spans="1:6">
      <c r="A248" t="s">
        <v>494</v>
      </c>
      <c r="B248">
        <v>887</v>
      </c>
      <c r="C248" t="s">
        <v>495</v>
      </c>
      <c r="D248" t="str">
        <f>VLOOKUP(C248,'wdi data'!A:C,3,FALSE)</f>
        <v>Yemen, Rep.</v>
      </c>
      <c r="E248" t="str">
        <f>VLOOKUP(A248,'imf data'!D:E,2,FALSE)</f>
        <v>Yemen, Republic of</v>
      </c>
      <c r="F248" t="str">
        <f>VLOOKUP(C248,gtap244!A:A,1,FALSE)</f>
        <v>yem</v>
      </c>
    </row>
    <row r="249" spans="1:6">
      <c r="A249" t="s">
        <v>496</v>
      </c>
      <c r="B249">
        <v>894</v>
      </c>
      <c r="C249" t="s">
        <v>497</v>
      </c>
      <c r="D249" t="str">
        <f>VLOOKUP(C249,'wdi data'!A:C,3,FALSE)</f>
        <v>Zambia</v>
      </c>
      <c r="E249" t="str">
        <f>VLOOKUP(A249,'imf data'!D:E,2,FALSE)</f>
        <v>Zambia</v>
      </c>
      <c r="F249" t="str">
        <f>VLOOKUP(C249,gtap244!A:A,1,FALSE)</f>
        <v>zmb</v>
      </c>
    </row>
    <row r="250" spans="1:6">
      <c r="A250" t="s">
        <v>498</v>
      </c>
      <c r="B250">
        <v>716</v>
      </c>
      <c r="C250" t="s">
        <v>499</v>
      </c>
      <c r="D250" t="str">
        <f>VLOOKUP(C250,'wdi data'!A:C,3,FALSE)</f>
        <v>Zimbabwe</v>
      </c>
      <c r="E250" t="str">
        <f>VLOOKUP(A250,'imf data'!D:E,2,FALSE)</f>
        <v>Zimbabwe</v>
      </c>
      <c r="F250" t="str">
        <f>VLOOKUP(C250,gtap244!A:A,1,FALSE)</f>
        <v>zwe</v>
      </c>
    </row>
  </sheetData>
  <autoFilter ref="A1:F250"/>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0"/>
  <sheetViews>
    <sheetView topLeftCell="A11" workbookViewId="0">
      <selection activeCell="C29" sqref="C29"/>
    </sheetView>
  </sheetViews>
  <sheetFormatPr defaultRowHeight="15"/>
  <sheetData>
    <row r="1" spans="1:4">
      <c r="A1" t="s">
        <v>0</v>
      </c>
      <c r="B1" t="s">
        <v>1</v>
      </c>
      <c r="C1" t="s">
        <v>2</v>
      </c>
      <c r="D1" t="s">
        <v>0</v>
      </c>
    </row>
    <row r="2" spans="1:4">
      <c r="A2" t="s">
        <v>3</v>
      </c>
      <c r="B2">
        <v>4</v>
      </c>
      <c r="C2" t="s">
        <v>4</v>
      </c>
      <c r="D2" t="s">
        <v>3</v>
      </c>
    </row>
    <row r="3" spans="1:4">
      <c r="A3" t="s">
        <v>5</v>
      </c>
      <c r="B3">
        <v>248</v>
      </c>
      <c r="C3" t="s">
        <v>6</v>
      </c>
      <c r="D3" t="s">
        <v>5</v>
      </c>
    </row>
    <row r="4" spans="1:4">
      <c r="A4" t="s">
        <v>7</v>
      </c>
      <c r="B4">
        <v>8</v>
      </c>
      <c r="C4" t="s">
        <v>8</v>
      </c>
      <c r="D4" t="s">
        <v>7</v>
      </c>
    </row>
    <row r="5" spans="1:4">
      <c r="A5" t="s">
        <v>9</v>
      </c>
      <c r="B5">
        <v>12</v>
      </c>
      <c r="C5" t="s">
        <v>10</v>
      </c>
      <c r="D5" t="s">
        <v>9</v>
      </c>
    </row>
    <row r="6" spans="1:4">
      <c r="A6" t="s">
        <v>11</v>
      </c>
      <c r="B6">
        <v>16</v>
      </c>
      <c r="C6" t="s">
        <v>12</v>
      </c>
      <c r="D6" t="s">
        <v>11</v>
      </c>
    </row>
    <row r="7" spans="1:4">
      <c r="A7" t="s">
        <v>13</v>
      </c>
      <c r="B7">
        <v>20</v>
      </c>
      <c r="C7" t="s">
        <v>14</v>
      </c>
      <c r="D7" t="s">
        <v>13</v>
      </c>
    </row>
    <row r="8" spans="1:4">
      <c r="A8" t="s">
        <v>15</v>
      </c>
      <c r="B8">
        <v>24</v>
      </c>
      <c r="C8" t="s">
        <v>16</v>
      </c>
      <c r="D8" t="s">
        <v>15</v>
      </c>
    </row>
    <row r="9" spans="1:4">
      <c r="A9" t="s">
        <v>17</v>
      </c>
      <c r="B9">
        <v>660</v>
      </c>
      <c r="C9" t="s">
        <v>18</v>
      </c>
      <c r="D9" t="s">
        <v>17</v>
      </c>
    </row>
    <row r="10" spans="1:4">
      <c r="A10" t="s">
        <v>19</v>
      </c>
      <c r="B10">
        <v>10</v>
      </c>
      <c r="C10" t="s">
        <v>20</v>
      </c>
      <c r="D10" t="s">
        <v>19</v>
      </c>
    </row>
    <row r="11" spans="1:4">
      <c r="A11" t="s">
        <v>21</v>
      </c>
      <c r="B11">
        <v>28</v>
      </c>
      <c r="C11" t="s">
        <v>22</v>
      </c>
      <c r="D11" t="s">
        <v>21</v>
      </c>
    </row>
    <row r="12" spans="1:4">
      <c r="A12" t="s">
        <v>23</v>
      </c>
      <c r="B12">
        <v>32</v>
      </c>
      <c r="C12" t="s">
        <v>24</v>
      </c>
      <c r="D12" t="s">
        <v>23</v>
      </c>
    </row>
    <row r="13" spans="1:4">
      <c r="A13" t="s">
        <v>25</v>
      </c>
      <c r="B13">
        <v>51</v>
      </c>
      <c r="C13" t="s">
        <v>26</v>
      </c>
      <c r="D13" t="s">
        <v>25</v>
      </c>
    </row>
    <row r="14" spans="1:4">
      <c r="A14" t="s">
        <v>27</v>
      </c>
      <c r="B14">
        <v>533</v>
      </c>
      <c r="C14" t="s">
        <v>28</v>
      </c>
      <c r="D14" t="s">
        <v>27</v>
      </c>
    </row>
    <row r="15" spans="1:4">
      <c r="A15" t="s">
        <v>29</v>
      </c>
      <c r="B15">
        <v>36</v>
      </c>
      <c r="C15" t="s">
        <v>30</v>
      </c>
      <c r="D15" t="s">
        <v>29</v>
      </c>
    </row>
    <row r="16" spans="1:4">
      <c r="A16" t="s">
        <v>31</v>
      </c>
      <c r="B16">
        <v>40</v>
      </c>
      <c r="C16" t="s">
        <v>32</v>
      </c>
      <c r="D16" t="s">
        <v>31</v>
      </c>
    </row>
    <row r="17" spans="1:4">
      <c r="A17" t="s">
        <v>33</v>
      </c>
      <c r="B17">
        <v>31</v>
      </c>
      <c r="C17" t="s">
        <v>34</v>
      </c>
      <c r="D17" t="s">
        <v>33</v>
      </c>
    </row>
    <row r="18" spans="1:4">
      <c r="A18" t="s">
        <v>35</v>
      </c>
      <c r="B18">
        <v>44</v>
      </c>
      <c r="C18" t="s">
        <v>36</v>
      </c>
      <c r="D18" t="s">
        <v>35</v>
      </c>
    </row>
    <row r="19" spans="1:4">
      <c r="A19" t="s">
        <v>37</v>
      </c>
      <c r="B19">
        <v>48</v>
      </c>
      <c r="C19" t="s">
        <v>38</v>
      </c>
      <c r="D19" t="s">
        <v>37</v>
      </c>
    </row>
    <row r="20" spans="1:4">
      <c r="A20" t="s">
        <v>39</v>
      </c>
      <c r="B20">
        <v>50</v>
      </c>
      <c r="C20" t="s">
        <v>40</v>
      </c>
      <c r="D20" t="s">
        <v>39</v>
      </c>
    </row>
    <row r="21" spans="1:4">
      <c r="A21" t="s">
        <v>41</v>
      </c>
      <c r="B21">
        <v>52</v>
      </c>
      <c r="C21" t="s">
        <v>42</v>
      </c>
      <c r="D21" t="s">
        <v>41</v>
      </c>
    </row>
    <row r="22" spans="1:4">
      <c r="A22" t="s">
        <v>43</v>
      </c>
      <c r="B22">
        <v>112</v>
      </c>
      <c r="C22" t="s">
        <v>44</v>
      </c>
      <c r="D22" t="s">
        <v>43</v>
      </c>
    </row>
    <row r="23" spans="1:4">
      <c r="A23" t="s">
        <v>45</v>
      </c>
      <c r="B23">
        <v>56</v>
      </c>
      <c r="C23" t="s">
        <v>46</v>
      </c>
      <c r="D23" t="s">
        <v>45</v>
      </c>
    </row>
    <row r="24" spans="1:4">
      <c r="A24" t="s">
        <v>47</v>
      </c>
      <c r="B24">
        <v>84</v>
      </c>
      <c r="C24" t="s">
        <v>48</v>
      </c>
      <c r="D24" t="s">
        <v>47</v>
      </c>
    </row>
    <row r="25" spans="1:4">
      <c r="A25" t="s">
        <v>49</v>
      </c>
      <c r="B25">
        <v>204</v>
      </c>
      <c r="C25" t="s">
        <v>50</v>
      </c>
      <c r="D25" t="s">
        <v>49</v>
      </c>
    </row>
    <row r="26" spans="1:4">
      <c r="A26" t="s">
        <v>51</v>
      </c>
      <c r="B26">
        <v>60</v>
      </c>
      <c r="C26" t="s">
        <v>52</v>
      </c>
      <c r="D26" t="s">
        <v>51</v>
      </c>
    </row>
    <row r="27" spans="1:4">
      <c r="A27" t="s">
        <v>53</v>
      </c>
      <c r="B27">
        <v>64</v>
      </c>
      <c r="C27" t="s">
        <v>54</v>
      </c>
      <c r="D27" t="s">
        <v>53</v>
      </c>
    </row>
    <row r="28" spans="1:4">
      <c r="A28" t="s">
        <v>55</v>
      </c>
      <c r="B28">
        <v>68</v>
      </c>
      <c r="C28" t="s">
        <v>56</v>
      </c>
      <c r="D28" t="s">
        <v>55</v>
      </c>
    </row>
    <row r="29" spans="1:4">
      <c r="A29" t="s">
        <v>57</v>
      </c>
      <c r="B29">
        <v>535</v>
      </c>
      <c r="C29" t="s">
        <v>58</v>
      </c>
      <c r="D29" t="s">
        <v>57</v>
      </c>
    </row>
    <row r="30" spans="1:4">
      <c r="A30" t="s">
        <v>59</v>
      </c>
      <c r="B30">
        <v>70</v>
      </c>
      <c r="C30" t="s">
        <v>60</v>
      </c>
      <c r="D30" t="s">
        <v>59</v>
      </c>
    </row>
    <row r="31" spans="1:4">
      <c r="A31" t="s">
        <v>61</v>
      </c>
      <c r="B31">
        <v>72</v>
      </c>
      <c r="C31" t="s">
        <v>62</v>
      </c>
      <c r="D31" t="s">
        <v>61</v>
      </c>
    </row>
    <row r="32" spans="1:4">
      <c r="A32" t="s">
        <v>63</v>
      </c>
      <c r="B32">
        <v>74</v>
      </c>
      <c r="C32" t="s">
        <v>64</v>
      </c>
      <c r="D32" t="s">
        <v>63</v>
      </c>
    </row>
    <row r="33" spans="1:4">
      <c r="A33" t="s">
        <v>65</v>
      </c>
      <c r="B33">
        <v>76</v>
      </c>
      <c r="C33" t="s">
        <v>66</v>
      </c>
      <c r="D33" t="s">
        <v>65</v>
      </c>
    </row>
    <row r="34" spans="1:4">
      <c r="A34" t="s">
        <v>67</v>
      </c>
      <c r="B34">
        <v>86</v>
      </c>
      <c r="C34" t="s">
        <v>68</v>
      </c>
      <c r="D34" t="s">
        <v>67</v>
      </c>
    </row>
    <row r="35" spans="1:4">
      <c r="A35" t="s">
        <v>69</v>
      </c>
      <c r="B35">
        <v>92</v>
      </c>
      <c r="C35" t="s">
        <v>70</v>
      </c>
      <c r="D35" t="s">
        <v>69</v>
      </c>
    </row>
    <row r="36" spans="1:4">
      <c r="A36" t="s">
        <v>71</v>
      </c>
      <c r="B36">
        <v>96</v>
      </c>
      <c r="C36" t="s">
        <v>72</v>
      </c>
      <c r="D36" t="s">
        <v>71</v>
      </c>
    </row>
    <row r="37" spans="1:4">
      <c r="A37" t="s">
        <v>73</v>
      </c>
      <c r="B37">
        <v>100</v>
      </c>
      <c r="C37" t="s">
        <v>74</v>
      </c>
      <c r="D37" t="s">
        <v>73</v>
      </c>
    </row>
    <row r="38" spans="1:4">
      <c r="A38" t="s">
        <v>75</v>
      </c>
      <c r="B38">
        <v>854</v>
      </c>
      <c r="C38" t="s">
        <v>76</v>
      </c>
      <c r="D38" t="s">
        <v>75</v>
      </c>
    </row>
    <row r="39" spans="1:4">
      <c r="A39" t="s">
        <v>77</v>
      </c>
      <c r="B39">
        <v>108</v>
      </c>
      <c r="C39" t="s">
        <v>78</v>
      </c>
      <c r="D39" t="s">
        <v>77</v>
      </c>
    </row>
    <row r="40" spans="1:4">
      <c r="A40" t="s">
        <v>79</v>
      </c>
      <c r="B40">
        <v>132</v>
      </c>
      <c r="C40" t="s">
        <v>80</v>
      </c>
      <c r="D40" t="s">
        <v>79</v>
      </c>
    </row>
    <row r="41" spans="1:4">
      <c r="A41" t="s">
        <v>81</v>
      </c>
      <c r="B41">
        <v>116</v>
      </c>
      <c r="C41" t="s">
        <v>82</v>
      </c>
      <c r="D41" t="s">
        <v>81</v>
      </c>
    </row>
    <row r="42" spans="1:4">
      <c r="A42" t="s">
        <v>83</v>
      </c>
      <c r="B42">
        <v>120</v>
      </c>
      <c r="C42" t="s">
        <v>84</v>
      </c>
      <c r="D42" t="s">
        <v>83</v>
      </c>
    </row>
    <row r="43" spans="1:4">
      <c r="A43" t="s">
        <v>85</v>
      </c>
      <c r="B43">
        <v>124</v>
      </c>
      <c r="C43" t="s">
        <v>86</v>
      </c>
      <c r="D43" t="s">
        <v>85</v>
      </c>
    </row>
    <row r="44" spans="1:4">
      <c r="A44" t="s">
        <v>87</v>
      </c>
      <c r="B44">
        <v>136</v>
      </c>
      <c r="C44" t="s">
        <v>88</v>
      </c>
      <c r="D44" t="s">
        <v>87</v>
      </c>
    </row>
    <row r="45" spans="1:4">
      <c r="A45" t="s">
        <v>89</v>
      </c>
      <c r="B45">
        <v>140</v>
      </c>
      <c r="C45" t="s">
        <v>90</v>
      </c>
      <c r="D45" t="s">
        <v>89</v>
      </c>
    </row>
    <row r="46" spans="1:4">
      <c r="A46" t="s">
        <v>91</v>
      </c>
      <c r="B46">
        <v>148</v>
      </c>
      <c r="C46" t="s">
        <v>92</v>
      </c>
      <c r="D46" t="s">
        <v>91</v>
      </c>
    </row>
    <row r="47" spans="1:4">
      <c r="A47" t="s">
        <v>93</v>
      </c>
      <c r="B47">
        <v>152</v>
      </c>
      <c r="C47" t="s">
        <v>94</v>
      </c>
      <c r="D47" t="s">
        <v>93</v>
      </c>
    </row>
    <row r="48" spans="1:4">
      <c r="A48" t="s">
        <v>95</v>
      </c>
      <c r="B48">
        <v>156</v>
      </c>
      <c r="C48" t="s">
        <v>96</v>
      </c>
      <c r="D48" t="s">
        <v>95</v>
      </c>
    </row>
    <row r="49" spans="1:4">
      <c r="A49" t="s">
        <v>97</v>
      </c>
      <c r="B49">
        <v>344</v>
      </c>
      <c r="C49" t="s">
        <v>98</v>
      </c>
      <c r="D49" t="s">
        <v>97</v>
      </c>
    </row>
    <row r="50" spans="1:4">
      <c r="A50" t="s">
        <v>99</v>
      </c>
      <c r="B50">
        <v>446</v>
      </c>
      <c r="C50" t="s">
        <v>100</v>
      </c>
      <c r="D50" t="s">
        <v>99</v>
      </c>
    </row>
    <row r="51" spans="1:4">
      <c r="A51" t="s">
        <v>101</v>
      </c>
      <c r="B51">
        <v>162</v>
      </c>
      <c r="C51" t="s">
        <v>102</v>
      </c>
      <c r="D51" t="s">
        <v>101</v>
      </c>
    </row>
    <row r="52" spans="1:4">
      <c r="A52" t="s">
        <v>103</v>
      </c>
      <c r="B52">
        <v>166</v>
      </c>
      <c r="C52" t="s">
        <v>104</v>
      </c>
      <c r="D52" t="s">
        <v>103</v>
      </c>
    </row>
    <row r="53" spans="1:4">
      <c r="A53" t="s">
        <v>105</v>
      </c>
      <c r="B53">
        <v>170</v>
      </c>
      <c r="C53" t="s">
        <v>106</v>
      </c>
      <c r="D53" t="s">
        <v>105</v>
      </c>
    </row>
    <row r="54" spans="1:4">
      <c r="A54" t="s">
        <v>107</v>
      </c>
      <c r="B54">
        <v>174</v>
      </c>
      <c r="C54" t="s">
        <v>108</v>
      </c>
      <c r="D54" t="s">
        <v>107</v>
      </c>
    </row>
    <row r="55" spans="1:4">
      <c r="A55" t="s">
        <v>109</v>
      </c>
      <c r="B55">
        <v>178</v>
      </c>
      <c r="C55" t="s">
        <v>110</v>
      </c>
      <c r="D55" t="s">
        <v>109</v>
      </c>
    </row>
    <row r="56" spans="1:4">
      <c r="A56" t="s">
        <v>111</v>
      </c>
      <c r="B56">
        <v>184</v>
      </c>
      <c r="C56" t="s">
        <v>112</v>
      </c>
      <c r="D56" t="s">
        <v>111</v>
      </c>
    </row>
    <row r="57" spans="1:4">
      <c r="A57" t="s">
        <v>113</v>
      </c>
      <c r="B57">
        <v>188</v>
      </c>
      <c r="C57" t="s">
        <v>114</v>
      </c>
      <c r="D57" t="s">
        <v>113</v>
      </c>
    </row>
    <row r="58" spans="1:4">
      <c r="A58" t="s">
        <v>115</v>
      </c>
      <c r="B58">
        <v>384</v>
      </c>
      <c r="C58" t="s">
        <v>116</v>
      </c>
      <c r="D58" t="s">
        <v>115</v>
      </c>
    </row>
    <row r="59" spans="1:4">
      <c r="A59" t="s">
        <v>117</v>
      </c>
      <c r="B59">
        <v>191</v>
      </c>
      <c r="C59" t="s">
        <v>118</v>
      </c>
      <c r="D59" t="s">
        <v>117</v>
      </c>
    </row>
    <row r="60" spans="1:4">
      <c r="A60" t="s">
        <v>119</v>
      </c>
      <c r="B60">
        <v>192</v>
      </c>
      <c r="C60" t="s">
        <v>120</v>
      </c>
      <c r="D60" t="s">
        <v>119</v>
      </c>
    </row>
    <row r="61" spans="1:4">
      <c r="A61" t="s">
        <v>121</v>
      </c>
      <c r="B61">
        <v>531</v>
      </c>
      <c r="C61" t="s">
        <v>122</v>
      </c>
      <c r="D61" t="s">
        <v>121</v>
      </c>
    </row>
    <row r="62" spans="1:4">
      <c r="A62" t="s">
        <v>123</v>
      </c>
      <c r="B62">
        <v>196</v>
      </c>
      <c r="C62" t="s">
        <v>124</v>
      </c>
      <c r="D62" t="s">
        <v>123</v>
      </c>
    </row>
    <row r="63" spans="1:4">
      <c r="A63" t="s">
        <v>125</v>
      </c>
      <c r="B63">
        <v>203</v>
      </c>
      <c r="C63" t="s">
        <v>126</v>
      </c>
      <c r="D63" t="s">
        <v>125</v>
      </c>
    </row>
    <row r="64" spans="1:4">
      <c r="A64" t="s">
        <v>127</v>
      </c>
      <c r="B64">
        <v>408</v>
      </c>
      <c r="C64" t="s">
        <v>128</v>
      </c>
      <c r="D64" t="s">
        <v>127</v>
      </c>
    </row>
    <row r="65" spans="1:4">
      <c r="A65" t="s">
        <v>129</v>
      </c>
      <c r="B65">
        <v>180</v>
      </c>
      <c r="C65" t="s">
        <v>130</v>
      </c>
      <c r="D65" t="s">
        <v>129</v>
      </c>
    </row>
    <row r="66" spans="1:4">
      <c r="A66" t="s">
        <v>131</v>
      </c>
      <c r="B66">
        <v>208</v>
      </c>
      <c r="C66" t="s">
        <v>132</v>
      </c>
      <c r="D66" t="s">
        <v>131</v>
      </c>
    </row>
    <row r="67" spans="1:4">
      <c r="A67" t="s">
        <v>133</v>
      </c>
      <c r="B67">
        <v>262</v>
      </c>
      <c r="C67" t="s">
        <v>134</v>
      </c>
      <c r="D67" t="s">
        <v>133</v>
      </c>
    </row>
    <row r="68" spans="1:4">
      <c r="A68" t="s">
        <v>135</v>
      </c>
      <c r="B68">
        <v>212</v>
      </c>
      <c r="C68" t="s">
        <v>136</v>
      </c>
      <c r="D68" t="s">
        <v>135</v>
      </c>
    </row>
    <row r="69" spans="1:4">
      <c r="A69" t="s">
        <v>137</v>
      </c>
      <c r="B69">
        <v>214</v>
      </c>
      <c r="C69" t="s">
        <v>138</v>
      </c>
      <c r="D69" t="s">
        <v>137</v>
      </c>
    </row>
    <row r="70" spans="1:4">
      <c r="A70" t="s">
        <v>139</v>
      </c>
      <c r="B70">
        <v>218</v>
      </c>
      <c r="C70" t="s">
        <v>140</v>
      </c>
      <c r="D70" t="s">
        <v>139</v>
      </c>
    </row>
    <row r="71" spans="1:4">
      <c r="A71" t="s">
        <v>141</v>
      </c>
      <c r="B71">
        <v>818</v>
      </c>
      <c r="C71" t="s">
        <v>142</v>
      </c>
      <c r="D71" t="s">
        <v>141</v>
      </c>
    </row>
    <row r="72" spans="1:4">
      <c r="A72" t="s">
        <v>143</v>
      </c>
      <c r="B72">
        <v>222</v>
      </c>
      <c r="C72" t="s">
        <v>144</v>
      </c>
      <c r="D72" t="s">
        <v>143</v>
      </c>
    </row>
    <row r="73" spans="1:4">
      <c r="A73" t="s">
        <v>145</v>
      </c>
      <c r="B73">
        <v>226</v>
      </c>
      <c r="C73" t="s">
        <v>146</v>
      </c>
      <c r="D73" t="s">
        <v>145</v>
      </c>
    </row>
    <row r="74" spans="1:4">
      <c r="A74" t="s">
        <v>147</v>
      </c>
      <c r="B74">
        <v>232</v>
      </c>
      <c r="C74" t="s">
        <v>148</v>
      </c>
      <c r="D74" t="s">
        <v>147</v>
      </c>
    </row>
    <row r="75" spans="1:4">
      <c r="A75" t="s">
        <v>149</v>
      </c>
      <c r="B75">
        <v>233</v>
      </c>
      <c r="C75" t="s">
        <v>150</v>
      </c>
      <c r="D75" t="s">
        <v>149</v>
      </c>
    </row>
    <row r="76" spans="1:4">
      <c r="A76" t="s">
        <v>151</v>
      </c>
      <c r="B76">
        <v>748</v>
      </c>
      <c r="C76" t="s">
        <v>152</v>
      </c>
      <c r="D76" t="s">
        <v>151</v>
      </c>
    </row>
    <row r="77" spans="1:4">
      <c r="A77" t="s">
        <v>153</v>
      </c>
      <c r="B77">
        <v>231</v>
      </c>
      <c r="C77" t="s">
        <v>154</v>
      </c>
      <c r="D77" t="s">
        <v>153</v>
      </c>
    </row>
    <row r="78" spans="1:4">
      <c r="A78" t="s">
        <v>155</v>
      </c>
      <c r="B78">
        <v>238</v>
      </c>
      <c r="C78" t="s">
        <v>156</v>
      </c>
      <c r="D78" t="s">
        <v>155</v>
      </c>
    </row>
    <row r="79" spans="1:4">
      <c r="A79" t="s">
        <v>157</v>
      </c>
      <c r="B79">
        <v>234</v>
      </c>
      <c r="C79" t="s">
        <v>158</v>
      </c>
      <c r="D79" t="s">
        <v>157</v>
      </c>
    </row>
    <row r="80" spans="1:4">
      <c r="A80" t="s">
        <v>159</v>
      </c>
      <c r="B80">
        <v>242</v>
      </c>
      <c r="C80" t="s">
        <v>160</v>
      </c>
      <c r="D80" t="s">
        <v>159</v>
      </c>
    </row>
    <row r="81" spans="1:4">
      <c r="A81" t="s">
        <v>161</v>
      </c>
      <c r="B81">
        <v>246</v>
      </c>
      <c r="C81" t="s">
        <v>162</v>
      </c>
      <c r="D81" t="s">
        <v>161</v>
      </c>
    </row>
    <row r="82" spans="1:4">
      <c r="A82" t="s">
        <v>163</v>
      </c>
      <c r="B82">
        <v>250</v>
      </c>
      <c r="C82" t="s">
        <v>164</v>
      </c>
      <c r="D82" t="s">
        <v>163</v>
      </c>
    </row>
    <row r="83" spans="1:4">
      <c r="A83" t="s">
        <v>165</v>
      </c>
      <c r="B83">
        <v>254</v>
      </c>
      <c r="C83" t="s">
        <v>166</v>
      </c>
      <c r="D83" t="s">
        <v>165</v>
      </c>
    </row>
    <row r="84" spans="1:4">
      <c r="A84" t="s">
        <v>167</v>
      </c>
      <c r="B84">
        <v>258</v>
      </c>
      <c r="C84" t="s">
        <v>168</v>
      </c>
      <c r="D84" t="s">
        <v>167</v>
      </c>
    </row>
    <row r="85" spans="1:4">
      <c r="A85" t="s">
        <v>169</v>
      </c>
      <c r="B85">
        <v>260</v>
      </c>
      <c r="C85" t="s">
        <v>170</v>
      </c>
      <c r="D85" t="s">
        <v>169</v>
      </c>
    </row>
    <row r="86" spans="1:4">
      <c r="A86" t="s">
        <v>171</v>
      </c>
      <c r="B86">
        <v>266</v>
      </c>
      <c r="C86" t="s">
        <v>172</v>
      </c>
      <c r="D86" t="s">
        <v>171</v>
      </c>
    </row>
    <row r="87" spans="1:4">
      <c r="A87" t="s">
        <v>173</v>
      </c>
      <c r="B87">
        <v>270</v>
      </c>
      <c r="C87" t="s">
        <v>174</v>
      </c>
      <c r="D87" t="s">
        <v>173</v>
      </c>
    </row>
    <row r="88" spans="1:4">
      <c r="A88" t="s">
        <v>175</v>
      </c>
      <c r="B88">
        <v>268</v>
      </c>
      <c r="C88" t="s">
        <v>176</v>
      </c>
      <c r="D88" t="s">
        <v>175</v>
      </c>
    </row>
    <row r="89" spans="1:4">
      <c r="A89" t="s">
        <v>177</v>
      </c>
      <c r="B89">
        <v>276</v>
      </c>
      <c r="C89" t="s">
        <v>178</v>
      </c>
      <c r="D89" t="s">
        <v>177</v>
      </c>
    </row>
    <row r="90" spans="1:4">
      <c r="A90" t="s">
        <v>179</v>
      </c>
      <c r="B90">
        <v>288</v>
      </c>
      <c r="C90" t="s">
        <v>180</v>
      </c>
      <c r="D90" t="s">
        <v>179</v>
      </c>
    </row>
    <row r="91" spans="1:4">
      <c r="A91" t="s">
        <v>181</v>
      </c>
      <c r="B91">
        <v>292</v>
      </c>
      <c r="C91" t="s">
        <v>182</v>
      </c>
      <c r="D91" t="s">
        <v>181</v>
      </c>
    </row>
    <row r="92" spans="1:4">
      <c r="A92" t="s">
        <v>183</v>
      </c>
      <c r="B92">
        <v>300</v>
      </c>
      <c r="C92" t="s">
        <v>184</v>
      </c>
      <c r="D92" t="s">
        <v>183</v>
      </c>
    </row>
    <row r="93" spans="1:4">
      <c r="A93" t="s">
        <v>185</v>
      </c>
      <c r="B93">
        <v>304</v>
      </c>
      <c r="C93" t="s">
        <v>186</v>
      </c>
      <c r="D93" t="s">
        <v>185</v>
      </c>
    </row>
    <row r="94" spans="1:4">
      <c r="A94" t="s">
        <v>187</v>
      </c>
      <c r="B94">
        <v>308</v>
      </c>
      <c r="C94" t="s">
        <v>188</v>
      </c>
      <c r="D94" t="s">
        <v>187</v>
      </c>
    </row>
    <row r="95" spans="1:4">
      <c r="A95" t="s">
        <v>189</v>
      </c>
      <c r="B95">
        <v>312</v>
      </c>
      <c r="C95" t="s">
        <v>190</v>
      </c>
      <c r="D95" t="s">
        <v>189</v>
      </c>
    </row>
    <row r="96" spans="1:4">
      <c r="A96" t="s">
        <v>191</v>
      </c>
      <c r="B96">
        <v>316</v>
      </c>
      <c r="C96" t="s">
        <v>192</v>
      </c>
      <c r="D96" t="s">
        <v>191</v>
      </c>
    </row>
    <row r="97" spans="1:4">
      <c r="A97" t="s">
        <v>193</v>
      </c>
      <c r="B97">
        <v>320</v>
      </c>
      <c r="C97" t="s">
        <v>194</v>
      </c>
      <c r="D97" t="s">
        <v>193</v>
      </c>
    </row>
    <row r="98" spans="1:4">
      <c r="A98" t="s">
        <v>195</v>
      </c>
      <c r="B98">
        <v>831</v>
      </c>
      <c r="C98" t="s">
        <v>196</v>
      </c>
      <c r="D98" t="s">
        <v>195</v>
      </c>
    </row>
    <row r="99" spans="1:4">
      <c r="A99" t="s">
        <v>197</v>
      </c>
      <c r="B99">
        <v>324</v>
      </c>
      <c r="C99" t="s">
        <v>198</v>
      </c>
      <c r="D99" t="s">
        <v>197</v>
      </c>
    </row>
    <row r="100" spans="1:4">
      <c r="A100" t="s">
        <v>199</v>
      </c>
      <c r="B100">
        <v>624</v>
      </c>
      <c r="C100" t="s">
        <v>200</v>
      </c>
      <c r="D100" t="s">
        <v>199</v>
      </c>
    </row>
    <row r="101" spans="1:4">
      <c r="A101" t="s">
        <v>201</v>
      </c>
      <c r="B101">
        <v>328</v>
      </c>
      <c r="C101" t="s">
        <v>202</v>
      </c>
      <c r="D101" t="s">
        <v>201</v>
      </c>
    </row>
    <row r="102" spans="1:4">
      <c r="A102" t="s">
        <v>203</v>
      </c>
      <c r="B102">
        <v>332</v>
      </c>
      <c r="C102" t="s">
        <v>204</v>
      </c>
      <c r="D102" t="s">
        <v>203</v>
      </c>
    </row>
    <row r="103" spans="1:4">
      <c r="A103" t="s">
        <v>205</v>
      </c>
      <c r="B103">
        <v>334</v>
      </c>
      <c r="C103" t="s">
        <v>206</v>
      </c>
      <c r="D103" t="s">
        <v>205</v>
      </c>
    </row>
    <row r="104" spans="1:4">
      <c r="A104" t="s">
        <v>207</v>
      </c>
      <c r="B104">
        <v>336</v>
      </c>
      <c r="C104" t="s">
        <v>208</v>
      </c>
      <c r="D104" t="s">
        <v>207</v>
      </c>
    </row>
    <row r="105" spans="1:4">
      <c r="A105" t="s">
        <v>209</v>
      </c>
      <c r="B105">
        <v>340</v>
      </c>
      <c r="C105" t="s">
        <v>210</v>
      </c>
      <c r="D105" t="s">
        <v>209</v>
      </c>
    </row>
    <row r="106" spans="1:4">
      <c r="A106" t="s">
        <v>211</v>
      </c>
      <c r="B106">
        <v>348</v>
      </c>
      <c r="C106" t="s">
        <v>212</v>
      </c>
      <c r="D106" t="s">
        <v>211</v>
      </c>
    </row>
    <row r="107" spans="1:4">
      <c r="A107" t="s">
        <v>213</v>
      </c>
      <c r="B107">
        <v>352</v>
      </c>
      <c r="C107" t="s">
        <v>214</v>
      </c>
      <c r="D107" t="s">
        <v>213</v>
      </c>
    </row>
    <row r="108" spans="1:4">
      <c r="A108" t="s">
        <v>215</v>
      </c>
      <c r="B108">
        <v>356</v>
      </c>
      <c r="C108" t="s">
        <v>216</v>
      </c>
      <c r="D108" t="s">
        <v>215</v>
      </c>
    </row>
    <row r="109" spans="1:4">
      <c r="A109" t="s">
        <v>217</v>
      </c>
      <c r="B109">
        <v>360</v>
      </c>
      <c r="C109" t="s">
        <v>218</v>
      </c>
      <c r="D109" t="s">
        <v>217</v>
      </c>
    </row>
    <row r="110" spans="1:4">
      <c r="A110" t="s">
        <v>219</v>
      </c>
      <c r="B110">
        <v>364</v>
      </c>
      <c r="C110" t="s">
        <v>220</v>
      </c>
      <c r="D110" t="s">
        <v>219</v>
      </c>
    </row>
    <row r="111" spans="1:4">
      <c r="A111" t="s">
        <v>221</v>
      </c>
      <c r="B111">
        <v>368</v>
      </c>
      <c r="C111" t="s">
        <v>222</v>
      </c>
      <c r="D111" t="s">
        <v>221</v>
      </c>
    </row>
    <row r="112" spans="1:4">
      <c r="A112" t="s">
        <v>223</v>
      </c>
      <c r="B112">
        <v>372</v>
      </c>
      <c r="C112" t="s">
        <v>224</v>
      </c>
      <c r="D112" t="s">
        <v>223</v>
      </c>
    </row>
    <row r="113" spans="1:4">
      <c r="A113" t="s">
        <v>225</v>
      </c>
      <c r="B113">
        <v>833</v>
      </c>
      <c r="C113" t="s">
        <v>226</v>
      </c>
      <c r="D113" t="s">
        <v>225</v>
      </c>
    </row>
    <row r="114" spans="1:4">
      <c r="A114" t="s">
        <v>227</v>
      </c>
      <c r="B114">
        <v>376</v>
      </c>
      <c r="C114" t="s">
        <v>228</v>
      </c>
      <c r="D114" t="s">
        <v>227</v>
      </c>
    </row>
    <row r="115" spans="1:4">
      <c r="A115" t="s">
        <v>229</v>
      </c>
      <c r="B115">
        <v>380</v>
      </c>
      <c r="C115" t="s">
        <v>230</v>
      </c>
      <c r="D115" t="s">
        <v>229</v>
      </c>
    </row>
    <row r="116" spans="1:4">
      <c r="A116" t="s">
        <v>231</v>
      </c>
      <c r="B116">
        <v>388</v>
      </c>
      <c r="C116" t="s">
        <v>232</v>
      </c>
      <c r="D116" t="s">
        <v>231</v>
      </c>
    </row>
    <row r="117" spans="1:4">
      <c r="A117" t="s">
        <v>233</v>
      </c>
      <c r="B117">
        <v>392</v>
      </c>
      <c r="C117" t="s">
        <v>234</v>
      </c>
      <c r="D117" t="s">
        <v>233</v>
      </c>
    </row>
    <row r="118" spans="1:4">
      <c r="A118" t="s">
        <v>235</v>
      </c>
      <c r="B118">
        <v>832</v>
      </c>
      <c r="C118" t="s">
        <v>236</v>
      </c>
      <c r="D118" t="s">
        <v>235</v>
      </c>
    </row>
    <row r="119" spans="1:4">
      <c r="A119" t="s">
        <v>237</v>
      </c>
      <c r="B119">
        <v>400</v>
      </c>
      <c r="C119" t="s">
        <v>238</v>
      </c>
      <c r="D119" t="s">
        <v>237</v>
      </c>
    </row>
    <row r="120" spans="1:4">
      <c r="A120" t="s">
        <v>239</v>
      </c>
      <c r="B120">
        <v>398</v>
      </c>
      <c r="C120" t="s">
        <v>240</v>
      </c>
      <c r="D120" t="s">
        <v>239</v>
      </c>
    </row>
    <row r="121" spans="1:4">
      <c r="A121" t="s">
        <v>241</v>
      </c>
      <c r="B121">
        <v>404</v>
      </c>
      <c r="C121" t="s">
        <v>242</v>
      </c>
      <c r="D121" t="s">
        <v>241</v>
      </c>
    </row>
    <row r="122" spans="1:4">
      <c r="A122" t="s">
        <v>243</v>
      </c>
      <c r="B122">
        <v>296</v>
      </c>
      <c r="C122" t="s">
        <v>244</v>
      </c>
      <c r="D122" t="s">
        <v>243</v>
      </c>
    </row>
    <row r="123" spans="1:4">
      <c r="A123" t="s">
        <v>245</v>
      </c>
      <c r="B123">
        <v>414</v>
      </c>
      <c r="C123" t="s">
        <v>246</v>
      </c>
      <c r="D123" t="s">
        <v>245</v>
      </c>
    </row>
    <row r="124" spans="1:4">
      <c r="A124" t="s">
        <v>247</v>
      </c>
      <c r="B124">
        <v>417</v>
      </c>
      <c r="C124" t="s">
        <v>248</v>
      </c>
      <c r="D124" t="s">
        <v>247</v>
      </c>
    </row>
    <row r="125" spans="1:4">
      <c r="A125" t="s">
        <v>249</v>
      </c>
      <c r="B125">
        <v>418</v>
      </c>
      <c r="C125" t="s">
        <v>250</v>
      </c>
      <c r="D125" t="s">
        <v>249</v>
      </c>
    </row>
    <row r="126" spans="1:4">
      <c r="A126" t="s">
        <v>251</v>
      </c>
      <c r="B126">
        <v>428</v>
      </c>
      <c r="C126" t="s">
        <v>252</v>
      </c>
      <c r="D126" t="s">
        <v>251</v>
      </c>
    </row>
    <row r="127" spans="1:4">
      <c r="A127" t="s">
        <v>253</v>
      </c>
      <c r="B127">
        <v>422</v>
      </c>
      <c r="C127" t="s">
        <v>254</v>
      </c>
      <c r="D127" t="s">
        <v>253</v>
      </c>
    </row>
    <row r="128" spans="1:4">
      <c r="A128" t="s">
        <v>255</v>
      </c>
      <c r="B128">
        <v>426</v>
      </c>
      <c r="C128" t="s">
        <v>256</v>
      </c>
      <c r="D128" t="s">
        <v>255</v>
      </c>
    </row>
    <row r="129" spans="1:4">
      <c r="A129" t="s">
        <v>257</v>
      </c>
      <c r="B129">
        <v>430</v>
      </c>
      <c r="C129" t="s">
        <v>258</v>
      </c>
      <c r="D129" t="s">
        <v>257</v>
      </c>
    </row>
    <row r="130" spans="1:4">
      <c r="A130" t="s">
        <v>259</v>
      </c>
      <c r="B130">
        <v>434</v>
      </c>
      <c r="C130" t="s">
        <v>260</v>
      </c>
      <c r="D130" t="s">
        <v>259</v>
      </c>
    </row>
    <row r="131" spans="1:4">
      <c r="A131" t="s">
        <v>261</v>
      </c>
      <c r="B131">
        <v>438</v>
      </c>
      <c r="C131" t="s">
        <v>262</v>
      </c>
      <c r="D131" t="s">
        <v>261</v>
      </c>
    </row>
    <row r="132" spans="1:4">
      <c r="A132" t="s">
        <v>263</v>
      </c>
      <c r="B132">
        <v>440</v>
      </c>
      <c r="C132" t="s">
        <v>264</v>
      </c>
      <c r="D132" t="s">
        <v>263</v>
      </c>
    </row>
    <row r="133" spans="1:4">
      <c r="A133" t="s">
        <v>265</v>
      </c>
      <c r="B133">
        <v>442</v>
      </c>
      <c r="C133" t="s">
        <v>266</v>
      </c>
      <c r="D133" t="s">
        <v>265</v>
      </c>
    </row>
    <row r="134" spans="1:4">
      <c r="A134" t="s">
        <v>267</v>
      </c>
      <c r="B134">
        <v>450</v>
      </c>
      <c r="C134" t="s">
        <v>268</v>
      </c>
      <c r="D134" t="s">
        <v>267</v>
      </c>
    </row>
    <row r="135" spans="1:4">
      <c r="A135" t="s">
        <v>269</v>
      </c>
      <c r="B135">
        <v>454</v>
      </c>
      <c r="C135" t="s">
        <v>270</v>
      </c>
      <c r="D135" t="s">
        <v>269</v>
      </c>
    </row>
    <row r="136" spans="1:4">
      <c r="A136" t="s">
        <v>271</v>
      </c>
      <c r="B136">
        <v>458</v>
      </c>
      <c r="C136" t="s">
        <v>272</v>
      </c>
      <c r="D136" t="s">
        <v>271</v>
      </c>
    </row>
    <row r="137" spans="1:4">
      <c r="A137" t="s">
        <v>273</v>
      </c>
      <c r="B137">
        <v>462</v>
      </c>
      <c r="C137" t="s">
        <v>274</v>
      </c>
      <c r="D137" t="s">
        <v>273</v>
      </c>
    </row>
    <row r="138" spans="1:4">
      <c r="A138" t="s">
        <v>275</v>
      </c>
      <c r="B138">
        <v>466</v>
      </c>
      <c r="C138" t="s">
        <v>276</v>
      </c>
      <c r="D138" t="s">
        <v>275</v>
      </c>
    </row>
    <row r="139" spans="1:4">
      <c r="A139" t="s">
        <v>277</v>
      </c>
      <c r="B139">
        <v>470</v>
      </c>
      <c r="C139" t="s">
        <v>278</v>
      </c>
      <c r="D139" t="s">
        <v>277</v>
      </c>
    </row>
    <row r="140" spans="1:4">
      <c r="A140" t="s">
        <v>279</v>
      </c>
      <c r="B140">
        <v>584</v>
      </c>
      <c r="C140" t="s">
        <v>280</v>
      </c>
      <c r="D140" t="s">
        <v>279</v>
      </c>
    </row>
    <row r="141" spans="1:4">
      <c r="A141" t="s">
        <v>281</v>
      </c>
      <c r="B141">
        <v>474</v>
      </c>
      <c r="C141" t="s">
        <v>282</v>
      </c>
      <c r="D141" t="s">
        <v>281</v>
      </c>
    </row>
    <row r="142" spans="1:4">
      <c r="A142" t="s">
        <v>283</v>
      </c>
      <c r="B142">
        <v>478</v>
      </c>
      <c r="C142" t="s">
        <v>284</v>
      </c>
      <c r="D142" t="s">
        <v>283</v>
      </c>
    </row>
    <row r="143" spans="1:4">
      <c r="A143" t="s">
        <v>285</v>
      </c>
      <c r="B143">
        <v>480</v>
      </c>
      <c r="C143" t="s">
        <v>286</v>
      </c>
      <c r="D143" t="s">
        <v>285</v>
      </c>
    </row>
    <row r="144" spans="1:4">
      <c r="A144" t="s">
        <v>287</v>
      </c>
      <c r="B144">
        <v>175</v>
      </c>
      <c r="C144" t="s">
        <v>288</v>
      </c>
      <c r="D144" t="s">
        <v>287</v>
      </c>
    </row>
    <row r="145" spans="1:4">
      <c r="A145" t="s">
        <v>289</v>
      </c>
      <c r="B145">
        <v>484</v>
      </c>
      <c r="C145" t="s">
        <v>290</v>
      </c>
      <c r="D145" t="s">
        <v>289</v>
      </c>
    </row>
    <row r="146" spans="1:4">
      <c r="A146" t="s">
        <v>291</v>
      </c>
      <c r="B146">
        <v>583</v>
      </c>
      <c r="C146" t="s">
        <v>292</v>
      </c>
      <c r="D146" t="s">
        <v>291</v>
      </c>
    </row>
    <row r="147" spans="1:4">
      <c r="A147" t="s">
        <v>293</v>
      </c>
      <c r="B147">
        <v>492</v>
      </c>
      <c r="C147" t="s">
        <v>294</v>
      </c>
      <c r="D147" t="s">
        <v>293</v>
      </c>
    </row>
    <row r="148" spans="1:4">
      <c r="A148" t="s">
        <v>295</v>
      </c>
      <c r="B148">
        <v>496</v>
      </c>
      <c r="C148" t="s">
        <v>296</v>
      </c>
      <c r="D148" t="s">
        <v>295</v>
      </c>
    </row>
    <row r="149" spans="1:4">
      <c r="A149" t="s">
        <v>297</v>
      </c>
      <c r="B149">
        <v>499</v>
      </c>
      <c r="C149" t="s">
        <v>298</v>
      </c>
      <c r="D149" t="s">
        <v>297</v>
      </c>
    </row>
    <row r="150" spans="1:4">
      <c r="A150" t="s">
        <v>299</v>
      </c>
      <c r="B150">
        <v>500</v>
      </c>
      <c r="C150" t="s">
        <v>300</v>
      </c>
      <c r="D150" t="s">
        <v>299</v>
      </c>
    </row>
    <row r="151" spans="1:4">
      <c r="A151" t="s">
        <v>301</v>
      </c>
      <c r="B151">
        <v>504</v>
      </c>
      <c r="C151" t="s">
        <v>302</v>
      </c>
      <c r="D151" t="s">
        <v>301</v>
      </c>
    </row>
    <row r="152" spans="1:4">
      <c r="A152" t="s">
        <v>303</v>
      </c>
      <c r="B152">
        <v>508</v>
      </c>
      <c r="C152" t="s">
        <v>304</v>
      </c>
      <c r="D152" t="s">
        <v>303</v>
      </c>
    </row>
    <row r="153" spans="1:4">
      <c r="A153" t="s">
        <v>305</v>
      </c>
      <c r="B153">
        <v>104</v>
      </c>
      <c r="C153" t="s">
        <v>306</v>
      </c>
      <c r="D153" t="s">
        <v>305</v>
      </c>
    </row>
    <row r="154" spans="1:4">
      <c r="A154" t="s">
        <v>307</v>
      </c>
      <c r="B154">
        <v>516</v>
      </c>
      <c r="C154" t="s">
        <v>308</v>
      </c>
      <c r="D154" t="s">
        <v>307</v>
      </c>
    </row>
    <row r="155" spans="1:4">
      <c r="A155" t="s">
        <v>309</v>
      </c>
      <c r="B155">
        <v>520</v>
      </c>
      <c r="C155" t="s">
        <v>310</v>
      </c>
      <c r="D155" t="s">
        <v>309</v>
      </c>
    </row>
    <row r="156" spans="1:4">
      <c r="A156" t="s">
        <v>311</v>
      </c>
      <c r="B156">
        <v>524</v>
      </c>
      <c r="C156" t="s">
        <v>312</v>
      </c>
      <c r="D156" t="s">
        <v>311</v>
      </c>
    </row>
    <row r="157" spans="1:4">
      <c r="A157" t="s">
        <v>313</v>
      </c>
      <c r="B157">
        <v>528</v>
      </c>
      <c r="C157" t="s">
        <v>314</v>
      </c>
      <c r="D157" t="s">
        <v>313</v>
      </c>
    </row>
    <row r="158" spans="1:4">
      <c r="A158" t="s">
        <v>315</v>
      </c>
      <c r="B158">
        <v>540</v>
      </c>
      <c r="C158" t="s">
        <v>316</v>
      </c>
      <c r="D158" t="s">
        <v>315</v>
      </c>
    </row>
    <row r="159" spans="1:4">
      <c r="A159" t="s">
        <v>317</v>
      </c>
      <c r="B159">
        <v>554</v>
      </c>
      <c r="C159" t="s">
        <v>318</v>
      </c>
      <c r="D159" t="s">
        <v>317</v>
      </c>
    </row>
    <row r="160" spans="1:4">
      <c r="A160" t="s">
        <v>319</v>
      </c>
      <c r="B160">
        <v>558</v>
      </c>
      <c r="C160" t="s">
        <v>320</v>
      </c>
      <c r="D160" t="s">
        <v>319</v>
      </c>
    </row>
    <row r="161" spans="1:4">
      <c r="A161" t="s">
        <v>321</v>
      </c>
      <c r="B161">
        <v>562</v>
      </c>
      <c r="C161" t="s">
        <v>322</v>
      </c>
      <c r="D161" t="s">
        <v>321</v>
      </c>
    </row>
    <row r="162" spans="1:4">
      <c r="A162" t="s">
        <v>323</v>
      </c>
      <c r="B162">
        <v>566</v>
      </c>
      <c r="C162" t="s">
        <v>324</v>
      </c>
      <c r="D162" t="s">
        <v>323</v>
      </c>
    </row>
    <row r="163" spans="1:4">
      <c r="A163" t="s">
        <v>325</v>
      </c>
      <c r="B163">
        <v>570</v>
      </c>
      <c r="C163" t="s">
        <v>326</v>
      </c>
      <c r="D163" t="s">
        <v>325</v>
      </c>
    </row>
    <row r="164" spans="1:4">
      <c r="A164" t="s">
        <v>327</v>
      </c>
      <c r="B164">
        <v>574</v>
      </c>
      <c r="C164" t="s">
        <v>328</v>
      </c>
      <c r="D164" t="s">
        <v>327</v>
      </c>
    </row>
    <row r="165" spans="1:4">
      <c r="A165" t="s">
        <v>329</v>
      </c>
      <c r="B165">
        <v>807</v>
      </c>
      <c r="C165" t="s">
        <v>330</v>
      </c>
      <c r="D165" t="s">
        <v>329</v>
      </c>
    </row>
    <row r="166" spans="1:4">
      <c r="A166" t="s">
        <v>331</v>
      </c>
      <c r="B166">
        <v>580</v>
      </c>
      <c r="C166" t="s">
        <v>332</v>
      </c>
      <c r="D166" t="s">
        <v>331</v>
      </c>
    </row>
    <row r="167" spans="1:4">
      <c r="A167" t="s">
        <v>333</v>
      </c>
      <c r="B167">
        <v>578</v>
      </c>
      <c r="C167" t="s">
        <v>334</v>
      </c>
      <c r="D167" t="s">
        <v>333</v>
      </c>
    </row>
    <row r="168" spans="1:4">
      <c r="A168" t="s">
        <v>335</v>
      </c>
      <c r="B168">
        <v>512</v>
      </c>
      <c r="C168" t="s">
        <v>336</v>
      </c>
      <c r="D168" t="s">
        <v>335</v>
      </c>
    </row>
    <row r="169" spans="1:4">
      <c r="A169" t="s">
        <v>337</v>
      </c>
      <c r="B169">
        <v>586</v>
      </c>
      <c r="C169" t="s">
        <v>338</v>
      </c>
      <c r="D169" t="s">
        <v>337</v>
      </c>
    </row>
    <row r="170" spans="1:4">
      <c r="A170" t="s">
        <v>339</v>
      </c>
      <c r="B170">
        <v>585</v>
      </c>
      <c r="C170" t="s">
        <v>340</v>
      </c>
      <c r="D170" t="s">
        <v>339</v>
      </c>
    </row>
    <row r="171" spans="1:4">
      <c r="A171" t="s">
        <v>341</v>
      </c>
      <c r="B171">
        <v>591</v>
      </c>
      <c r="C171" t="s">
        <v>342</v>
      </c>
      <c r="D171" t="s">
        <v>341</v>
      </c>
    </row>
    <row r="172" spans="1:4">
      <c r="A172" t="s">
        <v>343</v>
      </c>
      <c r="B172">
        <v>598</v>
      </c>
      <c r="C172" t="s">
        <v>344</v>
      </c>
      <c r="D172" t="s">
        <v>343</v>
      </c>
    </row>
    <row r="173" spans="1:4">
      <c r="A173" t="s">
        <v>345</v>
      </c>
      <c r="B173">
        <v>600</v>
      </c>
      <c r="C173" t="s">
        <v>346</v>
      </c>
      <c r="D173" t="s">
        <v>345</v>
      </c>
    </row>
    <row r="174" spans="1:4">
      <c r="A174" t="s">
        <v>347</v>
      </c>
      <c r="B174">
        <v>604</v>
      </c>
      <c r="C174" t="s">
        <v>348</v>
      </c>
      <c r="D174" t="s">
        <v>347</v>
      </c>
    </row>
    <row r="175" spans="1:4">
      <c r="A175" t="s">
        <v>349</v>
      </c>
      <c r="B175">
        <v>608</v>
      </c>
      <c r="C175" t="s">
        <v>350</v>
      </c>
      <c r="D175" t="s">
        <v>349</v>
      </c>
    </row>
    <row r="176" spans="1:4">
      <c r="A176" t="s">
        <v>351</v>
      </c>
      <c r="B176">
        <v>612</v>
      </c>
      <c r="C176" t="s">
        <v>352</v>
      </c>
      <c r="D176" t="s">
        <v>351</v>
      </c>
    </row>
    <row r="177" spans="1:4">
      <c r="A177" t="s">
        <v>353</v>
      </c>
      <c r="B177">
        <v>616</v>
      </c>
      <c r="C177" t="s">
        <v>354</v>
      </c>
      <c r="D177" t="s">
        <v>353</v>
      </c>
    </row>
    <row r="178" spans="1:4">
      <c r="A178" t="s">
        <v>355</v>
      </c>
      <c r="B178">
        <v>620</v>
      </c>
      <c r="C178" t="s">
        <v>356</v>
      </c>
      <c r="D178" t="s">
        <v>355</v>
      </c>
    </row>
    <row r="179" spans="1:4">
      <c r="A179" t="s">
        <v>357</v>
      </c>
      <c r="B179">
        <v>630</v>
      </c>
      <c r="C179" t="s">
        <v>358</v>
      </c>
      <c r="D179" t="s">
        <v>357</v>
      </c>
    </row>
    <row r="180" spans="1:4">
      <c r="A180" t="s">
        <v>359</v>
      </c>
      <c r="B180">
        <v>634</v>
      </c>
      <c r="C180" t="s">
        <v>360</v>
      </c>
      <c r="D180" t="s">
        <v>359</v>
      </c>
    </row>
    <row r="181" spans="1:4">
      <c r="A181" t="s">
        <v>361</v>
      </c>
      <c r="B181">
        <v>410</v>
      </c>
      <c r="C181" t="s">
        <v>362</v>
      </c>
      <c r="D181" t="s">
        <v>361</v>
      </c>
    </row>
    <row r="182" spans="1:4">
      <c r="A182" t="s">
        <v>363</v>
      </c>
      <c r="B182">
        <v>498</v>
      </c>
      <c r="C182" t="s">
        <v>364</v>
      </c>
      <c r="D182" t="s">
        <v>363</v>
      </c>
    </row>
    <row r="183" spans="1:4">
      <c r="A183" t="s">
        <v>365</v>
      </c>
      <c r="B183">
        <v>638</v>
      </c>
      <c r="C183" t="s">
        <v>366</v>
      </c>
      <c r="D183" t="s">
        <v>365</v>
      </c>
    </row>
    <row r="184" spans="1:4">
      <c r="A184" t="s">
        <v>367</v>
      </c>
      <c r="B184">
        <v>642</v>
      </c>
      <c r="C184" t="s">
        <v>368</v>
      </c>
      <c r="D184" t="s">
        <v>367</v>
      </c>
    </row>
    <row r="185" spans="1:4">
      <c r="A185" t="s">
        <v>369</v>
      </c>
      <c r="B185">
        <v>643</v>
      </c>
      <c r="C185" t="s">
        <v>370</v>
      </c>
      <c r="D185" t="s">
        <v>369</v>
      </c>
    </row>
    <row r="186" spans="1:4">
      <c r="A186" t="s">
        <v>371</v>
      </c>
      <c r="B186">
        <v>646</v>
      </c>
      <c r="C186" t="s">
        <v>372</v>
      </c>
      <c r="D186" t="s">
        <v>371</v>
      </c>
    </row>
    <row r="187" spans="1:4">
      <c r="A187" t="s">
        <v>373</v>
      </c>
      <c r="B187">
        <v>652</v>
      </c>
      <c r="C187" t="s">
        <v>374</v>
      </c>
      <c r="D187" t="s">
        <v>373</v>
      </c>
    </row>
    <row r="188" spans="1:4">
      <c r="A188" t="s">
        <v>375</v>
      </c>
      <c r="B188">
        <v>654</v>
      </c>
      <c r="C188" t="s">
        <v>376</v>
      </c>
      <c r="D188" t="s">
        <v>375</v>
      </c>
    </row>
    <row r="189" spans="1:4">
      <c r="A189" t="s">
        <v>377</v>
      </c>
      <c r="B189">
        <v>659</v>
      </c>
      <c r="C189" t="s">
        <v>378</v>
      </c>
      <c r="D189" t="s">
        <v>377</v>
      </c>
    </row>
    <row r="190" spans="1:4">
      <c r="A190" t="s">
        <v>379</v>
      </c>
      <c r="B190">
        <v>662</v>
      </c>
      <c r="C190" t="s">
        <v>380</v>
      </c>
      <c r="D190" t="s">
        <v>379</v>
      </c>
    </row>
    <row r="191" spans="1:4">
      <c r="A191" t="s">
        <v>381</v>
      </c>
      <c r="B191">
        <v>663</v>
      </c>
      <c r="C191" t="s">
        <v>382</v>
      </c>
      <c r="D191" t="s">
        <v>381</v>
      </c>
    </row>
    <row r="192" spans="1:4">
      <c r="A192" t="s">
        <v>383</v>
      </c>
      <c r="B192">
        <v>666</v>
      </c>
      <c r="C192" t="s">
        <v>384</v>
      </c>
      <c r="D192" t="s">
        <v>383</v>
      </c>
    </row>
    <row r="193" spans="1:4">
      <c r="A193" t="s">
        <v>385</v>
      </c>
      <c r="B193">
        <v>670</v>
      </c>
      <c r="C193" t="s">
        <v>386</v>
      </c>
      <c r="D193" t="s">
        <v>385</v>
      </c>
    </row>
    <row r="194" spans="1:4">
      <c r="A194" t="s">
        <v>387</v>
      </c>
      <c r="B194">
        <v>882</v>
      </c>
      <c r="C194" t="s">
        <v>388</v>
      </c>
      <c r="D194" t="s">
        <v>387</v>
      </c>
    </row>
    <row r="195" spans="1:4">
      <c r="A195" t="s">
        <v>389</v>
      </c>
      <c r="B195">
        <v>674</v>
      </c>
      <c r="C195" t="s">
        <v>390</v>
      </c>
      <c r="D195" t="s">
        <v>389</v>
      </c>
    </row>
    <row r="196" spans="1:4">
      <c r="A196" t="s">
        <v>391</v>
      </c>
      <c r="B196">
        <v>678</v>
      </c>
      <c r="C196" t="s">
        <v>392</v>
      </c>
      <c r="D196" t="s">
        <v>391</v>
      </c>
    </row>
    <row r="197" spans="1:4">
      <c r="A197" t="s">
        <v>393</v>
      </c>
      <c r="B197">
        <v>680</v>
      </c>
      <c r="D197" t="s">
        <v>393</v>
      </c>
    </row>
    <row r="198" spans="1:4">
      <c r="A198" t="s">
        <v>394</v>
      </c>
      <c r="B198">
        <v>682</v>
      </c>
      <c r="C198" t="s">
        <v>395</v>
      </c>
      <c r="D198" t="s">
        <v>394</v>
      </c>
    </row>
    <row r="199" spans="1:4">
      <c r="A199" t="s">
        <v>396</v>
      </c>
      <c r="B199">
        <v>686</v>
      </c>
      <c r="C199" t="s">
        <v>397</v>
      </c>
      <c r="D199" t="s">
        <v>396</v>
      </c>
    </row>
    <row r="200" spans="1:4">
      <c r="A200" t="s">
        <v>398</v>
      </c>
      <c r="B200">
        <v>688</v>
      </c>
      <c r="C200" t="s">
        <v>399</v>
      </c>
      <c r="D200" t="s">
        <v>398</v>
      </c>
    </row>
    <row r="201" spans="1:4">
      <c r="A201" t="s">
        <v>400</v>
      </c>
      <c r="B201">
        <v>690</v>
      </c>
      <c r="C201" t="s">
        <v>401</v>
      </c>
      <c r="D201" t="s">
        <v>400</v>
      </c>
    </row>
    <row r="202" spans="1:4">
      <c r="A202" t="s">
        <v>402</v>
      </c>
      <c r="B202">
        <v>694</v>
      </c>
      <c r="C202" t="s">
        <v>403</v>
      </c>
      <c r="D202" t="s">
        <v>402</v>
      </c>
    </row>
    <row r="203" spans="1:4">
      <c r="A203" t="s">
        <v>404</v>
      </c>
      <c r="B203">
        <v>702</v>
      </c>
      <c r="C203" t="s">
        <v>405</v>
      </c>
      <c r="D203" t="s">
        <v>404</v>
      </c>
    </row>
    <row r="204" spans="1:4">
      <c r="A204" t="s">
        <v>406</v>
      </c>
      <c r="B204">
        <v>534</v>
      </c>
      <c r="C204" t="s">
        <v>407</v>
      </c>
      <c r="D204" t="s">
        <v>406</v>
      </c>
    </row>
    <row r="205" spans="1:4">
      <c r="A205" t="s">
        <v>408</v>
      </c>
      <c r="B205">
        <v>703</v>
      </c>
      <c r="C205" t="s">
        <v>409</v>
      </c>
      <c r="D205" t="s">
        <v>408</v>
      </c>
    </row>
    <row r="206" spans="1:4">
      <c r="A206" t="s">
        <v>410</v>
      </c>
      <c r="B206">
        <v>705</v>
      </c>
      <c r="C206" t="s">
        <v>411</v>
      </c>
      <c r="D206" t="s">
        <v>410</v>
      </c>
    </row>
    <row r="207" spans="1:4">
      <c r="A207" t="s">
        <v>412</v>
      </c>
      <c r="B207">
        <v>90</v>
      </c>
      <c r="C207" t="s">
        <v>413</v>
      </c>
      <c r="D207" t="s">
        <v>412</v>
      </c>
    </row>
    <row r="208" spans="1:4">
      <c r="A208" t="s">
        <v>414</v>
      </c>
      <c r="B208">
        <v>706</v>
      </c>
      <c r="C208" t="s">
        <v>415</v>
      </c>
      <c r="D208" t="s">
        <v>414</v>
      </c>
    </row>
    <row r="209" spans="1:4">
      <c r="A209" t="s">
        <v>416</v>
      </c>
      <c r="B209">
        <v>710</v>
      </c>
      <c r="C209" t="s">
        <v>417</v>
      </c>
      <c r="D209" t="s">
        <v>416</v>
      </c>
    </row>
    <row r="210" spans="1:4">
      <c r="A210" t="s">
        <v>418</v>
      </c>
      <c r="B210">
        <v>239</v>
      </c>
      <c r="C210" t="s">
        <v>419</v>
      </c>
      <c r="D210" t="s">
        <v>418</v>
      </c>
    </row>
    <row r="211" spans="1:4">
      <c r="A211" t="s">
        <v>420</v>
      </c>
      <c r="B211">
        <v>728</v>
      </c>
      <c r="C211" t="s">
        <v>421</v>
      </c>
      <c r="D211" t="s">
        <v>420</v>
      </c>
    </row>
    <row r="212" spans="1:4">
      <c r="A212" t="s">
        <v>422</v>
      </c>
      <c r="B212">
        <v>724</v>
      </c>
      <c r="C212" t="s">
        <v>423</v>
      </c>
      <c r="D212" t="s">
        <v>422</v>
      </c>
    </row>
    <row r="213" spans="1:4">
      <c r="A213" t="s">
        <v>424</v>
      </c>
      <c r="B213">
        <v>144</v>
      </c>
      <c r="C213" t="s">
        <v>425</v>
      </c>
      <c r="D213" t="s">
        <v>424</v>
      </c>
    </row>
    <row r="214" spans="1:4">
      <c r="A214" t="s">
        <v>426</v>
      </c>
      <c r="B214">
        <v>275</v>
      </c>
      <c r="C214" t="s">
        <v>427</v>
      </c>
      <c r="D214" t="s">
        <v>426</v>
      </c>
    </row>
    <row r="215" spans="1:4">
      <c r="A215" t="s">
        <v>428</v>
      </c>
      <c r="B215">
        <v>729</v>
      </c>
      <c r="C215" t="s">
        <v>429</v>
      </c>
      <c r="D215" t="s">
        <v>428</v>
      </c>
    </row>
    <row r="216" spans="1:4">
      <c r="A216" t="s">
        <v>430</v>
      </c>
      <c r="B216">
        <v>740</v>
      </c>
      <c r="C216" t="s">
        <v>431</v>
      </c>
      <c r="D216" t="s">
        <v>430</v>
      </c>
    </row>
    <row r="217" spans="1:4">
      <c r="A217" t="s">
        <v>432</v>
      </c>
      <c r="B217">
        <v>744</v>
      </c>
      <c r="C217" t="s">
        <v>433</v>
      </c>
      <c r="D217" t="s">
        <v>432</v>
      </c>
    </row>
    <row r="218" spans="1:4">
      <c r="A218" t="s">
        <v>434</v>
      </c>
      <c r="B218">
        <v>752</v>
      </c>
      <c r="C218" t="s">
        <v>435</v>
      </c>
      <c r="D218" t="s">
        <v>434</v>
      </c>
    </row>
    <row r="219" spans="1:4">
      <c r="A219" t="s">
        <v>436</v>
      </c>
      <c r="B219">
        <v>756</v>
      </c>
      <c r="C219" t="s">
        <v>437</v>
      </c>
      <c r="D219" t="s">
        <v>436</v>
      </c>
    </row>
    <row r="220" spans="1:4">
      <c r="A220" t="s">
        <v>438</v>
      </c>
      <c r="B220">
        <v>760</v>
      </c>
      <c r="C220" t="s">
        <v>439</v>
      </c>
      <c r="D220" t="s">
        <v>438</v>
      </c>
    </row>
    <row r="221" spans="1:4">
      <c r="A221" t="s">
        <v>440</v>
      </c>
      <c r="B221">
        <v>762</v>
      </c>
      <c r="C221" t="s">
        <v>441</v>
      </c>
      <c r="D221" t="s">
        <v>440</v>
      </c>
    </row>
    <row r="222" spans="1:4">
      <c r="A222" t="s">
        <v>442</v>
      </c>
      <c r="B222">
        <v>764</v>
      </c>
      <c r="C222" t="s">
        <v>443</v>
      </c>
      <c r="D222" t="s">
        <v>442</v>
      </c>
    </row>
    <row r="223" spans="1:4">
      <c r="A223" t="s">
        <v>444</v>
      </c>
      <c r="B223">
        <v>626</v>
      </c>
      <c r="C223" t="s">
        <v>445</v>
      </c>
      <c r="D223" t="s">
        <v>444</v>
      </c>
    </row>
    <row r="224" spans="1:4">
      <c r="A224" t="s">
        <v>446</v>
      </c>
      <c r="B224">
        <v>768</v>
      </c>
      <c r="C224" t="s">
        <v>447</v>
      </c>
      <c r="D224" t="s">
        <v>446</v>
      </c>
    </row>
    <row r="225" spans="1:4">
      <c r="A225" t="s">
        <v>448</v>
      </c>
      <c r="B225">
        <v>772</v>
      </c>
      <c r="C225" t="s">
        <v>449</v>
      </c>
      <c r="D225" t="s">
        <v>448</v>
      </c>
    </row>
    <row r="226" spans="1:4">
      <c r="A226" t="s">
        <v>450</v>
      </c>
      <c r="B226">
        <v>776</v>
      </c>
      <c r="C226" t="s">
        <v>451</v>
      </c>
      <c r="D226" t="s">
        <v>450</v>
      </c>
    </row>
    <row r="227" spans="1:4">
      <c r="A227" t="s">
        <v>452</v>
      </c>
      <c r="B227">
        <v>780</v>
      </c>
      <c r="C227" t="s">
        <v>453</v>
      </c>
      <c r="D227" t="s">
        <v>452</v>
      </c>
    </row>
    <row r="228" spans="1:4">
      <c r="A228" t="s">
        <v>454</v>
      </c>
      <c r="B228">
        <v>788</v>
      </c>
      <c r="C228" t="s">
        <v>455</v>
      </c>
      <c r="D228" t="s">
        <v>454</v>
      </c>
    </row>
    <row r="229" spans="1:4">
      <c r="A229" t="s">
        <v>456</v>
      </c>
      <c r="B229">
        <v>792</v>
      </c>
      <c r="C229" t="s">
        <v>457</v>
      </c>
      <c r="D229" t="s">
        <v>456</v>
      </c>
    </row>
    <row r="230" spans="1:4">
      <c r="A230" t="s">
        <v>458</v>
      </c>
      <c r="B230">
        <v>795</v>
      </c>
      <c r="C230" t="s">
        <v>459</v>
      </c>
      <c r="D230" t="s">
        <v>458</v>
      </c>
    </row>
    <row r="231" spans="1:4">
      <c r="A231" t="s">
        <v>460</v>
      </c>
      <c r="B231">
        <v>796</v>
      </c>
      <c r="C231" t="s">
        <v>461</v>
      </c>
      <c r="D231" t="s">
        <v>460</v>
      </c>
    </row>
    <row r="232" spans="1:4">
      <c r="A232" t="s">
        <v>462</v>
      </c>
      <c r="B232">
        <v>798</v>
      </c>
      <c r="C232" t="s">
        <v>463</v>
      </c>
      <c r="D232" t="s">
        <v>462</v>
      </c>
    </row>
    <row r="233" spans="1:4">
      <c r="A233" t="s">
        <v>464</v>
      </c>
      <c r="B233">
        <v>800</v>
      </c>
      <c r="C233" t="s">
        <v>465</v>
      </c>
      <c r="D233" t="s">
        <v>464</v>
      </c>
    </row>
    <row r="234" spans="1:4">
      <c r="A234" t="s">
        <v>466</v>
      </c>
      <c r="B234">
        <v>804</v>
      </c>
      <c r="C234" t="s">
        <v>467</v>
      </c>
      <c r="D234" t="s">
        <v>466</v>
      </c>
    </row>
    <row r="235" spans="1:4">
      <c r="A235" t="s">
        <v>468</v>
      </c>
      <c r="B235">
        <v>784</v>
      </c>
      <c r="C235" t="s">
        <v>469</v>
      </c>
      <c r="D235" t="s">
        <v>468</v>
      </c>
    </row>
    <row r="236" spans="1:4">
      <c r="A236" t="s">
        <v>470</v>
      </c>
      <c r="B236">
        <v>826</v>
      </c>
      <c r="C236" t="s">
        <v>471</v>
      </c>
      <c r="D236" t="s">
        <v>470</v>
      </c>
    </row>
    <row r="237" spans="1:4">
      <c r="A237" t="s">
        <v>472</v>
      </c>
      <c r="B237">
        <v>834</v>
      </c>
      <c r="C237" t="s">
        <v>473</v>
      </c>
      <c r="D237" t="s">
        <v>472</v>
      </c>
    </row>
    <row r="238" spans="1:4">
      <c r="A238" t="s">
        <v>474</v>
      </c>
      <c r="B238">
        <v>581</v>
      </c>
      <c r="C238" t="s">
        <v>475</v>
      </c>
      <c r="D238" t="s">
        <v>474</v>
      </c>
    </row>
    <row r="239" spans="1:4">
      <c r="A239" t="s">
        <v>476</v>
      </c>
      <c r="B239">
        <v>840</v>
      </c>
      <c r="C239" t="s">
        <v>477</v>
      </c>
      <c r="D239" t="s">
        <v>476</v>
      </c>
    </row>
    <row r="240" spans="1:4">
      <c r="A240" t="s">
        <v>478</v>
      </c>
      <c r="B240">
        <v>850</v>
      </c>
      <c r="C240" t="s">
        <v>479</v>
      </c>
      <c r="D240" t="s">
        <v>478</v>
      </c>
    </row>
    <row r="241" spans="1:4">
      <c r="A241" t="s">
        <v>480</v>
      </c>
      <c r="B241">
        <v>858</v>
      </c>
      <c r="C241" t="s">
        <v>481</v>
      </c>
      <c r="D241" t="s">
        <v>480</v>
      </c>
    </row>
    <row r="242" spans="1:4">
      <c r="A242" t="s">
        <v>482</v>
      </c>
      <c r="B242">
        <v>860</v>
      </c>
      <c r="C242" t="s">
        <v>483</v>
      </c>
      <c r="D242" t="s">
        <v>482</v>
      </c>
    </row>
    <row r="243" spans="1:4">
      <c r="A243" t="s">
        <v>484</v>
      </c>
      <c r="B243">
        <v>548</v>
      </c>
      <c r="C243" t="s">
        <v>485</v>
      </c>
      <c r="D243" t="s">
        <v>484</v>
      </c>
    </row>
    <row r="244" spans="1:4">
      <c r="A244" t="s">
        <v>486</v>
      </c>
      <c r="B244">
        <v>862</v>
      </c>
      <c r="C244" t="s">
        <v>487</v>
      </c>
      <c r="D244" t="s">
        <v>486</v>
      </c>
    </row>
    <row r="245" spans="1:4">
      <c r="A245" t="s">
        <v>488</v>
      </c>
      <c r="B245">
        <v>704</v>
      </c>
      <c r="C245" t="s">
        <v>489</v>
      </c>
      <c r="D245" t="s">
        <v>488</v>
      </c>
    </row>
    <row r="246" spans="1:4">
      <c r="A246" t="s">
        <v>490</v>
      </c>
      <c r="B246">
        <v>876</v>
      </c>
      <c r="C246" t="s">
        <v>491</v>
      </c>
      <c r="D246" t="s">
        <v>490</v>
      </c>
    </row>
    <row r="247" spans="1:4">
      <c r="A247" t="s">
        <v>492</v>
      </c>
      <c r="B247">
        <v>732</v>
      </c>
      <c r="C247" t="s">
        <v>493</v>
      </c>
      <c r="D247" t="s">
        <v>492</v>
      </c>
    </row>
    <row r="248" spans="1:4">
      <c r="A248" t="s">
        <v>494</v>
      </c>
      <c r="B248">
        <v>887</v>
      </c>
      <c r="C248" t="s">
        <v>495</v>
      </c>
      <c r="D248" t="s">
        <v>494</v>
      </c>
    </row>
    <row r="249" spans="1:4">
      <c r="A249" t="s">
        <v>496</v>
      </c>
      <c r="B249">
        <v>894</v>
      </c>
      <c r="C249" t="s">
        <v>497</v>
      </c>
      <c r="D249" t="s">
        <v>496</v>
      </c>
    </row>
    <row r="250" spans="1:4">
      <c r="A250" t="s">
        <v>498</v>
      </c>
      <c r="B250">
        <v>716</v>
      </c>
      <c r="C250" t="s">
        <v>499</v>
      </c>
      <c r="D250" t="s">
        <v>498</v>
      </c>
    </row>
  </sheetData>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4"/>
  <sheetViews>
    <sheetView topLeftCell="A86" workbookViewId="0">
      <selection activeCell="Q113" sqref="Q113"/>
    </sheetView>
  </sheetViews>
  <sheetFormatPr defaultRowHeight="15"/>
  <cols>
    <col min="1" max="1" width="37.140625" customWidth="1"/>
    <col min="2" max="2" width="10.140625" bestFit="1" customWidth="1"/>
  </cols>
  <sheetData>
    <row r="1" spans="1:5">
      <c r="A1" t="s">
        <v>1825</v>
      </c>
      <c r="D1" t="s">
        <v>1826</v>
      </c>
      <c r="E1" t="s">
        <v>1825</v>
      </c>
    </row>
    <row r="2" spans="1:5">
      <c r="A2" t="s">
        <v>500</v>
      </c>
      <c r="B2" t="s">
        <v>3</v>
      </c>
      <c r="D2" t="s">
        <v>3</v>
      </c>
      <c r="E2" t="s">
        <v>500</v>
      </c>
    </row>
    <row r="3" spans="1:5">
      <c r="A3" t="s">
        <v>7</v>
      </c>
      <c r="B3" t="str">
        <f>VLOOKUP(A3,' UN249'!A:A,1,FALSE)</f>
        <v>Albania</v>
      </c>
      <c r="D3" t="str">
        <f>B3</f>
        <v>Albania</v>
      </c>
      <c r="E3" t="s">
        <v>7</v>
      </c>
    </row>
    <row r="4" spans="1:5">
      <c r="A4" t="s">
        <v>9</v>
      </c>
      <c r="B4" t="str">
        <f>VLOOKUP(A4,' UN249'!A:A,1,FALSE)</f>
        <v>Algeria</v>
      </c>
      <c r="D4" t="str">
        <f t="shared" ref="D4:D12" si="0">B4</f>
        <v>Algeria</v>
      </c>
      <c r="E4" t="s">
        <v>9</v>
      </c>
    </row>
    <row r="5" spans="1:5">
      <c r="A5" t="s">
        <v>15</v>
      </c>
      <c r="B5" t="str">
        <f>VLOOKUP(A5,' UN249'!A:A,1,FALSE)</f>
        <v>Angola</v>
      </c>
      <c r="D5" t="str">
        <f t="shared" si="0"/>
        <v>Angola</v>
      </c>
      <c r="E5" t="s">
        <v>15</v>
      </c>
    </row>
    <row r="6" spans="1:5">
      <c r="A6" t="s">
        <v>17</v>
      </c>
      <c r="B6" t="str">
        <f>VLOOKUP(A6,' UN249'!A:A,1,FALSE)</f>
        <v>Anguilla</v>
      </c>
      <c r="D6" t="s">
        <v>17</v>
      </c>
      <c r="E6" t="s">
        <v>17</v>
      </c>
    </row>
    <row r="7" spans="1:5">
      <c r="A7" t="s">
        <v>21</v>
      </c>
      <c r="B7" t="str">
        <f>VLOOKUP(A7,' UN249'!A:A,1,FALSE)</f>
        <v>Antigua and Barbuda</v>
      </c>
      <c r="D7" t="str">
        <f t="shared" si="0"/>
        <v>Antigua and Barbuda</v>
      </c>
      <c r="E7" t="s">
        <v>21</v>
      </c>
    </row>
    <row r="8" spans="1:5">
      <c r="A8" t="s">
        <v>23</v>
      </c>
      <c r="B8" t="str">
        <f>VLOOKUP(A8,' UN249'!A:A,1,FALSE)</f>
        <v>Argentina</v>
      </c>
      <c r="D8" t="str">
        <f t="shared" si="0"/>
        <v>Argentina</v>
      </c>
      <c r="E8" t="s">
        <v>23</v>
      </c>
    </row>
    <row r="9" spans="1:5">
      <c r="A9" t="s">
        <v>501</v>
      </c>
      <c r="B9" t="e">
        <f>VLOOKUP(A9,' UN249'!A:A,1,FALSE)</f>
        <v>#N/A</v>
      </c>
      <c r="D9" t="s">
        <v>25</v>
      </c>
      <c r="E9" t="s">
        <v>501</v>
      </c>
    </row>
    <row r="10" spans="1:5">
      <c r="A10" t="s">
        <v>27</v>
      </c>
      <c r="B10" t="str">
        <f>VLOOKUP(A10,' UN249'!A:A,1,FALSE)</f>
        <v>Aruba</v>
      </c>
      <c r="D10" t="str">
        <f t="shared" si="0"/>
        <v>Aruba</v>
      </c>
      <c r="E10" t="s">
        <v>27</v>
      </c>
    </row>
    <row r="11" spans="1:5">
      <c r="A11" t="s">
        <v>29</v>
      </c>
      <c r="B11" t="str">
        <f>VLOOKUP(A11,' UN249'!A:A,1,FALSE)</f>
        <v>Australia</v>
      </c>
      <c r="D11" t="str">
        <f t="shared" si="0"/>
        <v>Australia</v>
      </c>
      <c r="E11" t="s">
        <v>29</v>
      </c>
    </row>
    <row r="12" spans="1:5">
      <c r="A12" t="s">
        <v>31</v>
      </c>
      <c r="B12" t="str">
        <f>VLOOKUP(A12,' UN249'!A:A,1,FALSE)</f>
        <v>Austria</v>
      </c>
      <c r="D12" t="str">
        <f t="shared" si="0"/>
        <v>Austria</v>
      </c>
      <c r="E12" t="s">
        <v>31</v>
      </c>
    </row>
    <row r="13" spans="1:5">
      <c r="A13" t="s">
        <v>502</v>
      </c>
      <c r="B13" t="e">
        <f>VLOOKUP(A13,' UN249'!A:A,1,FALSE)</f>
        <v>#N/A</v>
      </c>
      <c r="D13" t="s">
        <v>33</v>
      </c>
      <c r="E13" t="s">
        <v>502</v>
      </c>
    </row>
    <row r="14" spans="1:5">
      <c r="A14" t="s">
        <v>503</v>
      </c>
      <c r="B14" t="e">
        <f>VLOOKUP(A14,' UN249'!A:A,1,FALSE)</f>
        <v>#N/A</v>
      </c>
      <c r="D14" t="s">
        <v>35</v>
      </c>
      <c r="E14" t="s">
        <v>503</v>
      </c>
    </row>
    <row r="15" spans="1:5">
      <c r="A15" t="s">
        <v>504</v>
      </c>
      <c r="B15" t="e">
        <f>VLOOKUP(A15,' UN249'!A:A,1,FALSE)</f>
        <v>#N/A</v>
      </c>
      <c r="D15" t="s">
        <v>37</v>
      </c>
      <c r="E15" t="s">
        <v>504</v>
      </c>
    </row>
    <row r="16" spans="1:5">
      <c r="A16" t="s">
        <v>39</v>
      </c>
      <c r="B16" t="str">
        <f>VLOOKUP(A16,' UN249'!A:A,1,FALSE)</f>
        <v>Bangladesh</v>
      </c>
      <c r="D16" t="str">
        <f t="shared" ref="D16:D27" si="1">B16</f>
        <v>Bangladesh</v>
      </c>
      <c r="E16" t="s">
        <v>39</v>
      </c>
    </row>
    <row r="17" spans="1:5">
      <c r="A17" t="s">
        <v>41</v>
      </c>
      <c r="B17" t="str">
        <f>VLOOKUP(A17,' UN249'!A:A,1,FALSE)</f>
        <v>Barbados</v>
      </c>
      <c r="D17" t="str">
        <f t="shared" si="1"/>
        <v>Barbados</v>
      </c>
      <c r="E17" t="s">
        <v>41</v>
      </c>
    </row>
    <row r="18" spans="1:5">
      <c r="A18" t="s">
        <v>43</v>
      </c>
      <c r="B18" t="str">
        <f>VLOOKUP(A18,' UN249'!A:A,1,FALSE)</f>
        <v>Belarus</v>
      </c>
      <c r="D18" t="str">
        <f t="shared" si="1"/>
        <v>Belarus</v>
      </c>
      <c r="E18" t="s">
        <v>43</v>
      </c>
    </row>
    <row r="19" spans="1:5">
      <c r="A19" t="s">
        <v>45</v>
      </c>
      <c r="B19" t="str">
        <f>VLOOKUP(A19,' UN249'!A:A,1,FALSE)</f>
        <v>Belgium</v>
      </c>
      <c r="D19" t="str">
        <f t="shared" si="1"/>
        <v>Belgium</v>
      </c>
      <c r="E19" t="s">
        <v>45</v>
      </c>
    </row>
    <row r="20" spans="1:5">
      <c r="A20" t="s">
        <v>47</v>
      </c>
      <c r="B20" t="str">
        <f>VLOOKUP(A20,' UN249'!A:A,1,FALSE)</f>
        <v>Belize</v>
      </c>
      <c r="D20" t="str">
        <f t="shared" si="1"/>
        <v>Belize</v>
      </c>
      <c r="E20" t="s">
        <v>47</v>
      </c>
    </row>
    <row r="21" spans="1:5">
      <c r="A21" t="s">
        <v>49</v>
      </c>
      <c r="B21" t="str">
        <f>VLOOKUP(A21,' UN249'!A:A,1,FALSE)</f>
        <v>Benin</v>
      </c>
      <c r="D21" t="str">
        <f t="shared" si="1"/>
        <v>Benin</v>
      </c>
      <c r="E21" t="s">
        <v>49</v>
      </c>
    </row>
    <row r="22" spans="1:5">
      <c r="A22" t="s">
        <v>51</v>
      </c>
      <c r="B22" t="str">
        <f>VLOOKUP(A22,' UN249'!A:A,1,FALSE)</f>
        <v>Bermuda</v>
      </c>
      <c r="D22" t="str">
        <f t="shared" si="1"/>
        <v>Bermuda</v>
      </c>
      <c r="E22" t="s">
        <v>51</v>
      </c>
    </row>
    <row r="23" spans="1:5">
      <c r="A23" t="s">
        <v>53</v>
      </c>
      <c r="B23" t="str">
        <f>VLOOKUP(A23,' UN249'!A:A,1,FALSE)</f>
        <v>Bhutan</v>
      </c>
      <c r="D23" t="str">
        <f t="shared" si="1"/>
        <v>Bhutan</v>
      </c>
      <c r="E23" t="s">
        <v>53</v>
      </c>
    </row>
    <row r="24" spans="1:5">
      <c r="A24" t="s">
        <v>505</v>
      </c>
      <c r="B24" t="s">
        <v>55</v>
      </c>
      <c r="D24" t="str">
        <f t="shared" si="1"/>
        <v>Bolivia (Plurinational State of)</v>
      </c>
      <c r="E24" t="s">
        <v>505</v>
      </c>
    </row>
    <row r="25" spans="1:5">
      <c r="A25" t="s">
        <v>59</v>
      </c>
      <c r="B25" t="str">
        <f>VLOOKUP(A25,' UN249'!A:A,1,FALSE)</f>
        <v>Bosnia and Herzegovina</v>
      </c>
      <c r="D25" t="str">
        <f t="shared" si="1"/>
        <v>Bosnia and Herzegovina</v>
      </c>
      <c r="E25" t="s">
        <v>59</v>
      </c>
    </row>
    <row r="26" spans="1:5">
      <c r="A26" t="s">
        <v>61</v>
      </c>
      <c r="B26" t="str">
        <f>VLOOKUP(A26,' UN249'!A:A,1,FALSE)</f>
        <v>Botswana</v>
      </c>
      <c r="D26" t="str">
        <f t="shared" si="1"/>
        <v>Botswana</v>
      </c>
      <c r="E26" t="s">
        <v>61</v>
      </c>
    </row>
    <row r="27" spans="1:5">
      <c r="A27" t="s">
        <v>65</v>
      </c>
      <c r="B27" t="str">
        <f>VLOOKUP(A27,' UN249'!A:A,1,FALSE)</f>
        <v>Brazil</v>
      </c>
      <c r="D27" t="str">
        <f t="shared" si="1"/>
        <v>Brazil</v>
      </c>
      <c r="E27" t="s">
        <v>65</v>
      </c>
    </row>
    <row r="28" spans="1:5">
      <c r="A28" t="s">
        <v>71</v>
      </c>
      <c r="B28" t="str">
        <f>VLOOKUP(A28,' UN249'!A:A,1,FALSE)</f>
        <v>Brunei Darussalam</v>
      </c>
      <c r="D28" t="s">
        <v>71</v>
      </c>
      <c r="E28" t="s">
        <v>71</v>
      </c>
    </row>
    <row r="29" spans="1:5">
      <c r="A29" t="s">
        <v>73</v>
      </c>
      <c r="B29" t="str">
        <f>VLOOKUP(A29,' UN249'!A:A,1,FALSE)</f>
        <v>Bulgaria</v>
      </c>
      <c r="D29" t="str">
        <f t="shared" ref="D29:D39" si="2">B29</f>
        <v>Bulgaria</v>
      </c>
      <c r="E29" t="s">
        <v>73</v>
      </c>
    </row>
    <row r="30" spans="1:5">
      <c r="A30" t="s">
        <v>75</v>
      </c>
      <c r="B30" t="str">
        <f>VLOOKUP(A30,' UN249'!A:A,1,FALSE)</f>
        <v>Burkina Faso</v>
      </c>
      <c r="D30" t="str">
        <f t="shared" si="2"/>
        <v>Burkina Faso</v>
      </c>
      <c r="E30" t="s">
        <v>75</v>
      </c>
    </row>
    <row r="31" spans="1:5">
      <c r="A31" t="s">
        <v>77</v>
      </c>
      <c r="B31" t="str">
        <f>VLOOKUP(A31,' UN249'!A:A,1,FALSE)</f>
        <v>Burundi</v>
      </c>
      <c r="D31" t="str">
        <f t="shared" si="2"/>
        <v>Burundi</v>
      </c>
      <c r="E31" t="s">
        <v>77</v>
      </c>
    </row>
    <row r="32" spans="1:5">
      <c r="A32" t="s">
        <v>79</v>
      </c>
      <c r="B32" t="str">
        <f>VLOOKUP(A32,' UN249'!A:A,1,FALSE)</f>
        <v>Cabo Verde</v>
      </c>
      <c r="D32" t="str">
        <f t="shared" si="2"/>
        <v>Cabo Verde</v>
      </c>
      <c r="E32" t="s">
        <v>79</v>
      </c>
    </row>
    <row r="33" spans="1:5">
      <c r="A33" t="s">
        <v>81</v>
      </c>
      <c r="B33" t="str">
        <f>VLOOKUP(A33,' UN249'!A:A,1,FALSE)</f>
        <v>Cambodia</v>
      </c>
      <c r="D33" t="str">
        <f t="shared" si="2"/>
        <v>Cambodia</v>
      </c>
      <c r="E33" t="s">
        <v>81</v>
      </c>
    </row>
    <row r="34" spans="1:5">
      <c r="A34" t="s">
        <v>83</v>
      </c>
      <c r="B34" t="str">
        <f>VLOOKUP(A34,' UN249'!A:A,1,FALSE)</f>
        <v>Cameroon</v>
      </c>
      <c r="D34" t="str">
        <f t="shared" si="2"/>
        <v>Cameroon</v>
      </c>
      <c r="E34" t="s">
        <v>83</v>
      </c>
    </row>
    <row r="35" spans="1:5">
      <c r="A35" t="s">
        <v>85</v>
      </c>
      <c r="B35" t="str">
        <f>VLOOKUP(A35,' UN249'!A:A,1,FALSE)</f>
        <v>Canada</v>
      </c>
      <c r="D35" t="str">
        <f t="shared" si="2"/>
        <v>Canada</v>
      </c>
      <c r="E35" t="s">
        <v>85</v>
      </c>
    </row>
    <row r="36" spans="1:5">
      <c r="A36" t="s">
        <v>87</v>
      </c>
      <c r="B36" t="str">
        <f>VLOOKUP(A36,' UN249'!A:A,1,FALSE)</f>
        <v>Cayman Islands</v>
      </c>
      <c r="D36" t="str">
        <f t="shared" si="2"/>
        <v>Cayman Islands</v>
      </c>
      <c r="E36" t="s">
        <v>87</v>
      </c>
    </row>
    <row r="37" spans="1:5">
      <c r="A37" t="s">
        <v>89</v>
      </c>
      <c r="B37" t="str">
        <f>VLOOKUP(A37,' UN249'!A:A,1,FALSE)</f>
        <v>Central African Republic</v>
      </c>
      <c r="D37" t="str">
        <f t="shared" si="2"/>
        <v>Central African Republic</v>
      </c>
      <c r="E37" t="s">
        <v>89</v>
      </c>
    </row>
    <row r="38" spans="1:5">
      <c r="A38" t="s">
        <v>91</v>
      </c>
      <c r="B38" t="str">
        <f>VLOOKUP(A38,' UN249'!A:A,1,FALSE)</f>
        <v>Chad</v>
      </c>
      <c r="D38" t="str">
        <f t="shared" si="2"/>
        <v>Chad</v>
      </c>
      <c r="E38" t="s">
        <v>91</v>
      </c>
    </row>
    <row r="39" spans="1:5">
      <c r="A39" t="s">
        <v>93</v>
      </c>
      <c r="B39" t="str">
        <f>VLOOKUP(A39,' UN249'!A:A,1,FALSE)</f>
        <v>Chile</v>
      </c>
      <c r="D39" t="str">
        <f t="shared" si="2"/>
        <v>Chile</v>
      </c>
      <c r="E39" t="s">
        <v>93</v>
      </c>
    </row>
    <row r="40" spans="1:5">
      <c r="A40" t="s">
        <v>506</v>
      </c>
      <c r="B40" t="e">
        <f>VLOOKUP(A40,' UN249'!A:A,1,FALSE)</f>
        <v>#N/A</v>
      </c>
      <c r="D40" t="s">
        <v>97</v>
      </c>
      <c r="E40" t="s">
        <v>506</v>
      </c>
    </row>
    <row r="41" spans="1:5">
      <c r="A41" t="s">
        <v>507</v>
      </c>
      <c r="B41" t="e">
        <f>VLOOKUP(A41,' UN249'!A:A,1,FALSE)</f>
        <v>#N/A</v>
      </c>
      <c r="D41" t="s">
        <v>99</v>
      </c>
      <c r="E41" t="s">
        <v>507</v>
      </c>
    </row>
    <row r="42" spans="1:5">
      <c r="A42" t="s">
        <v>508</v>
      </c>
      <c r="B42" t="e">
        <f>VLOOKUP(A42,' UN249'!A:A,1,FALSE)</f>
        <v>#N/A</v>
      </c>
      <c r="D42" t="s">
        <v>95</v>
      </c>
      <c r="E42" t="s">
        <v>508</v>
      </c>
    </row>
    <row r="43" spans="1:5">
      <c r="A43" t="s">
        <v>105</v>
      </c>
      <c r="B43" t="str">
        <f>VLOOKUP(A43,' UN249'!A:A,1,FALSE)</f>
        <v>Colombia</v>
      </c>
      <c r="D43" t="str">
        <f t="shared" ref="D43:D44" si="3">B43</f>
        <v>Colombia</v>
      </c>
      <c r="E43" t="s">
        <v>105</v>
      </c>
    </row>
    <row r="44" spans="1:5">
      <c r="A44" t="s">
        <v>107</v>
      </c>
      <c r="B44" t="str">
        <f>VLOOKUP(A44,' UN249'!A:A,1,FALSE)</f>
        <v>Comoros</v>
      </c>
      <c r="D44" t="str">
        <f t="shared" si="3"/>
        <v>Comoros</v>
      </c>
      <c r="E44" t="s">
        <v>107</v>
      </c>
    </row>
    <row r="45" spans="1:5">
      <c r="A45" t="s">
        <v>509</v>
      </c>
      <c r="B45" t="e">
        <f>VLOOKUP(A45,' UN249'!A:A,1,FALSE)</f>
        <v>#N/A</v>
      </c>
      <c r="D45" t="s">
        <v>129</v>
      </c>
      <c r="E45" t="s">
        <v>509</v>
      </c>
    </row>
    <row r="46" spans="1:5">
      <c r="A46" t="s">
        <v>510</v>
      </c>
      <c r="B46" t="e">
        <f>VLOOKUP(A46,' UN249'!A:A,1,FALSE)</f>
        <v>#N/A</v>
      </c>
      <c r="D46" t="s">
        <v>109</v>
      </c>
      <c r="E46" t="s">
        <v>510</v>
      </c>
    </row>
    <row r="47" spans="1:5">
      <c r="A47" t="s">
        <v>113</v>
      </c>
      <c r="B47" t="str">
        <f>VLOOKUP(A47,' UN249'!A:A,1,FALSE)</f>
        <v>Costa Rica</v>
      </c>
      <c r="D47" t="str">
        <f t="shared" ref="D47" si="4">B47</f>
        <v>Costa Rica</v>
      </c>
      <c r="E47" t="s">
        <v>113</v>
      </c>
    </row>
    <row r="48" spans="1:5">
      <c r="A48" t="s">
        <v>511</v>
      </c>
      <c r="B48" t="e">
        <f>VLOOKUP(A48,' UN249'!A:A,1,FALSE)</f>
        <v>#N/A</v>
      </c>
      <c r="D48" t="s">
        <v>115</v>
      </c>
      <c r="E48" t="s">
        <v>511</v>
      </c>
    </row>
    <row r="49" spans="1:5">
      <c r="A49" t="s">
        <v>117</v>
      </c>
      <c r="B49" t="str">
        <f>VLOOKUP(A49,' UN249'!A:A,1,FALSE)</f>
        <v>Croatia</v>
      </c>
      <c r="D49" t="str">
        <f t="shared" ref="D49" si="5">B49</f>
        <v>Croatia</v>
      </c>
      <c r="E49" t="s">
        <v>117</v>
      </c>
    </row>
    <row r="50" spans="1:5">
      <c r="A50" t="s">
        <v>512</v>
      </c>
      <c r="B50" t="e">
        <f>VLOOKUP(A50,' UN249'!A:A,1,FALSE)</f>
        <v>#N/A</v>
      </c>
      <c r="D50" t="s">
        <v>121</v>
      </c>
      <c r="E50" t="s">
        <v>512</v>
      </c>
    </row>
    <row r="51" spans="1:5">
      <c r="A51" t="s">
        <v>513</v>
      </c>
      <c r="B51" t="e">
        <f>VLOOKUP(A51,' UN249'!A:A,1,FALSE)</f>
        <v>#N/A</v>
      </c>
      <c r="D51" t="s">
        <v>121</v>
      </c>
      <c r="E51" t="s">
        <v>513</v>
      </c>
    </row>
    <row r="52" spans="1:5">
      <c r="A52" t="s">
        <v>123</v>
      </c>
      <c r="B52" t="str">
        <f>VLOOKUP(A52,' UN249'!A:A,1,FALSE)</f>
        <v>Cyprus</v>
      </c>
      <c r="D52" t="str">
        <f t="shared" ref="D52:D57" si="6">B52</f>
        <v>Cyprus</v>
      </c>
      <c r="E52" t="s">
        <v>123</v>
      </c>
    </row>
    <row r="53" spans="1:5">
      <c r="A53" t="s">
        <v>514</v>
      </c>
      <c r="B53" t="s">
        <v>125</v>
      </c>
      <c r="D53" t="str">
        <f t="shared" si="6"/>
        <v>Czechia</v>
      </c>
      <c r="E53" t="s">
        <v>514</v>
      </c>
    </row>
    <row r="54" spans="1:5">
      <c r="A54" t="s">
        <v>131</v>
      </c>
      <c r="B54" t="str">
        <f>VLOOKUP(A54,' UN249'!A:A,1,FALSE)</f>
        <v>Denmark</v>
      </c>
      <c r="D54" t="str">
        <f t="shared" si="6"/>
        <v>Denmark</v>
      </c>
      <c r="E54" t="s">
        <v>131</v>
      </c>
    </row>
    <row r="55" spans="1:5">
      <c r="A55" t="s">
        <v>133</v>
      </c>
      <c r="B55" t="str">
        <f>VLOOKUP(A55,' UN249'!A:A,1,FALSE)</f>
        <v>Djibouti</v>
      </c>
      <c r="D55" t="str">
        <f t="shared" si="6"/>
        <v>Djibouti</v>
      </c>
      <c r="E55" t="s">
        <v>133</v>
      </c>
    </row>
    <row r="56" spans="1:5">
      <c r="A56" t="s">
        <v>135</v>
      </c>
      <c r="B56" t="str">
        <f>VLOOKUP(A56,' UN249'!A:A,1,FALSE)</f>
        <v>Dominica</v>
      </c>
      <c r="D56" t="str">
        <f t="shared" si="6"/>
        <v>Dominica</v>
      </c>
      <c r="E56" t="s">
        <v>135</v>
      </c>
    </row>
    <row r="57" spans="1:5">
      <c r="A57" t="s">
        <v>137</v>
      </c>
      <c r="B57" t="str">
        <f>VLOOKUP(A57,' UN249'!A:A,1,FALSE)</f>
        <v>Dominican Republic</v>
      </c>
      <c r="D57" t="str">
        <f t="shared" si="6"/>
        <v>Dominican Republic</v>
      </c>
      <c r="E57" t="s">
        <v>137</v>
      </c>
    </row>
    <row r="58" spans="1:5">
      <c r="A58" t="s">
        <v>515</v>
      </c>
      <c r="B58" t="e">
        <f>VLOOKUP(A58,' UN249'!A:A,1,FALSE)</f>
        <v>#N/A</v>
      </c>
      <c r="E58" t="s">
        <v>515</v>
      </c>
    </row>
    <row r="59" spans="1:5">
      <c r="A59" t="s">
        <v>139</v>
      </c>
      <c r="B59" t="str">
        <f>VLOOKUP(A59,' UN249'!A:A,1,FALSE)</f>
        <v>Ecuador</v>
      </c>
      <c r="D59" t="str">
        <f t="shared" ref="D59:D64" si="7">B59</f>
        <v>Ecuador</v>
      </c>
      <c r="E59" t="s">
        <v>139</v>
      </c>
    </row>
    <row r="60" spans="1:5">
      <c r="A60" t="s">
        <v>141</v>
      </c>
      <c r="B60" t="str">
        <f>VLOOKUP(A60,' UN249'!A:A,1,FALSE)</f>
        <v>Egypt</v>
      </c>
      <c r="D60" t="str">
        <f t="shared" si="7"/>
        <v>Egypt</v>
      </c>
      <c r="E60" t="s">
        <v>141</v>
      </c>
    </row>
    <row r="61" spans="1:5">
      <c r="A61" t="s">
        <v>143</v>
      </c>
      <c r="B61" t="str">
        <f>VLOOKUP(A61,' UN249'!A:A,1,FALSE)</f>
        <v>El Salvador</v>
      </c>
      <c r="D61" t="str">
        <f t="shared" si="7"/>
        <v>El Salvador</v>
      </c>
      <c r="E61" t="s">
        <v>143</v>
      </c>
    </row>
    <row r="62" spans="1:5">
      <c r="A62" t="s">
        <v>145</v>
      </c>
      <c r="B62" t="str">
        <f>VLOOKUP(A62,' UN249'!A:A,1,FALSE)</f>
        <v>Equatorial Guinea</v>
      </c>
      <c r="D62" t="str">
        <f t="shared" si="7"/>
        <v>Equatorial Guinea</v>
      </c>
      <c r="E62" t="s">
        <v>145</v>
      </c>
    </row>
    <row r="63" spans="1:5">
      <c r="A63" t="s">
        <v>147</v>
      </c>
      <c r="B63" t="str">
        <f>VLOOKUP(A63,' UN249'!A:A,1,FALSE)</f>
        <v>Eritrea</v>
      </c>
      <c r="D63" t="str">
        <f t="shared" si="7"/>
        <v>Eritrea</v>
      </c>
      <c r="E63" t="s">
        <v>147</v>
      </c>
    </row>
    <row r="64" spans="1:5">
      <c r="A64" t="s">
        <v>149</v>
      </c>
      <c r="B64" t="str">
        <f>VLOOKUP(A64,' UN249'!A:A,1,FALSE)</f>
        <v>Estonia</v>
      </c>
      <c r="D64" t="str">
        <f t="shared" si="7"/>
        <v>Estonia</v>
      </c>
      <c r="E64" t="s">
        <v>149</v>
      </c>
    </row>
    <row r="65" spans="1:5">
      <c r="A65" t="s">
        <v>516</v>
      </c>
      <c r="B65" t="e">
        <f>VLOOKUP(A65,' UN249'!A:A,1,FALSE)</f>
        <v>#N/A</v>
      </c>
      <c r="D65" t="s">
        <v>151</v>
      </c>
      <c r="E65" t="s">
        <v>516</v>
      </c>
    </row>
    <row r="66" spans="1:5">
      <c r="A66" t="s">
        <v>153</v>
      </c>
      <c r="B66" t="str">
        <f>VLOOKUP(A66,' UN249'!A:A,1,FALSE)</f>
        <v>Ethiopia</v>
      </c>
      <c r="D66" t="str">
        <f t="shared" ref="D66:D71" si="8">B66</f>
        <v>Ethiopia</v>
      </c>
      <c r="E66" t="s">
        <v>153</v>
      </c>
    </row>
    <row r="67" spans="1:5">
      <c r="A67" t="s">
        <v>517</v>
      </c>
      <c r="B67" t="e">
        <f>VLOOKUP(A67,' UN249'!A:A,1,FALSE)</f>
        <v>#N/A</v>
      </c>
      <c r="D67" t="e">
        <f t="shared" si="8"/>
        <v>#N/A</v>
      </c>
      <c r="E67" t="s">
        <v>517</v>
      </c>
    </row>
    <row r="68" spans="1:5">
      <c r="A68" t="s">
        <v>157</v>
      </c>
      <c r="B68" t="str">
        <f>VLOOKUP(A68,' UN249'!A:A,1,FALSE)</f>
        <v>Faroe Islands</v>
      </c>
      <c r="D68" t="str">
        <f t="shared" si="8"/>
        <v>Faroe Islands</v>
      </c>
      <c r="E68" t="s">
        <v>157</v>
      </c>
    </row>
    <row r="69" spans="1:5">
      <c r="A69" t="s">
        <v>159</v>
      </c>
      <c r="B69" t="str">
        <f>VLOOKUP(A69,' UN249'!A:A,1,FALSE)</f>
        <v>Fiji</v>
      </c>
      <c r="D69" t="str">
        <f t="shared" si="8"/>
        <v>Fiji</v>
      </c>
      <c r="E69" t="s">
        <v>159</v>
      </c>
    </row>
    <row r="70" spans="1:5">
      <c r="A70" t="s">
        <v>161</v>
      </c>
      <c r="B70" t="str">
        <f>VLOOKUP(A70,' UN249'!A:A,1,FALSE)</f>
        <v>Finland</v>
      </c>
      <c r="D70" t="str">
        <f t="shared" si="8"/>
        <v>Finland</v>
      </c>
      <c r="E70" t="s">
        <v>161</v>
      </c>
    </row>
    <row r="71" spans="1:5">
      <c r="A71" t="s">
        <v>163</v>
      </c>
      <c r="B71" t="str">
        <f>VLOOKUP(A71,' UN249'!A:A,1,FALSE)</f>
        <v>France</v>
      </c>
      <c r="D71" t="str">
        <f t="shared" si="8"/>
        <v>France</v>
      </c>
      <c r="E71" t="s">
        <v>163</v>
      </c>
    </row>
    <row r="72" spans="1:5">
      <c r="A72" t="s">
        <v>518</v>
      </c>
      <c r="B72" t="e">
        <f>VLOOKUP(A72,' UN249'!A:A,1,FALSE)</f>
        <v>#N/A</v>
      </c>
      <c r="D72" t="s">
        <v>167</v>
      </c>
      <c r="E72" t="s">
        <v>518</v>
      </c>
    </row>
    <row r="73" spans="1:5">
      <c r="A73" t="s">
        <v>519</v>
      </c>
      <c r="B73" t="e">
        <f>VLOOKUP(A73,' UN249'!A:A,1,FALSE)</f>
        <v>#N/A</v>
      </c>
      <c r="D73" t="s">
        <v>315</v>
      </c>
      <c r="E73" t="s">
        <v>519</v>
      </c>
    </row>
    <row r="74" spans="1:5">
      <c r="A74" t="s">
        <v>171</v>
      </c>
      <c r="B74" t="str">
        <f>VLOOKUP(A74,' UN249'!A:A,1,FALSE)</f>
        <v>Gabon</v>
      </c>
      <c r="D74" t="str">
        <f t="shared" ref="D74" si="9">B74</f>
        <v>Gabon</v>
      </c>
      <c r="E74" t="s">
        <v>171</v>
      </c>
    </row>
    <row r="75" spans="1:5">
      <c r="A75" t="s">
        <v>520</v>
      </c>
      <c r="B75" t="e">
        <f>VLOOKUP(A75,' UN249'!A:A,1,FALSE)</f>
        <v>#N/A</v>
      </c>
      <c r="D75" t="s">
        <v>173</v>
      </c>
      <c r="E75" t="s">
        <v>520</v>
      </c>
    </row>
    <row r="76" spans="1:5">
      <c r="A76" t="s">
        <v>175</v>
      </c>
      <c r="B76" t="str">
        <f>VLOOKUP(A76,' UN249'!A:A,1,FALSE)</f>
        <v>Georgia</v>
      </c>
      <c r="D76" t="str">
        <f t="shared" ref="D76:D90" si="10">B76</f>
        <v>Georgia</v>
      </c>
      <c r="E76" t="s">
        <v>175</v>
      </c>
    </row>
    <row r="77" spans="1:5">
      <c r="A77" t="s">
        <v>177</v>
      </c>
      <c r="B77" t="str">
        <f>VLOOKUP(A77,' UN249'!A:A,1,FALSE)</f>
        <v>Germany</v>
      </c>
      <c r="D77" t="str">
        <f t="shared" si="10"/>
        <v>Germany</v>
      </c>
      <c r="E77" t="s">
        <v>177</v>
      </c>
    </row>
    <row r="78" spans="1:5">
      <c r="A78" t="s">
        <v>179</v>
      </c>
      <c r="B78" t="str">
        <f>VLOOKUP(A78,' UN249'!A:A,1,FALSE)</f>
        <v>Ghana</v>
      </c>
      <c r="D78" t="str">
        <f t="shared" si="10"/>
        <v>Ghana</v>
      </c>
      <c r="E78" t="s">
        <v>179</v>
      </c>
    </row>
    <row r="79" spans="1:5">
      <c r="A79" t="s">
        <v>183</v>
      </c>
      <c r="B79" t="str">
        <f>VLOOKUP(A79,' UN249'!A:A,1,FALSE)</f>
        <v>Greece</v>
      </c>
      <c r="D79" t="str">
        <f t="shared" si="10"/>
        <v>Greece</v>
      </c>
      <c r="E79" t="s">
        <v>183</v>
      </c>
    </row>
    <row r="80" spans="1:5">
      <c r="A80" t="s">
        <v>187</v>
      </c>
      <c r="B80" t="str">
        <f>VLOOKUP(A80,' UN249'!A:A,1,FALSE)</f>
        <v>Grenada</v>
      </c>
      <c r="D80" t="str">
        <f t="shared" si="10"/>
        <v>Grenada</v>
      </c>
      <c r="E80" t="s">
        <v>187</v>
      </c>
    </row>
    <row r="81" spans="1:5">
      <c r="A81" t="s">
        <v>193</v>
      </c>
      <c r="B81" t="str">
        <f>VLOOKUP(A81,' UN249'!A:A,1,FALSE)</f>
        <v>Guatemala</v>
      </c>
      <c r="D81" t="str">
        <f t="shared" si="10"/>
        <v>Guatemala</v>
      </c>
      <c r="E81" t="s">
        <v>193</v>
      </c>
    </row>
    <row r="82" spans="1:5">
      <c r="A82" t="s">
        <v>197</v>
      </c>
      <c r="B82" t="str">
        <f>VLOOKUP(A82,' UN249'!A:A,1,FALSE)</f>
        <v>Guinea</v>
      </c>
      <c r="D82" t="str">
        <f t="shared" si="10"/>
        <v>Guinea</v>
      </c>
      <c r="E82" t="s">
        <v>197</v>
      </c>
    </row>
    <row r="83" spans="1:5">
      <c r="A83" t="s">
        <v>199</v>
      </c>
      <c r="B83" t="str">
        <f>VLOOKUP(A83,' UN249'!A:A,1,FALSE)</f>
        <v>Guinea-Bissau</v>
      </c>
      <c r="D83" t="str">
        <f t="shared" si="10"/>
        <v>Guinea-Bissau</v>
      </c>
      <c r="E83" t="s">
        <v>199</v>
      </c>
    </row>
    <row r="84" spans="1:5">
      <c r="A84" t="s">
        <v>201</v>
      </c>
      <c r="B84" t="str">
        <f>VLOOKUP(A84,' UN249'!A:A,1,FALSE)</f>
        <v>Guyana</v>
      </c>
      <c r="D84" t="str">
        <f t="shared" si="10"/>
        <v>Guyana</v>
      </c>
      <c r="E84" t="s">
        <v>201</v>
      </c>
    </row>
    <row r="85" spans="1:5">
      <c r="A85" t="s">
        <v>203</v>
      </c>
      <c r="B85" t="str">
        <f>VLOOKUP(A85,' UN249'!A:A,1,FALSE)</f>
        <v>Haiti</v>
      </c>
      <c r="D85" t="str">
        <f t="shared" si="10"/>
        <v>Haiti</v>
      </c>
      <c r="E85" t="s">
        <v>203</v>
      </c>
    </row>
    <row r="86" spans="1:5">
      <c r="A86" t="s">
        <v>209</v>
      </c>
      <c r="B86" t="str">
        <f>VLOOKUP(A86,' UN249'!A:A,1,FALSE)</f>
        <v>Honduras</v>
      </c>
      <c r="D86" t="str">
        <f t="shared" si="10"/>
        <v>Honduras</v>
      </c>
      <c r="E86" t="s">
        <v>209</v>
      </c>
    </row>
    <row r="87" spans="1:5">
      <c r="A87" t="s">
        <v>211</v>
      </c>
      <c r="B87" t="str">
        <f>VLOOKUP(A87,' UN249'!A:A,1,FALSE)</f>
        <v>Hungary</v>
      </c>
      <c r="D87" t="str">
        <f t="shared" si="10"/>
        <v>Hungary</v>
      </c>
      <c r="E87" t="s">
        <v>211</v>
      </c>
    </row>
    <row r="88" spans="1:5">
      <c r="A88" t="s">
        <v>213</v>
      </c>
      <c r="B88" t="str">
        <f>VLOOKUP(A88,' UN249'!A:A,1,FALSE)</f>
        <v>Iceland</v>
      </c>
      <c r="D88" t="str">
        <f t="shared" si="10"/>
        <v>Iceland</v>
      </c>
      <c r="E88" t="s">
        <v>213</v>
      </c>
    </row>
    <row r="89" spans="1:5">
      <c r="A89" t="s">
        <v>215</v>
      </c>
      <c r="B89" t="str">
        <f>VLOOKUP(A89,' UN249'!A:A,1,FALSE)</f>
        <v>India</v>
      </c>
      <c r="D89" t="str">
        <f t="shared" si="10"/>
        <v>India</v>
      </c>
      <c r="E89" t="s">
        <v>215</v>
      </c>
    </row>
    <row r="90" spans="1:5">
      <c r="A90" t="s">
        <v>217</v>
      </c>
      <c r="B90" t="str">
        <f>VLOOKUP(A90,' UN249'!A:A,1,FALSE)</f>
        <v>Indonesia</v>
      </c>
      <c r="D90" t="str">
        <f t="shared" si="10"/>
        <v>Indonesia</v>
      </c>
      <c r="E90" t="s">
        <v>217</v>
      </c>
    </row>
    <row r="91" spans="1:5">
      <c r="A91" t="s">
        <v>521</v>
      </c>
      <c r="B91" t="e">
        <f>VLOOKUP(A91,' UN249'!A:A,1,FALSE)</f>
        <v>#N/A</v>
      </c>
      <c r="D91" t="s">
        <v>219</v>
      </c>
      <c r="E91" t="s">
        <v>521</v>
      </c>
    </row>
    <row r="92" spans="1:5">
      <c r="A92" t="s">
        <v>221</v>
      </c>
      <c r="B92" t="str">
        <f>VLOOKUP(A92,' UN249'!A:A,1,FALSE)</f>
        <v>Iraq</v>
      </c>
      <c r="D92" t="str">
        <f t="shared" ref="D92:D101" si="11">B92</f>
        <v>Iraq</v>
      </c>
      <c r="E92" t="s">
        <v>221</v>
      </c>
    </row>
    <row r="93" spans="1:5">
      <c r="A93" t="s">
        <v>223</v>
      </c>
      <c r="B93" t="str">
        <f>VLOOKUP(A93,' UN249'!A:A,1,FALSE)</f>
        <v>Ireland</v>
      </c>
      <c r="D93" t="str">
        <f t="shared" si="11"/>
        <v>Ireland</v>
      </c>
      <c r="E93" t="s">
        <v>223</v>
      </c>
    </row>
    <row r="94" spans="1:5">
      <c r="A94" t="s">
        <v>227</v>
      </c>
      <c r="B94" t="str">
        <f>VLOOKUP(A94,' UN249'!A:A,1,FALSE)</f>
        <v>Israel</v>
      </c>
      <c r="D94" t="str">
        <f t="shared" si="11"/>
        <v>Israel</v>
      </c>
      <c r="E94" t="s">
        <v>227</v>
      </c>
    </row>
    <row r="95" spans="1:5">
      <c r="A95" t="s">
        <v>229</v>
      </c>
      <c r="B95" t="str">
        <f>VLOOKUP(A95,' UN249'!A:A,1,FALSE)</f>
        <v>Italy</v>
      </c>
      <c r="D95" t="str">
        <f t="shared" si="11"/>
        <v>Italy</v>
      </c>
      <c r="E95" t="s">
        <v>229</v>
      </c>
    </row>
    <row r="96" spans="1:5">
      <c r="A96" t="s">
        <v>231</v>
      </c>
      <c r="B96" t="str">
        <f>VLOOKUP(A96,' UN249'!A:A,1,FALSE)</f>
        <v>Jamaica</v>
      </c>
      <c r="D96" t="str">
        <f t="shared" si="11"/>
        <v>Jamaica</v>
      </c>
      <c r="E96" t="s">
        <v>231</v>
      </c>
    </row>
    <row r="97" spans="1:5">
      <c r="A97" t="s">
        <v>233</v>
      </c>
      <c r="B97" t="str">
        <f>VLOOKUP(A97,' UN249'!A:A,1,FALSE)</f>
        <v>Japan</v>
      </c>
      <c r="D97" t="str">
        <f t="shared" si="11"/>
        <v>Japan</v>
      </c>
      <c r="E97" t="s">
        <v>233</v>
      </c>
    </row>
    <row r="98" spans="1:5">
      <c r="A98" t="s">
        <v>237</v>
      </c>
      <c r="B98" t="str">
        <f>VLOOKUP(A98,' UN249'!A:A,1,FALSE)</f>
        <v>Jordan</v>
      </c>
      <c r="D98" t="str">
        <f t="shared" si="11"/>
        <v>Jordan</v>
      </c>
      <c r="E98" t="s">
        <v>237</v>
      </c>
    </row>
    <row r="99" spans="1:5">
      <c r="A99" t="s">
        <v>239</v>
      </c>
      <c r="B99" t="str">
        <f>VLOOKUP(A99,' UN249'!A:A,1,FALSE)</f>
        <v>Kazakhstan</v>
      </c>
      <c r="D99" t="str">
        <f t="shared" si="11"/>
        <v>Kazakhstan</v>
      </c>
      <c r="E99" t="s">
        <v>239</v>
      </c>
    </row>
    <row r="100" spans="1:5">
      <c r="A100" t="s">
        <v>241</v>
      </c>
      <c r="B100" t="str">
        <f>VLOOKUP(A100,' UN249'!A:A,1,FALSE)</f>
        <v>Kenya</v>
      </c>
      <c r="D100" t="str">
        <f t="shared" si="11"/>
        <v>Kenya</v>
      </c>
      <c r="E100" t="s">
        <v>241</v>
      </c>
    </row>
    <row r="101" spans="1:5">
      <c r="A101" t="s">
        <v>243</v>
      </c>
      <c r="B101" t="str">
        <f>VLOOKUP(A101,' UN249'!A:A,1,FALSE)</f>
        <v>Kiribati</v>
      </c>
      <c r="D101" t="str">
        <f t="shared" si="11"/>
        <v>Kiribati</v>
      </c>
      <c r="E101" t="s">
        <v>243</v>
      </c>
    </row>
    <row r="102" spans="1:5">
      <c r="A102" t="s">
        <v>522</v>
      </c>
      <c r="B102" t="e">
        <f>VLOOKUP(A102,' UN249'!A:A,1,FALSE)</f>
        <v>#N/A</v>
      </c>
      <c r="D102" t="s">
        <v>361</v>
      </c>
      <c r="E102" t="s">
        <v>522</v>
      </c>
    </row>
    <row r="103" spans="1:5">
      <c r="A103" t="s">
        <v>523</v>
      </c>
      <c r="B103" t="e">
        <f>VLOOKUP(A103,' UN249'!A:A,1,FALSE)</f>
        <v>#N/A</v>
      </c>
      <c r="E103" t="s">
        <v>523</v>
      </c>
    </row>
    <row r="104" spans="1:5">
      <c r="A104" t="s">
        <v>245</v>
      </c>
      <c r="B104" t="str">
        <f>VLOOKUP(A104,' UN249'!A:A,1,FALSE)</f>
        <v>Kuwait</v>
      </c>
      <c r="D104" t="str">
        <f t="shared" ref="D104:D105" si="12">B104</f>
        <v>Kuwait</v>
      </c>
      <c r="E104" t="s">
        <v>245</v>
      </c>
    </row>
    <row r="105" spans="1:5">
      <c r="A105" t="s">
        <v>524</v>
      </c>
      <c r="B105" t="s">
        <v>247</v>
      </c>
      <c r="D105" t="str">
        <f t="shared" si="12"/>
        <v>Kyrgyzstan</v>
      </c>
      <c r="E105" t="s">
        <v>524</v>
      </c>
    </row>
    <row r="106" spans="1:5">
      <c r="A106" t="s">
        <v>249</v>
      </c>
      <c r="B106" t="str">
        <f>VLOOKUP(A106,' UN249'!A:A,1,FALSE)</f>
        <v>Lao People's Democratic Republic</v>
      </c>
      <c r="D106" t="s">
        <v>249</v>
      </c>
      <c r="E106" t="s">
        <v>249</v>
      </c>
    </row>
    <row r="107" spans="1:5">
      <c r="A107" t="s">
        <v>251</v>
      </c>
      <c r="B107" t="str">
        <f>VLOOKUP(A107,' UN249'!A:A,1,FALSE)</f>
        <v>Latvia</v>
      </c>
      <c r="D107" t="str">
        <f t="shared" ref="D107:D119" si="13">B107</f>
        <v>Latvia</v>
      </c>
      <c r="E107" t="s">
        <v>251</v>
      </c>
    </row>
    <row r="108" spans="1:5">
      <c r="A108" t="s">
        <v>253</v>
      </c>
      <c r="B108" t="str">
        <f>VLOOKUP(A108,' UN249'!A:A,1,FALSE)</f>
        <v>Lebanon</v>
      </c>
      <c r="D108" t="str">
        <f t="shared" si="13"/>
        <v>Lebanon</v>
      </c>
      <c r="E108" t="s">
        <v>253</v>
      </c>
    </row>
    <row r="109" spans="1:5">
      <c r="A109" t="s">
        <v>255</v>
      </c>
      <c r="B109" t="str">
        <f>VLOOKUP(A109,' UN249'!A:A,1,FALSE)</f>
        <v>Lesotho</v>
      </c>
      <c r="D109" t="str">
        <f t="shared" si="13"/>
        <v>Lesotho</v>
      </c>
      <c r="E109" t="s">
        <v>255</v>
      </c>
    </row>
    <row r="110" spans="1:5">
      <c r="A110" t="s">
        <v>257</v>
      </c>
      <c r="B110" t="str">
        <f>VLOOKUP(A110,' UN249'!A:A,1,FALSE)</f>
        <v>Liberia</v>
      </c>
      <c r="D110" t="str">
        <f t="shared" si="13"/>
        <v>Liberia</v>
      </c>
      <c r="E110" t="s">
        <v>257</v>
      </c>
    </row>
    <row r="111" spans="1:5">
      <c r="A111" t="s">
        <v>259</v>
      </c>
      <c r="B111" t="str">
        <f>VLOOKUP(A111,' UN249'!A:A,1,FALSE)</f>
        <v>Libya</v>
      </c>
      <c r="D111" t="str">
        <f t="shared" si="13"/>
        <v>Libya</v>
      </c>
      <c r="E111" t="s">
        <v>259</v>
      </c>
    </row>
    <row r="112" spans="1:5">
      <c r="A112" t="s">
        <v>263</v>
      </c>
      <c r="B112" t="str">
        <f>VLOOKUP(A112,' UN249'!A:A,1,FALSE)</f>
        <v>Lithuania</v>
      </c>
      <c r="D112" t="str">
        <f t="shared" si="13"/>
        <v>Lithuania</v>
      </c>
      <c r="E112" t="s">
        <v>263</v>
      </c>
    </row>
    <row r="113" spans="1:5">
      <c r="A113" t="s">
        <v>265</v>
      </c>
      <c r="B113" t="str">
        <f>VLOOKUP(A113,' UN249'!A:A,1,FALSE)</f>
        <v>Luxembourg</v>
      </c>
      <c r="D113" t="str">
        <f t="shared" si="13"/>
        <v>Luxembourg</v>
      </c>
      <c r="E113" t="s">
        <v>265</v>
      </c>
    </row>
    <row r="114" spans="1:5">
      <c r="A114" t="s">
        <v>267</v>
      </c>
      <c r="B114" t="str">
        <f>VLOOKUP(A114,' UN249'!A:A,1,FALSE)</f>
        <v>Madagascar</v>
      </c>
      <c r="D114" t="str">
        <f t="shared" si="13"/>
        <v>Madagascar</v>
      </c>
      <c r="E114" t="s">
        <v>267</v>
      </c>
    </row>
    <row r="115" spans="1:5">
      <c r="A115" t="s">
        <v>269</v>
      </c>
      <c r="B115" t="str">
        <f>VLOOKUP(A115,' UN249'!A:A,1,FALSE)</f>
        <v>Malawi</v>
      </c>
      <c r="D115" t="str">
        <f t="shared" si="13"/>
        <v>Malawi</v>
      </c>
      <c r="E115" t="s">
        <v>269</v>
      </c>
    </row>
    <row r="116" spans="1:5">
      <c r="A116" t="s">
        <v>271</v>
      </c>
      <c r="B116" t="str">
        <f>VLOOKUP(A116,' UN249'!A:A,1,FALSE)</f>
        <v>Malaysia</v>
      </c>
      <c r="D116" t="str">
        <f t="shared" si="13"/>
        <v>Malaysia</v>
      </c>
      <c r="E116" t="s">
        <v>271</v>
      </c>
    </row>
    <row r="117" spans="1:5">
      <c r="A117" t="s">
        <v>273</v>
      </c>
      <c r="B117" t="str">
        <f>VLOOKUP(A117,' UN249'!A:A,1,FALSE)</f>
        <v>Maldives</v>
      </c>
      <c r="D117" t="str">
        <f t="shared" si="13"/>
        <v>Maldives</v>
      </c>
      <c r="E117" t="s">
        <v>273</v>
      </c>
    </row>
    <row r="118" spans="1:5">
      <c r="A118" t="s">
        <v>275</v>
      </c>
      <c r="B118" t="str">
        <f>VLOOKUP(A118,' UN249'!A:A,1,FALSE)</f>
        <v>Mali</v>
      </c>
      <c r="D118" t="str">
        <f t="shared" si="13"/>
        <v>Mali</v>
      </c>
      <c r="E118" t="s">
        <v>275</v>
      </c>
    </row>
    <row r="119" spans="1:5">
      <c r="A119" t="s">
        <v>277</v>
      </c>
      <c r="B119" t="str">
        <f>VLOOKUP(A119,' UN249'!A:A,1,FALSE)</f>
        <v>Malta</v>
      </c>
      <c r="D119" t="str">
        <f t="shared" si="13"/>
        <v>Malta</v>
      </c>
      <c r="E119" t="s">
        <v>277</v>
      </c>
    </row>
    <row r="120" spans="1:5">
      <c r="A120" t="s">
        <v>525</v>
      </c>
      <c r="B120" t="e">
        <f>VLOOKUP(A120,' UN249'!A:A,1,FALSE)</f>
        <v>#N/A</v>
      </c>
      <c r="D120" t="s">
        <v>279</v>
      </c>
      <c r="E120" t="s">
        <v>525</v>
      </c>
    </row>
    <row r="121" spans="1:5">
      <c r="A121" t="s">
        <v>283</v>
      </c>
      <c r="B121" t="str">
        <f>VLOOKUP(A121,' UN249'!A:A,1,FALSE)</f>
        <v>Mauritania</v>
      </c>
      <c r="D121" t="str">
        <f t="shared" ref="D121:D123" si="14">B121</f>
        <v>Mauritania</v>
      </c>
      <c r="E121" t="s">
        <v>283</v>
      </c>
    </row>
    <row r="122" spans="1:5">
      <c r="A122" t="s">
        <v>285</v>
      </c>
      <c r="B122" t="str">
        <f>VLOOKUP(A122,' UN249'!A:A,1,FALSE)</f>
        <v>Mauritius</v>
      </c>
      <c r="D122" t="str">
        <f t="shared" si="14"/>
        <v>Mauritius</v>
      </c>
      <c r="E122" t="s">
        <v>285</v>
      </c>
    </row>
    <row r="123" spans="1:5">
      <c r="A123" t="s">
        <v>289</v>
      </c>
      <c r="B123" t="str">
        <f>VLOOKUP(A123,' UN249'!A:A,1,FALSE)</f>
        <v>Mexico</v>
      </c>
      <c r="D123" t="str">
        <f t="shared" si="14"/>
        <v>Mexico</v>
      </c>
      <c r="E123" t="s">
        <v>289</v>
      </c>
    </row>
    <row r="124" spans="1:5">
      <c r="A124" t="s">
        <v>526</v>
      </c>
      <c r="B124" t="e">
        <f>VLOOKUP(A124,' UN249'!A:A,1,FALSE)</f>
        <v>#N/A</v>
      </c>
      <c r="D124" t="s">
        <v>291</v>
      </c>
      <c r="E124" t="s">
        <v>526</v>
      </c>
    </row>
    <row r="125" spans="1:5">
      <c r="A125" t="s">
        <v>527</v>
      </c>
      <c r="B125" t="s">
        <v>363</v>
      </c>
      <c r="D125" t="str">
        <f t="shared" ref="D125:D127" si="15">B125</f>
        <v>Republic of Moldova</v>
      </c>
      <c r="E125" t="s">
        <v>527</v>
      </c>
    </row>
    <row r="126" spans="1:5">
      <c r="A126" t="s">
        <v>295</v>
      </c>
      <c r="B126" t="str">
        <f>VLOOKUP(A126,' UN249'!A:A,1,FALSE)</f>
        <v>Mongolia</v>
      </c>
      <c r="D126" t="str">
        <f t="shared" si="15"/>
        <v>Mongolia</v>
      </c>
      <c r="E126" t="s">
        <v>295</v>
      </c>
    </row>
    <row r="127" spans="1:5">
      <c r="A127" t="s">
        <v>297</v>
      </c>
      <c r="B127" t="str">
        <f>VLOOKUP(A127,' UN249'!A:A,1,FALSE)</f>
        <v>Montenegro</v>
      </c>
      <c r="D127" t="str">
        <f t="shared" si="15"/>
        <v>Montenegro</v>
      </c>
      <c r="E127" t="s">
        <v>297</v>
      </c>
    </row>
    <row r="128" spans="1:5">
      <c r="A128" t="s">
        <v>299</v>
      </c>
      <c r="B128" t="str">
        <f>VLOOKUP(A128,' UN249'!A:A,1,FALSE)</f>
        <v>Montserrat</v>
      </c>
      <c r="D128" t="s">
        <v>299</v>
      </c>
      <c r="E128" t="s">
        <v>299</v>
      </c>
    </row>
    <row r="129" spans="1:5">
      <c r="A129" t="s">
        <v>301</v>
      </c>
      <c r="B129" t="str">
        <f>VLOOKUP(A129,' UN249'!A:A,1,FALSE)</f>
        <v>Morocco</v>
      </c>
      <c r="D129" t="str">
        <f t="shared" ref="D129:D135" si="16">B129</f>
        <v>Morocco</v>
      </c>
      <c r="E129" t="s">
        <v>301</v>
      </c>
    </row>
    <row r="130" spans="1:5">
      <c r="A130" t="s">
        <v>303</v>
      </c>
      <c r="B130" t="str">
        <f>VLOOKUP(A130,' UN249'!A:A,1,FALSE)</f>
        <v>Mozambique</v>
      </c>
      <c r="D130" t="str">
        <f t="shared" si="16"/>
        <v>Mozambique</v>
      </c>
      <c r="E130" t="s">
        <v>303</v>
      </c>
    </row>
    <row r="131" spans="1:5">
      <c r="A131" t="s">
        <v>305</v>
      </c>
      <c r="B131" t="str">
        <f>VLOOKUP(A131,' UN249'!A:A,1,FALSE)</f>
        <v>Myanmar</v>
      </c>
      <c r="D131" t="str">
        <f t="shared" si="16"/>
        <v>Myanmar</v>
      </c>
      <c r="E131" t="s">
        <v>305</v>
      </c>
    </row>
    <row r="132" spans="1:5">
      <c r="A132" t="s">
        <v>307</v>
      </c>
      <c r="B132" t="str">
        <f>VLOOKUP(A132,' UN249'!A:A,1,FALSE)</f>
        <v>Namibia</v>
      </c>
      <c r="D132" t="str">
        <f t="shared" si="16"/>
        <v>Namibia</v>
      </c>
      <c r="E132" t="s">
        <v>307</v>
      </c>
    </row>
    <row r="133" spans="1:5">
      <c r="A133" t="s">
        <v>309</v>
      </c>
      <c r="B133" t="str">
        <f>VLOOKUP(A133,' UN249'!A:A,1,FALSE)</f>
        <v>Nauru</v>
      </c>
      <c r="D133" t="str">
        <f t="shared" si="16"/>
        <v>Nauru</v>
      </c>
      <c r="E133" t="s">
        <v>309</v>
      </c>
    </row>
    <row r="134" spans="1:5">
      <c r="A134" t="s">
        <v>311</v>
      </c>
      <c r="B134" t="str">
        <f>VLOOKUP(A134,' UN249'!A:A,1,FALSE)</f>
        <v>Nepal</v>
      </c>
      <c r="D134" t="str">
        <f t="shared" si="16"/>
        <v>Nepal</v>
      </c>
      <c r="E134" t="s">
        <v>311</v>
      </c>
    </row>
    <row r="135" spans="1:5">
      <c r="A135" t="s">
        <v>313</v>
      </c>
      <c r="B135" t="str">
        <f>VLOOKUP(A135,' UN249'!A:A,1,FALSE)</f>
        <v>Netherlands</v>
      </c>
      <c r="D135" t="str">
        <f t="shared" si="16"/>
        <v>Netherlands</v>
      </c>
      <c r="E135" t="s">
        <v>313</v>
      </c>
    </row>
    <row r="136" spans="1:5">
      <c r="A136" t="s">
        <v>528</v>
      </c>
      <c r="B136" t="e">
        <f>VLOOKUP(A136,' UN249'!A:A,1,FALSE)</f>
        <v>#N/A</v>
      </c>
      <c r="E136" t="s">
        <v>528</v>
      </c>
    </row>
    <row r="137" spans="1:5">
      <c r="A137" t="s">
        <v>317</v>
      </c>
      <c r="B137" t="str">
        <f>VLOOKUP(A137,' UN249'!A:A,1,FALSE)</f>
        <v>New Zealand</v>
      </c>
      <c r="D137" t="str">
        <f t="shared" ref="D137:D140" si="17">B137</f>
        <v>New Zealand</v>
      </c>
      <c r="E137" t="s">
        <v>317</v>
      </c>
    </row>
    <row r="138" spans="1:5">
      <c r="A138" t="s">
        <v>319</v>
      </c>
      <c r="B138" t="str">
        <f>VLOOKUP(A138,' UN249'!A:A,1,FALSE)</f>
        <v>Nicaragua</v>
      </c>
      <c r="D138" t="str">
        <f t="shared" si="17"/>
        <v>Nicaragua</v>
      </c>
      <c r="E138" t="s">
        <v>319</v>
      </c>
    </row>
    <row r="139" spans="1:5">
      <c r="A139" t="s">
        <v>321</v>
      </c>
      <c r="B139" t="str">
        <f>VLOOKUP(A139,' UN249'!A:A,1,FALSE)</f>
        <v>Niger</v>
      </c>
      <c r="D139" t="str">
        <f t="shared" si="17"/>
        <v>Niger</v>
      </c>
      <c r="E139" t="s">
        <v>321</v>
      </c>
    </row>
    <row r="140" spans="1:5">
      <c r="A140" t="s">
        <v>323</v>
      </c>
      <c r="B140" t="str">
        <f>VLOOKUP(A140,' UN249'!A:A,1,FALSE)</f>
        <v>Nigeria</v>
      </c>
      <c r="D140" t="str">
        <f t="shared" si="17"/>
        <v>Nigeria</v>
      </c>
      <c r="E140" t="s">
        <v>323</v>
      </c>
    </row>
    <row r="141" spans="1:5">
      <c r="A141" t="s">
        <v>529</v>
      </c>
      <c r="B141" t="e">
        <f>VLOOKUP(A141,' UN249'!A:A,1,FALSE)</f>
        <v>#N/A</v>
      </c>
      <c r="D141" t="s">
        <v>329</v>
      </c>
      <c r="E141" t="s">
        <v>529</v>
      </c>
    </row>
    <row r="142" spans="1:5">
      <c r="A142" t="s">
        <v>333</v>
      </c>
      <c r="B142" t="str">
        <f>VLOOKUP(A142,' UN249'!A:A,1,FALSE)</f>
        <v>Norway</v>
      </c>
      <c r="D142" t="str">
        <f t="shared" ref="D142:D154" si="18">B142</f>
        <v>Norway</v>
      </c>
      <c r="E142" t="s">
        <v>333</v>
      </c>
    </row>
    <row r="143" spans="1:5">
      <c r="A143" t="s">
        <v>335</v>
      </c>
      <c r="B143" t="str">
        <f>VLOOKUP(A143,' UN249'!A:A,1,FALSE)</f>
        <v>Oman</v>
      </c>
      <c r="D143" t="str">
        <f t="shared" si="18"/>
        <v>Oman</v>
      </c>
      <c r="E143" t="s">
        <v>335</v>
      </c>
    </row>
    <row r="144" spans="1:5">
      <c r="A144" t="s">
        <v>337</v>
      </c>
      <c r="B144" t="str">
        <f>VLOOKUP(A144,' UN249'!A:A,1,FALSE)</f>
        <v>Pakistan</v>
      </c>
      <c r="D144" t="str">
        <f t="shared" si="18"/>
        <v>Pakistan</v>
      </c>
      <c r="E144" t="s">
        <v>337</v>
      </c>
    </row>
    <row r="145" spans="1:5">
      <c r="A145" t="s">
        <v>339</v>
      </c>
      <c r="B145" t="str">
        <f>VLOOKUP(A145,' UN249'!A:A,1,FALSE)</f>
        <v>Palau</v>
      </c>
      <c r="D145" t="str">
        <f t="shared" si="18"/>
        <v>Palau</v>
      </c>
      <c r="E145" t="s">
        <v>339</v>
      </c>
    </row>
    <row r="146" spans="1:5">
      <c r="A146" t="s">
        <v>341</v>
      </c>
      <c r="B146" t="str">
        <f>VLOOKUP(A146,' UN249'!A:A,1,FALSE)</f>
        <v>Panama</v>
      </c>
      <c r="D146" t="str">
        <f t="shared" si="18"/>
        <v>Panama</v>
      </c>
      <c r="E146" t="s">
        <v>341</v>
      </c>
    </row>
    <row r="147" spans="1:5">
      <c r="A147" t="s">
        <v>343</v>
      </c>
      <c r="B147" t="str">
        <f>VLOOKUP(A147,' UN249'!A:A,1,FALSE)</f>
        <v>Papua New Guinea</v>
      </c>
      <c r="D147" t="str">
        <f t="shared" si="18"/>
        <v>Papua New Guinea</v>
      </c>
      <c r="E147" t="s">
        <v>343</v>
      </c>
    </row>
    <row r="148" spans="1:5">
      <c r="A148" t="s">
        <v>345</v>
      </c>
      <c r="B148" t="str">
        <f>VLOOKUP(A148,' UN249'!A:A,1,FALSE)</f>
        <v>Paraguay</v>
      </c>
      <c r="D148" t="str">
        <f t="shared" si="18"/>
        <v>Paraguay</v>
      </c>
      <c r="E148" t="s">
        <v>345</v>
      </c>
    </row>
    <row r="149" spans="1:5">
      <c r="A149" t="s">
        <v>347</v>
      </c>
      <c r="B149" t="str">
        <f>VLOOKUP(A149,' UN249'!A:A,1,FALSE)</f>
        <v>Peru</v>
      </c>
      <c r="D149" t="str">
        <f t="shared" si="18"/>
        <v>Peru</v>
      </c>
      <c r="E149" t="s">
        <v>347</v>
      </c>
    </row>
    <row r="150" spans="1:5">
      <c r="A150" t="s">
        <v>349</v>
      </c>
      <c r="B150" t="str">
        <f>VLOOKUP(A150,' UN249'!A:A,1,FALSE)</f>
        <v>Philippines</v>
      </c>
      <c r="D150" t="str">
        <f t="shared" si="18"/>
        <v>Philippines</v>
      </c>
      <c r="E150" t="s">
        <v>349</v>
      </c>
    </row>
    <row r="151" spans="1:5">
      <c r="A151" t="s">
        <v>353</v>
      </c>
      <c r="B151" t="str">
        <f>VLOOKUP(A151,' UN249'!A:A,1,FALSE)</f>
        <v>Poland</v>
      </c>
      <c r="D151" t="str">
        <f t="shared" si="18"/>
        <v>Poland</v>
      </c>
      <c r="E151" t="s">
        <v>353</v>
      </c>
    </row>
    <row r="152" spans="1:5">
      <c r="A152" t="s">
        <v>355</v>
      </c>
      <c r="B152" t="str">
        <f>VLOOKUP(A152,' UN249'!A:A,1,FALSE)</f>
        <v>Portugal</v>
      </c>
      <c r="D152" t="str">
        <f t="shared" si="18"/>
        <v>Portugal</v>
      </c>
      <c r="E152" t="s">
        <v>355</v>
      </c>
    </row>
    <row r="153" spans="1:5">
      <c r="A153" t="s">
        <v>359</v>
      </c>
      <c r="B153" t="str">
        <f>VLOOKUP(A153,' UN249'!A:A,1,FALSE)</f>
        <v>Qatar</v>
      </c>
      <c r="D153" t="str">
        <f t="shared" si="18"/>
        <v>Qatar</v>
      </c>
      <c r="E153" t="s">
        <v>359</v>
      </c>
    </row>
    <row r="154" spans="1:5">
      <c r="A154" t="s">
        <v>367</v>
      </c>
      <c r="B154" t="str">
        <f>VLOOKUP(A154,' UN249'!A:A,1,FALSE)</f>
        <v>Romania</v>
      </c>
      <c r="D154" t="str">
        <f t="shared" si="18"/>
        <v>Romania</v>
      </c>
      <c r="E154" t="s">
        <v>367</v>
      </c>
    </row>
    <row r="155" spans="1:5">
      <c r="A155" t="s">
        <v>369</v>
      </c>
      <c r="B155" t="str">
        <f>VLOOKUP(A155,' UN249'!A:A,1,FALSE)</f>
        <v>Russian Federation</v>
      </c>
      <c r="D155" t="s">
        <v>369</v>
      </c>
      <c r="E155" t="s">
        <v>369</v>
      </c>
    </row>
    <row r="156" spans="1:5">
      <c r="A156" t="s">
        <v>371</v>
      </c>
      <c r="B156" t="str">
        <f>VLOOKUP(A156,' UN249'!A:A,1,FALSE)</f>
        <v>Rwanda</v>
      </c>
      <c r="D156" t="str">
        <f t="shared" ref="D156:D157" si="19">B156</f>
        <v>Rwanda</v>
      </c>
      <c r="E156" t="s">
        <v>371</v>
      </c>
    </row>
    <row r="157" spans="1:5">
      <c r="A157" t="s">
        <v>387</v>
      </c>
      <c r="B157" t="str">
        <f>VLOOKUP(A157,' UN249'!A:A,1,FALSE)</f>
        <v>Samoa</v>
      </c>
      <c r="D157" t="str">
        <f t="shared" si="19"/>
        <v>Samoa</v>
      </c>
      <c r="E157" t="s">
        <v>387</v>
      </c>
    </row>
    <row r="158" spans="1:5">
      <c r="A158" t="s">
        <v>391</v>
      </c>
      <c r="B158" t="str">
        <f>VLOOKUP(A158,' UN249'!A:A,1,FALSE)</f>
        <v>Sao Tome and Principe</v>
      </c>
      <c r="D158" t="s">
        <v>391</v>
      </c>
      <c r="E158" t="s">
        <v>391</v>
      </c>
    </row>
    <row r="159" spans="1:5">
      <c r="A159" t="s">
        <v>394</v>
      </c>
      <c r="B159" t="str">
        <f>VLOOKUP(A159,' UN249'!A:A,1,FALSE)</f>
        <v>Saudi Arabia</v>
      </c>
      <c r="D159" t="str">
        <f t="shared" ref="D159:D160" si="20">B159</f>
        <v>Saudi Arabia</v>
      </c>
      <c r="E159" t="s">
        <v>394</v>
      </c>
    </row>
    <row r="160" spans="1:5">
      <c r="A160" t="s">
        <v>396</v>
      </c>
      <c r="B160" t="str">
        <f>VLOOKUP(A160,' UN249'!A:A,1,FALSE)</f>
        <v>Senegal</v>
      </c>
      <c r="D160" t="str">
        <f t="shared" si="20"/>
        <v>Senegal</v>
      </c>
      <c r="E160" t="s">
        <v>396</v>
      </c>
    </row>
    <row r="161" spans="1:5">
      <c r="A161" t="s">
        <v>530</v>
      </c>
      <c r="B161" t="e">
        <f>VLOOKUP(A161,' UN249'!A:A,1,FALSE)</f>
        <v>#N/A</v>
      </c>
      <c r="D161" t="s">
        <v>398</v>
      </c>
      <c r="E161" t="s">
        <v>530</v>
      </c>
    </row>
    <row r="162" spans="1:5">
      <c r="A162" t="s">
        <v>400</v>
      </c>
      <c r="B162" t="str">
        <f>VLOOKUP(A162,' UN249'!A:A,1,FALSE)</f>
        <v>Seychelles</v>
      </c>
      <c r="D162" t="str">
        <f t="shared" ref="D162:D164" si="21">B162</f>
        <v>Seychelles</v>
      </c>
      <c r="E162" t="s">
        <v>400</v>
      </c>
    </row>
    <row r="163" spans="1:5">
      <c r="A163" t="s">
        <v>402</v>
      </c>
      <c r="B163" t="str">
        <f>VLOOKUP(A163,' UN249'!A:A,1,FALSE)</f>
        <v>Sierra Leone</v>
      </c>
      <c r="D163" t="str">
        <f t="shared" si="21"/>
        <v>Sierra Leone</v>
      </c>
      <c r="E163" t="s">
        <v>402</v>
      </c>
    </row>
    <row r="164" spans="1:5">
      <c r="A164" t="s">
        <v>404</v>
      </c>
      <c r="B164" t="str">
        <f>VLOOKUP(A164,' UN249'!A:A,1,FALSE)</f>
        <v>Singapore</v>
      </c>
      <c r="D164" t="str">
        <f t="shared" si="21"/>
        <v>Singapore</v>
      </c>
      <c r="E164" t="s">
        <v>404</v>
      </c>
    </row>
    <row r="165" spans="1:5">
      <c r="A165" t="s">
        <v>531</v>
      </c>
      <c r="B165" t="e">
        <f>VLOOKUP(A165,' UN249'!A:A,1,FALSE)</f>
        <v>#N/A</v>
      </c>
      <c r="D165" t="s">
        <v>406</v>
      </c>
      <c r="E165" t="s">
        <v>531</v>
      </c>
    </row>
    <row r="166" spans="1:5">
      <c r="A166" t="s">
        <v>532</v>
      </c>
      <c r="B166" t="s">
        <v>408</v>
      </c>
      <c r="D166" t="str">
        <f t="shared" ref="D166:D183" si="22">B166</f>
        <v>Slovakia</v>
      </c>
      <c r="E166" t="s">
        <v>532</v>
      </c>
    </row>
    <row r="167" spans="1:5">
      <c r="A167" t="s">
        <v>410</v>
      </c>
      <c r="B167" t="str">
        <f>VLOOKUP(A167,' UN249'!A:A,1,FALSE)</f>
        <v>Slovenia</v>
      </c>
      <c r="D167" t="str">
        <f t="shared" si="22"/>
        <v>Slovenia</v>
      </c>
      <c r="E167" t="s">
        <v>410</v>
      </c>
    </row>
    <row r="168" spans="1:5">
      <c r="A168" t="s">
        <v>412</v>
      </c>
      <c r="B168" t="str">
        <f>VLOOKUP(A168,' UN249'!A:A,1,FALSE)</f>
        <v>Solomon Islands</v>
      </c>
      <c r="D168" t="str">
        <f t="shared" si="22"/>
        <v>Solomon Islands</v>
      </c>
      <c r="E168" t="s">
        <v>412</v>
      </c>
    </row>
    <row r="169" spans="1:5">
      <c r="A169" t="s">
        <v>416</v>
      </c>
      <c r="B169" t="str">
        <f>VLOOKUP(A169,' UN249'!A:A,1,FALSE)</f>
        <v>South Africa</v>
      </c>
      <c r="D169" t="str">
        <f t="shared" si="22"/>
        <v>South Africa</v>
      </c>
      <c r="E169" t="s">
        <v>416</v>
      </c>
    </row>
    <row r="170" spans="1:5">
      <c r="A170" t="s">
        <v>420</v>
      </c>
      <c r="B170" t="str">
        <f>VLOOKUP(A170,' UN249'!A:A,1,FALSE)</f>
        <v>South Sudan</v>
      </c>
      <c r="D170" t="str">
        <f t="shared" si="22"/>
        <v>South Sudan</v>
      </c>
      <c r="E170" t="s">
        <v>420</v>
      </c>
    </row>
    <row r="171" spans="1:5">
      <c r="A171" t="s">
        <v>422</v>
      </c>
      <c r="B171" t="str">
        <f>VLOOKUP(A171,' UN249'!A:A,1,FALSE)</f>
        <v>Spain</v>
      </c>
      <c r="D171" t="str">
        <f t="shared" si="22"/>
        <v>Spain</v>
      </c>
      <c r="E171" t="s">
        <v>422</v>
      </c>
    </row>
    <row r="172" spans="1:5">
      <c r="A172" t="s">
        <v>424</v>
      </c>
      <c r="B172" t="str">
        <f>VLOOKUP(A172,' UN249'!A:A,1,FALSE)</f>
        <v>Sri Lanka</v>
      </c>
      <c r="D172" t="str">
        <f t="shared" si="22"/>
        <v>Sri Lanka</v>
      </c>
      <c r="E172" t="s">
        <v>424</v>
      </c>
    </row>
    <row r="173" spans="1:5">
      <c r="A173" t="s">
        <v>533</v>
      </c>
      <c r="B173" t="s">
        <v>377</v>
      </c>
      <c r="D173" t="str">
        <f t="shared" si="22"/>
        <v>Saint Kitts and Nevis</v>
      </c>
      <c r="E173" t="s">
        <v>533</v>
      </c>
    </row>
    <row r="174" spans="1:5">
      <c r="A174" t="s">
        <v>534</v>
      </c>
      <c r="B174" t="s">
        <v>379</v>
      </c>
      <c r="D174" t="str">
        <f t="shared" si="22"/>
        <v>Saint Lucia</v>
      </c>
      <c r="E174" t="s">
        <v>534</v>
      </c>
    </row>
    <row r="175" spans="1:5">
      <c r="A175" t="s">
        <v>535</v>
      </c>
      <c r="B175" t="s">
        <v>385</v>
      </c>
      <c r="D175" t="str">
        <f t="shared" si="22"/>
        <v>Saint Vincent and the Grenadines</v>
      </c>
      <c r="E175" t="s">
        <v>535</v>
      </c>
    </row>
    <row r="176" spans="1:5">
      <c r="A176" t="s">
        <v>428</v>
      </c>
      <c r="B176" t="str">
        <f>VLOOKUP(A176,' UN249'!A:A,1,FALSE)</f>
        <v>Sudan</v>
      </c>
      <c r="D176" t="str">
        <f t="shared" si="22"/>
        <v>Sudan</v>
      </c>
      <c r="E176" t="s">
        <v>428</v>
      </c>
    </row>
    <row r="177" spans="1:5">
      <c r="A177" t="s">
        <v>430</v>
      </c>
      <c r="B177" t="str">
        <f>VLOOKUP(A177,' UN249'!A:A,1,FALSE)</f>
        <v>Suriname</v>
      </c>
      <c r="D177" t="str">
        <f t="shared" si="22"/>
        <v>Suriname</v>
      </c>
      <c r="E177" t="s">
        <v>430</v>
      </c>
    </row>
    <row r="178" spans="1:5">
      <c r="A178" t="s">
        <v>434</v>
      </c>
      <c r="B178" t="str">
        <f>VLOOKUP(A178,' UN249'!A:A,1,FALSE)</f>
        <v>Sweden</v>
      </c>
      <c r="D178" t="str">
        <f t="shared" si="22"/>
        <v>Sweden</v>
      </c>
      <c r="E178" t="s">
        <v>434</v>
      </c>
    </row>
    <row r="179" spans="1:5">
      <c r="A179" t="s">
        <v>436</v>
      </c>
      <c r="B179" t="str">
        <f>VLOOKUP(A179,' UN249'!A:A,1,FALSE)</f>
        <v>Switzerland</v>
      </c>
      <c r="D179" t="str">
        <f t="shared" si="22"/>
        <v>Switzerland</v>
      </c>
      <c r="E179" t="s">
        <v>436</v>
      </c>
    </row>
    <row r="180" spans="1:5">
      <c r="A180" t="s">
        <v>438</v>
      </c>
      <c r="B180" t="str">
        <f>VLOOKUP(A180,' UN249'!A:A,1,FALSE)</f>
        <v>Syrian Arab Republic</v>
      </c>
      <c r="D180" t="str">
        <f t="shared" si="22"/>
        <v>Syrian Arab Republic</v>
      </c>
      <c r="E180" t="s">
        <v>438</v>
      </c>
    </row>
    <row r="181" spans="1:5">
      <c r="A181" t="s">
        <v>440</v>
      </c>
      <c r="B181" t="str">
        <f>VLOOKUP(A181,' UN249'!A:A,1,FALSE)</f>
        <v>Tajikistan</v>
      </c>
      <c r="D181" t="str">
        <f t="shared" si="22"/>
        <v>Tajikistan</v>
      </c>
      <c r="E181" t="s">
        <v>440</v>
      </c>
    </row>
    <row r="182" spans="1:5">
      <c r="A182" t="s">
        <v>536</v>
      </c>
      <c r="B182" t="s">
        <v>472</v>
      </c>
      <c r="D182" t="str">
        <f t="shared" si="22"/>
        <v>United Republic of Tanzania</v>
      </c>
      <c r="E182" t="s">
        <v>536</v>
      </c>
    </row>
    <row r="183" spans="1:5">
      <c r="A183" t="s">
        <v>442</v>
      </c>
      <c r="B183" t="str">
        <f>VLOOKUP(A183,' UN249'!A:A,1,FALSE)</f>
        <v>Thailand</v>
      </c>
      <c r="D183" t="str">
        <f t="shared" si="22"/>
        <v>Thailand</v>
      </c>
      <c r="E183" t="s">
        <v>442</v>
      </c>
    </row>
    <row r="184" spans="1:5">
      <c r="A184" t="s">
        <v>537</v>
      </c>
      <c r="B184" t="e">
        <f>VLOOKUP(A184,' UN249'!A:A,1,FALSE)</f>
        <v>#N/A</v>
      </c>
      <c r="D184" t="s">
        <v>444</v>
      </c>
      <c r="E184" t="s">
        <v>537</v>
      </c>
    </row>
    <row r="185" spans="1:5">
      <c r="A185" t="s">
        <v>446</v>
      </c>
      <c r="B185" t="str">
        <f>VLOOKUP(A185,' UN249'!A:A,1,FALSE)</f>
        <v>Togo</v>
      </c>
      <c r="D185" t="str">
        <f t="shared" ref="D185:D198" si="23">B185</f>
        <v>Togo</v>
      </c>
      <c r="E185" t="s">
        <v>446</v>
      </c>
    </row>
    <row r="186" spans="1:5">
      <c r="A186" t="s">
        <v>450</v>
      </c>
      <c r="B186" t="str">
        <f>VLOOKUP(A186,' UN249'!A:A,1,FALSE)</f>
        <v>Tonga</v>
      </c>
      <c r="D186" t="str">
        <f t="shared" si="23"/>
        <v>Tonga</v>
      </c>
      <c r="E186" t="s">
        <v>450</v>
      </c>
    </row>
    <row r="187" spans="1:5">
      <c r="A187" t="s">
        <v>452</v>
      </c>
      <c r="B187" t="str">
        <f>VLOOKUP(A187,' UN249'!A:A,1,FALSE)</f>
        <v>Trinidad and Tobago</v>
      </c>
      <c r="D187" t="str">
        <f t="shared" si="23"/>
        <v>Trinidad and Tobago</v>
      </c>
      <c r="E187" t="s">
        <v>452</v>
      </c>
    </row>
    <row r="188" spans="1:5">
      <c r="A188" t="s">
        <v>454</v>
      </c>
      <c r="B188" t="str">
        <f>VLOOKUP(A188,' UN249'!A:A,1,FALSE)</f>
        <v>Tunisia</v>
      </c>
      <c r="D188" t="str">
        <f t="shared" si="23"/>
        <v>Tunisia</v>
      </c>
      <c r="E188" t="s">
        <v>454</v>
      </c>
    </row>
    <row r="189" spans="1:5">
      <c r="A189" t="s">
        <v>456</v>
      </c>
      <c r="B189" t="str">
        <f>VLOOKUP(A189,' UN249'!A:A,1,FALSE)</f>
        <v>Turkey</v>
      </c>
      <c r="D189" t="str">
        <f t="shared" si="23"/>
        <v>Turkey</v>
      </c>
      <c r="E189" t="s">
        <v>456</v>
      </c>
    </row>
    <row r="190" spans="1:5">
      <c r="A190" t="s">
        <v>460</v>
      </c>
      <c r="B190" t="str">
        <f>VLOOKUP(A190,' UN249'!A:A,1,FALSE)</f>
        <v>Turks and Caicos Islands</v>
      </c>
      <c r="D190" t="str">
        <f t="shared" si="23"/>
        <v>Turks and Caicos Islands</v>
      </c>
      <c r="E190" t="s">
        <v>460</v>
      </c>
    </row>
    <row r="191" spans="1:5">
      <c r="A191" t="s">
        <v>462</v>
      </c>
      <c r="B191" t="str">
        <f>VLOOKUP(A191,' UN249'!A:A,1,FALSE)</f>
        <v>Tuvalu</v>
      </c>
      <c r="D191" t="str">
        <f t="shared" si="23"/>
        <v>Tuvalu</v>
      </c>
      <c r="E191" t="s">
        <v>462</v>
      </c>
    </row>
    <row r="192" spans="1:5">
      <c r="A192" t="s">
        <v>464</v>
      </c>
      <c r="B192" t="str">
        <f>VLOOKUP(A192,' UN249'!A:A,1,FALSE)</f>
        <v>Uganda</v>
      </c>
      <c r="D192" t="str">
        <f t="shared" si="23"/>
        <v>Uganda</v>
      </c>
      <c r="E192" t="s">
        <v>464</v>
      </c>
    </row>
    <row r="193" spans="1:5">
      <c r="A193" t="s">
        <v>466</v>
      </c>
      <c r="B193" t="str">
        <f>VLOOKUP(A193,' UN249'!A:A,1,FALSE)</f>
        <v>Ukraine</v>
      </c>
      <c r="D193" t="str">
        <f t="shared" si="23"/>
        <v>Ukraine</v>
      </c>
      <c r="E193" t="s">
        <v>466</v>
      </c>
    </row>
    <row r="194" spans="1:5">
      <c r="A194" t="s">
        <v>538</v>
      </c>
      <c r="B194" t="s">
        <v>470</v>
      </c>
      <c r="D194" t="str">
        <f t="shared" si="23"/>
        <v>United Kingdom of Great Britain and Northern Ireland</v>
      </c>
      <c r="E194" t="s">
        <v>538</v>
      </c>
    </row>
    <row r="195" spans="1:5">
      <c r="A195" t="s">
        <v>539</v>
      </c>
      <c r="B195" t="s">
        <v>476</v>
      </c>
      <c r="D195" t="str">
        <f t="shared" si="23"/>
        <v>United States of America</v>
      </c>
      <c r="E195" t="s">
        <v>539</v>
      </c>
    </row>
    <row r="196" spans="1:5">
      <c r="A196" t="s">
        <v>480</v>
      </c>
      <c r="B196" t="str">
        <f>VLOOKUP(A196,' UN249'!A:A,1,FALSE)</f>
        <v>Uruguay</v>
      </c>
      <c r="D196" t="str">
        <f t="shared" si="23"/>
        <v>Uruguay</v>
      </c>
      <c r="E196" t="s">
        <v>480</v>
      </c>
    </row>
    <row r="197" spans="1:5">
      <c r="A197" t="s">
        <v>482</v>
      </c>
      <c r="B197" t="str">
        <f>VLOOKUP(A197,' UN249'!A:A,1,FALSE)</f>
        <v>Uzbekistan</v>
      </c>
      <c r="D197" t="str">
        <f t="shared" si="23"/>
        <v>Uzbekistan</v>
      </c>
      <c r="E197" t="s">
        <v>482</v>
      </c>
    </row>
    <row r="198" spans="1:5">
      <c r="A198" t="s">
        <v>484</v>
      </c>
      <c r="B198" t="str">
        <f>VLOOKUP(A198,' UN249'!A:A,1,FALSE)</f>
        <v>Vanuatu</v>
      </c>
      <c r="D198" t="str">
        <f t="shared" si="23"/>
        <v>Vanuatu</v>
      </c>
      <c r="E198" t="s">
        <v>484</v>
      </c>
    </row>
    <row r="199" spans="1:5">
      <c r="A199" t="s">
        <v>540</v>
      </c>
      <c r="B199" t="e">
        <f>VLOOKUP(A199,' UN249'!A:A,1,FALSE)</f>
        <v>#N/A</v>
      </c>
      <c r="D199" t="s">
        <v>486</v>
      </c>
      <c r="E199" t="s">
        <v>540</v>
      </c>
    </row>
    <row r="200" spans="1:5">
      <c r="A200" t="s">
        <v>541</v>
      </c>
      <c r="B200" t="s">
        <v>488</v>
      </c>
      <c r="D200" t="str">
        <f t="shared" ref="D200:D201" si="24">B200</f>
        <v>Viet Nam</v>
      </c>
      <c r="E200" t="s">
        <v>541</v>
      </c>
    </row>
    <row r="201" spans="1:5">
      <c r="A201" t="s">
        <v>542</v>
      </c>
      <c r="B201" t="e">
        <f>VLOOKUP(A201,' UN249'!A:A,1,FALSE)</f>
        <v>#N/A</v>
      </c>
      <c r="D201" t="e">
        <f t="shared" si="24"/>
        <v>#N/A</v>
      </c>
      <c r="E201" t="s">
        <v>542</v>
      </c>
    </row>
    <row r="202" spans="1:5">
      <c r="A202" t="s">
        <v>543</v>
      </c>
      <c r="B202" t="e">
        <f>VLOOKUP(A202,' UN249'!A:A,1,FALSE)</f>
        <v>#N/A</v>
      </c>
      <c r="D202" t="s">
        <v>494</v>
      </c>
      <c r="E202" t="s">
        <v>543</v>
      </c>
    </row>
    <row r="203" spans="1:5">
      <c r="A203" t="s">
        <v>496</v>
      </c>
      <c r="B203" t="str">
        <f>VLOOKUP(A203,' UN249'!A:A,1,FALSE)</f>
        <v>Zambia</v>
      </c>
      <c r="D203" t="str">
        <f t="shared" ref="D203:D204" si="25">B203</f>
        <v>Zambia</v>
      </c>
      <c r="E203" t="s">
        <v>496</v>
      </c>
    </row>
    <row r="204" spans="1:5">
      <c r="A204" t="s">
        <v>498</v>
      </c>
      <c r="B204" t="str">
        <f>VLOOKUP(A204,' UN249'!A:A,1,FALSE)</f>
        <v>Zimbabwe</v>
      </c>
      <c r="D204" t="str">
        <f t="shared" si="25"/>
        <v>Zimbabwe</v>
      </c>
      <c r="E204" t="s">
        <v>498</v>
      </c>
    </row>
  </sheetData>
  <autoFilter ref="A2:D204"/>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4"/>
  <sheetViews>
    <sheetView topLeftCell="A206" workbookViewId="0">
      <selection activeCell="B224" sqref="B224"/>
    </sheetView>
  </sheetViews>
  <sheetFormatPr defaultRowHeight="15"/>
  <cols>
    <col min="4" max="4" width="37.140625" customWidth="1"/>
  </cols>
  <sheetData>
    <row r="1" spans="1:30">
      <c r="A1" t="s">
        <v>544</v>
      </c>
      <c r="B1" t="s">
        <v>545</v>
      </c>
      <c r="C1" t="s">
        <v>546</v>
      </c>
      <c r="D1" t="s">
        <v>547</v>
      </c>
      <c r="E1" t="s">
        <v>548</v>
      </c>
      <c r="F1" t="s">
        <v>549</v>
      </c>
      <c r="G1" t="s">
        <v>550</v>
      </c>
      <c r="H1" t="s">
        <v>551</v>
      </c>
      <c r="I1" t="s">
        <v>552</v>
      </c>
      <c r="J1" t="s">
        <v>553</v>
      </c>
      <c r="K1" t="s">
        <v>554</v>
      </c>
      <c r="L1" t="s">
        <v>555</v>
      </c>
      <c r="M1" t="s">
        <v>556</v>
      </c>
      <c r="N1" t="s">
        <v>557</v>
      </c>
      <c r="O1" t="s">
        <v>558</v>
      </c>
      <c r="P1" t="s">
        <v>559</v>
      </c>
      <c r="Q1" t="s">
        <v>560</v>
      </c>
      <c r="R1" t="s">
        <v>561</v>
      </c>
      <c r="S1" t="s">
        <v>562</v>
      </c>
      <c r="T1" t="s">
        <v>563</v>
      </c>
      <c r="U1" t="s">
        <v>564</v>
      </c>
      <c r="V1" t="s">
        <v>565</v>
      </c>
      <c r="W1" t="s">
        <v>566</v>
      </c>
      <c r="X1" t="s">
        <v>567</v>
      </c>
      <c r="Y1" t="s">
        <v>568</v>
      </c>
      <c r="Z1" t="s">
        <v>569</v>
      </c>
      <c r="AA1" t="s">
        <v>570</v>
      </c>
      <c r="AB1" t="s">
        <v>571</v>
      </c>
      <c r="AC1" t="s">
        <v>572</v>
      </c>
      <c r="AD1" t="s">
        <v>573</v>
      </c>
    </row>
    <row r="2" spans="1:30">
      <c r="A2" t="s">
        <v>28</v>
      </c>
      <c r="B2" t="s">
        <v>27</v>
      </c>
      <c r="C2" t="s">
        <v>27</v>
      </c>
      <c r="D2" t="s">
        <v>27</v>
      </c>
      <c r="E2" t="s">
        <v>574</v>
      </c>
      <c r="F2" t="s">
        <v>575</v>
      </c>
      <c r="H2" t="s">
        <v>576</v>
      </c>
      <c r="I2" t="s">
        <v>577</v>
      </c>
      <c r="J2" t="s">
        <v>574</v>
      </c>
      <c r="K2">
        <v>2000</v>
      </c>
      <c r="M2" t="s">
        <v>578</v>
      </c>
      <c r="P2" t="s">
        <v>579</v>
      </c>
      <c r="R2">
        <v>2011</v>
      </c>
      <c r="S2" t="s">
        <v>580</v>
      </c>
      <c r="U2" t="s">
        <v>581</v>
      </c>
      <c r="W2" t="s">
        <v>582</v>
      </c>
      <c r="X2">
        <v>2010</v>
      </c>
      <c r="AA2" t="s">
        <v>583</v>
      </c>
      <c r="AD2">
        <v>2016</v>
      </c>
    </row>
    <row r="3" spans="1:30">
      <c r="A3" t="s">
        <v>4</v>
      </c>
      <c r="B3" t="s">
        <v>3</v>
      </c>
      <c r="C3" t="s">
        <v>3</v>
      </c>
      <c r="D3" t="s">
        <v>584</v>
      </c>
      <c r="E3" t="s">
        <v>585</v>
      </c>
      <c r="F3" t="s">
        <v>586</v>
      </c>
      <c r="H3" t="s">
        <v>587</v>
      </c>
      <c r="I3" t="s">
        <v>588</v>
      </c>
      <c r="J3" t="s">
        <v>585</v>
      </c>
      <c r="K3" t="s">
        <v>589</v>
      </c>
      <c r="M3" t="s">
        <v>578</v>
      </c>
      <c r="N3" t="s">
        <v>590</v>
      </c>
      <c r="O3" t="s">
        <v>591</v>
      </c>
      <c r="P3" t="s">
        <v>579</v>
      </c>
      <c r="S3" t="s">
        <v>592</v>
      </c>
      <c r="T3" t="s">
        <v>593</v>
      </c>
      <c r="U3" t="s">
        <v>581</v>
      </c>
      <c r="V3" t="s">
        <v>594</v>
      </c>
      <c r="W3" t="s">
        <v>582</v>
      </c>
      <c r="X3">
        <v>1979</v>
      </c>
      <c r="Y3" t="s">
        <v>595</v>
      </c>
      <c r="Z3" t="s">
        <v>596</v>
      </c>
      <c r="AD3">
        <v>2017</v>
      </c>
    </row>
    <row r="4" spans="1:30">
      <c r="A4" t="s">
        <v>16</v>
      </c>
      <c r="B4" t="s">
        <v>15</v>
      </c>
      <c r="C4" t="s">
        <v>15</v>
      </c>
      <c r="D4" t="s">
        <v>597</v>
      </c>
      <c r="E4" t="s">
        <v>598</v>
      </c>
      <c r="F4" t="s">
        <v>599</v>
      </c>
      <c r="H4" t="s">
        <v>600</v>
      </c>
      <c r="I4" t="s">
        <v>601</v>
      </c>
      <c r="J4" t="s">
        <v>598</v>
      </c>
      <c r="K4">
        <v>2002</v>
      </c>
      <c r="M4" t="s">
        <v>578</v>
      </c>
      <c r="N4" t="s">
        <v>602</v>
      </c>
      <c r="P4" t="s">
        <v>579</v>
      </c>
      <c r="Q4" t="s">
        <v>603</v>
      </c>
      <c r="R4">
        <v>2011</v>
      </c>
      <c r="S4" t="s">
        <v>592</v>
      </c>
      <c r="T4" t="s">
        <v>593</v>
      </c>
      <c r="U4" t="s">
        <v>604</v>
      </c>
      <c r="V4" t="s">
        <v>605</v>
      </c>
      <c r="W4" t="s">
        <v>582</v>
      </c>
      <c r="X4">
        <v>2014</v>
      </c>
      <c r="Y4" t="s">
        <v>606</v>
      </c>
      <c r="Z4" t="s">
        <v>607</v>
      </c>
      <c r="AD4">
        <v>2017</v>
      </c>
    </row>
    <row r="5" spans="1:30">
      <c r="A5" t="s">
        <v>8</v>
      </c>
      <c r="B5" t="s">
        <v>7</v>
      </c>
      <c r="C5" t="s">
        <v>7</v>
      </c>
      <c r="D5" t="s">
        <v>608</v>
      </c>
      <c r="E5" t="s">
        <v>609</v>
      </c>
      <c r="F5" t="s">
        <v>610</v>
      </c>
      <c r="H5" t="s">
        <v>611</v>
      </c>
      <c r="I5" t="s">
        <v>612</v>
      </c>
      <c r="J5" t="s">
        <v>609</v>
      </c>
      <c r="K5" t="s">
        <v>613</v>
      </c>
      <c r="L5">
        <v>2010</v>
      </c>
      <c r="M5" t="s">
        <v>578</v>
      </c>
      <c r="N5" t="s">
        <v>602</v>
      </c>
      <c r="P5" t="s">
        <v>614</v>
      </c>
      <c r="R5" t="s">
        <v>615</v>
      </c>
      <c r="S5" t="s">
        <v>592</v>
      </c>
      <c r="T5" t="s">
        <v>593</v>
      </c>
      <c r="U5" t="s">
        <v>604</v>
      </c>
      <c r="V5" t="s">
        <v>594</v>
      </c>
      <c r="W5" t="s">
        <v>582</v>
      </c>
      <c r="X5">
        <v>2011</v>
      </c>
      <c r="Y5" t="s">
        <v>616</v>
      </c>
      <c r="Z5" t="s">
        <v>617</v>
      </c>
      <c r="AA5" t="s">
        <v>583</v>
      </c>
      <c r="AB5">
        <v>2012</v>
      </c>
      <c r="AC5">
        <v>2013</v>
      </c>
      <c r="AD5">
        <v>2017</v>
      </c>
    </row>
    <row r="6" spans="1:30">
      <c r="A6" t="s">
        <v>14</v>
      </c>
      <c r="B6" t="s">
        <v>13</v>
      </c>
      <c r="C6" t="s">
        <v>13</v>
      </c>
      <c r="D6" t="s">
        <v>618</v>
      </c>
      <c r="E6" t="s">
        <v>619</v>
      </c>
      <c r="F6" t="s">
        <v>620</v>
      </c>
      <c r="H6" t="s">
        <v>611</v>
      </c>
      <c r="I6" t="s">
        <v>577</v>
      </c>
      <c r="J6" t="s">
        <v>619</v>
      </c>
      <c r="K6">
        <v>2000</v>
      </c>
      <c r="M6" t="s">
        <v>578</v>
      </c>
      <c r="P6" t="s">
        <v>579</v>
      </c>
      <c r="U6" t="s">
        <v>581</v>
      </c>
      <c r="X6" t="s">
        <v>621</v>
      </c>
      <c r="AA6" t="s">
        <v>583</v>
      </c>
    </row>
    <row r="7" spans="1:30">
      <c r="A7" t="s">
        <v>622</v>
      </c>
      <c r="B7" t="s">
        <v>623</v>
      </c>
      <c r="C7" t="s">
        <v>623</v>
      </c>
      <c r="D7" t="s">
        <v>623</v>
      </c>
      <c r="E7" t="s">
        <v>624</v>
      </c>
      <c r="G7" t="s">
        <v>625</v>
      </c>
      <c r="J7" t="s">
        <v>624</v>
      </c>
      <c r="AD7">
        <v>2016</v>
      </c>
    </row>
    <row r="8" spans="1:30">
      <c r="A8" t="s">
        <v>469</v>
      </c>
      <c r="B8" t="s">
        <v>468</v>
      </c>
      <c r="C8" t="s">
        <v>468</v>
      </c>
      <c r="D8" t="s">
        <v>468</v>
      </c>
      <c r="E8" t="s">
        <v>626</v>
      </c>
      <c r="F8" t="s">
        <v>627</v>
      </c>
      <c r="H8" t="s">
        <v>628</v>
      </c>
      <c r="I8" t="s">
        <v>577</v>
      </c>
      <c r="J8" t="s">
        <v>626</v>
      </c>
      <c r="K8">
        <v>2010</v>
      </c>
      <c r="M8" t="s">
        <v>629</v>
      </c>
      <c r="P8" t="s">
        <v>579</v>
      </c>
      <c r="R8">
        <v>2011</v>
      </c>
      <c r="U8" t="s">
        <v>604</v>
      </c>
      <c r="V8" t="s">
        <v>594</v>
      </c>
      <c r="W8" t="s">
        <v>582</v>
      </c>
      <c r="X8">
        <v>2010</v>
      </c>
      <c r="Y8" t="s">
        <v>630</v>
      </c>
      <c r="AB8">
        <v>2012</v>
      </c>
      <c r="AC8">
        <v>1985</v>
      </c>
      <c r="AD8">
        <v>2017</v>
      </c>
    </row>
    <row r="9" spans="1:30">
      <c r="A9" t="s">
        <v>24</v>
      </c>
      <c r="B9" t="s">
        <v>23</v>
      </c>
      <c r="C9" t="s">
        <v>23</v>
      </c>
      <c r="D9" t="s">
        <v>631</v>
      </c>
      <c r="E9" t="s">
        <v>632</v>
      </c>
      <c r="F9" t="s">
        <v>633</v>
      </c>
      <c r="H9" t="s">
        <v>576</v>
      </c>
      <c r="I9" t="s">
        <v>612</v>
      </c>
      <c r="J9" t="s">
        <v>632</v>
      </c>
      <c r="K9">
        <v>2004</v>
      </c>
      <c r="M9" t="s">
        <v>578</v>
      </c>
      <c r="N9" t="s">
        <v>602</v>
      </c>
      <c r="P9" t="s">
        <v>614</v>
      </c>
      <c r="Q9" t="s">
        <v>634</v>
      </c>
      <c r="S9" t="s">
        <v>592</v>
      </c>
      <c r="T9" t="s">
        <v>593</v>
      </c>
      <c r="U9" t="s">
        <v>604</v>
      </c>
      <c r="V9" t="s">
        <v>594</v>
      </c>
      <c r="W9" t="s">
        <v>635</v>
      </c>
      <c r="X9">
        <v>2010</v>
      </c>
      <c r="Y9" t="s">
        <v>636</v>
      </c>
      <c r="Z9" t="s">
        <v>637</v>
      </c>
      <c r="AA9" t="s">
        <v>583</v>
      </c>
      <c r="AB9">
        <v>2008</v>
      </c>
      <c r="AC9">
        <v>2002</v>
      </c>
      <c r="AD9">
        <v>2017</v>
      </c>
    </row>
    <row r="10" spans="1:30">
      <c r="A10" t="s">
        <v>26</v>
      </c>
      <c r="B10" t="s">
        <v>25</v>
      </c>
      <c r="C10" t="s">
        <v>25</v>
      </c>
      <c r="D10" t="s">
        <v>638</v>
      </c>
      <c r="E10" t="s">
        <v>639</v>
      </c>
      <c r="F10" t="s">
        <v>640</v>
      </c>
      <c r="H10" t="s">
        <v>611</v>
      </c>
      <c r="I10" t="s">
        <v>612</v>
      </c>
      <c r="J10" t="s">
        <v>639</v>
      </c>
      <c r="K10" t="s">
        <v>613</v>
      </c>
      <c r="L10">
        <v>2012</v>
      </c>
      <c r="M10" t="s">
        <v>578</v>
      </c>
      <c r="N10" t="s">
        <v>602</v>
      </c>
      <c r="P10" t="s">
        <v>614</v>
      </c>
      <c r="Q10" t="s">
        <v>641</v>
      </c>
      <c r="R10">
        <v>2011</v>
      </c>
      <c r="S10" t="s">
        <v>592</v>
      </c>
      <c r="T10" t="s">
        <v>593</v>
      </c>
      <c r="U10" t="s">
        <v>581</v>
      </c>
      <c r="V10" t="s">
        <v>594</v>
      </c>
      <c r="W10" t="s">
        <v>635</v>
      </c>
      <c r="X10">
        <v>2011</v>
      </c>
      <c r="Y10" t="s">
        <v>606</v>
      </c>
      <c r="Z10" t="s">
        <v>637</v>
      </c>
      <c r="AA10" t="s">
        <v>583</v>
      </c>
      <c r="AB10">
        <v>2014</v>
      </c>
      <c r="AD10">
        <v>2017</v>
      </c>
    </row>
    <row r="11" spans="1:30">
      <c r="A11" t="s">
        <v>12</v>
      </c>
      <c r="B11" t="s">
        <v>11</v>
      </c>
      <c r="C11" t="s">
        <v>11</v>
      </c>
      <c r="D11" t="s">
        <v>11</v>
      </c>
      <c r="E11" t="s">
        <v>642</v>
      </c>
      <c r="F11" t="s">
        <v>643</v>
      </c>
      <c r="H11" t="s">
        <v>644</v>
      </c>
      <c r="I11" t="s">
        <v>612</v>
      </c>
      <c r="J11" t="s">
        <v>642</v>
      </c>
      <c r="K11">
        <v>2009</v>
      </c>
      <c r="M11" t="s">
        <v>578</v>
      </c>
      <c r="P11" t="s">
        <v>614</v>
      </c>
      <c r="R11" t="s">
        <v>645</v>
      </c>
      <c r="U11" t="s">
        <v>604</v>
      </c>
      <c r="X11">
        <v>2010</v>
      </c>
      <c r="AA11" t="s">
        <v>583</v>
      </c>
      <c r="AB11">
        <v>2008</v>
      </c>
      <c r="AD11">
        <v>2017</v>
      </c>
    </row>
    <row r="12" spans="1:30">
      <c r="A12" t="s">
        <v>22</v>
      </c>
      <c r="B12" t="s">
        <v>21</v>
      </c>
      <c r="C12" t="s">
        <v>21</v>
      </c>
      <c r="D12" t="s">
        <v>21</v>
      </c>
      <c r="E12" t="s">
        <v>646</v>
      </c>
      <c r="F12" t="s">
        <v>647</v>
      </c>
      <c r="H12" t="s">
        <v>576</v>
      </c>
      <c r="I12" t="s">
        <v>577</v>
      </c>
      <c r="J12" t="s">
        <v>646</v>
      </c>
      <c r="K12">
        <v>2006</v>
      </c>
      <c r="M12" t="s">
        <v>578</v>
      </c>
      <c r="N12" t="s">
        <v>602</v>
      </c>
      <c r="P12" t="s">
        <v>614</v>
      </c>
      <c r="R12">
        <v>2011</v>
      </c>
      <c r="S12" t="s">
        <v>592</v>
      </c>
      <c r="U12" t="s">
        <v>581</v>
      </c>
      <c r="V12" t="s">
        <v>605</v>
      </c>
      <c r="W12" t="s">
        <v>582</v>
      </c>
      <c r="X12">
        <v>2011</v>
      </c>
      <c r="AA12" t="s">
        <v>583</v>
      </c>
      <c r="AB12">
        <v>2007</v>
      </c>
      <c r="AD12">
        <v>2017</v>
      </c>
    </row>
    <row r="13" spans="1:30">
      <c r="A13" t="s">
        <v>30</v>
      </c>
      <c r="B13" t="s">
        <v>29</v>
      </c>
      <c r="C13" t="s">
        <v>29</v>
      </c>
      <c r="D13" t="s">
        <v>648</v>
      </c>
      <c r="E13" t="s">
        <v>649</v>
      </c>
      <c r="F13" t="s">
        <v>650</v>
      </c>
      <c r="G13" t="s">
        <v>651</v>
      </c>
      <c r="H13" t="s">
        <v>644</v>
      </c>
      <c r="I13" t="s">
        <v>577</v>
      </c>
      <c r="J13" t="s">
        <v>649</v>
      </c>
      <c r="K13" t="s">
        <v>613</v>
      </c>
      <c r="L13">
        <v>2017</v>
      </c>
      <c r="M13" t="s">
        <v>578</v>
      </c>
      <c r="P13" t="s">
        <v>614</v>
      </c>
      <c r="R13">
        <v>2011</v>
      </c>
      <c r="S13" t="s">
        <v>592</v>
      </c>
      <c r="U13" t="s">
        <v>581</v>
      </c>
      <c r="V13" t="s">
        <v>594</v>
      </c>
      <c r="W13" t="s">
        <v>635</v>
      </c>
      <c r="X13">
        <v>2016</v>
      </c>
      <c r="Z13" t="s">
        <v>652</v>
      </c>
      <c r="AA13" t="s">
        <v>583</v>
      </c>
      <c r="AB13" t="s">
        <v>653</v>
      </c>
      <c r="AC13">
        <v>2013</v>
      </c>
      <c r="AD13">
        <v>2017</v>
      </c>
    </row>
    <row r="14" spans="1:30">
      <c r="A14" t="s">
        <v>32</v>
      </c>
      <c r="B14" t="s">
        <v>31</v>
      </c>
      <c r="C14" t="s">
        <v>31</v>
      </c>
      <c r="D14" t="s">
        <v>654</v>
      </c>
      <c r="E14" t="s">
        <v>655</v>
      </c>
      <c r="F14" t="s">
        <v>620</v>
      </c>
      <c r="G14" t="s">
        <v>656</v>
      </c>
      <c r="H14" t="s">
        <v>611</v>
      </c>
      <c r="I14" t="s">
        <v>577</v>
      </c>
      <c r="J14" t="s">
        <v>655</v>
      </c>
      <c r="K14" t="s">
        <v>613</v>
      </c>
      <c r="L14">
        <v>2010</v>
      </c>
      <c r="M14" t="s">
        <v>578</v>
      </c>
      <c r="O14" t="s">
        <v>657</v>
      </c>
      <c r="P14" t="s">
        <v>614</v>
      </c>
      <c r="R14" t="s">
        <v>615</v>
      </c>
      <c r="S14" t="s">
        <v>592</v>
      </c>
      <c r="U14" t="s">
        <v>604</v>
      </c>
      <c r="V14" t="s">
        <v>594</v>
      </c>
      <c r="W14" t="s">
        <v>658</v>
      </c>
      <c r="X14" t="s">
        <v>621</v>
      </c>
      <c r="Z14" t="s">
        <v>659</v>
      </c>
      <c r="AA14" t="s">
        <v>583</v>
      </c>
      <c r="AB14">
        <v>2010</v>
      </c>
      <c r="AC14">
        <v>2014</v>
      </c>
      <c r="AD14">
        <v>2017</v>
      </c>
    </row>
    <row r="15" spans="1:30">
      <c r="A15" t="s">
        <v>34</v>
      </c>
      <c r="B15" t="s">
        <v>33</v>
      </c>
      <c r="C15" t="s">
        <v>33</v>
      </c>
      <c r="D15" t="s">
        <v>660</v>
      </c>
      <c r="E15" t="s">
        <v>661</v>
      </c>
      <c r="F15" t="s">
        <v>662</v>
      </c>
      <c r="H15" t="s">
        <v>611</v>
      </c>
      <c r="I15" t="s">
        <v>612</v>
      </c>
      <c r="J15" t="s">
        <v>661</v>
      </c>
      <c r="K15" t="s">
        <v>613</v>
      </c>
      <c r="L15">
        <v>2005</v>
      </c>
      <c r="M15" t="s">
        <v>578</v>
      </c>
      <c r="N15" t="s">
        <v>602</v>
      </c>
      <c r="P15" t="s">
        <v>579</v>
      </c>
      <c r="Q15" t="s">
        <v>663</v>
      </c>
      <c r="R15">
        <v>2011</v>
      </c>
      <c r="S15" t="s">
        <v>592</v>
      </c>
      <c r="T15" t="s">
        <v>593</v>
      </c>
      <c r="U15" t="s">
        <v>581</v>
      </c>
      <c r="V15" t="s">
        <v>594</v>
      </c>
      <c r="W15" t="s">
        <v>582</v>
      </c>
      <c r="X15">
        <v>2009</v>
      </c>
      <c r="Y15" t="s">
        <v>664</v>
      </c>
      <c r="Z15" t="s">
        <v>617</v>
      </c>
      <c r="AA15" t="s">
        <v>583</v>
      </c>
      <c r="AB15">
        <v>2015</v>
      </c>
      <c r="AC15">
        <v>2013</v>
      </c>
      <c r="AD15">
        <v>2017</v>
      </c>
    </row>
    <row r="16" spans="1:30">
      <c r="A16" t="s">
        <v>78</v>
      </c>
      <c r="B16" t="s">
        <v>77</v>
      </c>
      <c r="C16" t="s">
        <v>77</v>
      </c>
      <c r="D16" t="s">
        <v>665</v>
      </c>
      <c r="E16" t="s">
        <v>666</v>
      </c>
      <c r="F16" t="s">
        <v>667</v>
      </c>
      <c r="H16" t="s">
        <v>600</v>
      </c>
      <c r="I16" t="s">
        <v>588</v>
      </c>
      <c r="J16" t="s">
        <v>666</v>
      </c>
      <c r="K16">
        <v>2005</v>
      </c>
      <c r="M16" t="s">
        <v>578</v>
      </c>
      <c r="N16" t="s">
        <v>590</v>
      </c>
      <c r="O16" t="s">
        <v>591</v>
      </c>
      <c r="P16" t="s">
        <v>579</v>
      </c>
      <c r="R16">
        <v>2011</v>
      </c>
      <c r="S16" t="s">
        <v>592</v>
      </c>
      <c r="T16" t="s">
        <v>593</v>
      </c>
      <c r="U16" t="s">
        <v>581</v>
      </c>
      <c r="V16" t="s">
        <v>605</v>
      </c>
      <c r="W16" t="s">
        <v>582</v>
      </c>
      <c r="X16">
        <v>2008</v>
      </c>
      <c r="Y16" t="s">
        <v>668</v>
      </c>
      <c r="Z16" t="s">
        <v>669</v>
      </c>
      <c r="AA16" t="s">
        <v>583</v>
      </c>
      <c r="AC16">
        <v>2012</v>
      </c>
      <c r="AD16">
        <v>2017</v>
      </c>
    </row>
    <row r="17" spans="1:30">
      <c r="A17" t="s">
        <v>46</v>
      </c>
      <c r="B17" t="s">
        <v>45</v>
      </c>
      <c r="C17" t="s">
        <v>45</v>
      </c>
      <c r="D17" t="s">
        <v>670</v>
      </c>
      <c r="E17" t="s">
        <v>671</v>
      </c>
      <c r="F17" t="s">
        <v>620</v>
      </c>
      <c r="G17" t="s">
        <v>672</v>
      </c>
      <c r="H17" t="s">
        <v>611</v>
      </c>
      <c r="I17" t="s">
        <v>577</v>
      </c>
      <c r="J17" t="s">
        <v>671</v>
      </c>
      <c r="K17" t="s">
        <v>613</v>
      </c>
      <c r="L17">
        <v>2010</v>
      </c>
      <c r="M17" t="s">
        <v>578</v>
      </c>
      <c r="O17" t="s">
        <v>657</v>
      </c>
      <c r="P17" t="s">
        <v>614</v>
      </c>
      <c r="R17" t="s">
        <v>615</v>
      </c>
      <c r="S17" t="s">
        <v>592</v>
      </c>
      <c r="U17" t="s">
        <v>604</v>
      </c>
      <c r="V17" t="s">
        <v>594</v>
      </c>
      <c r="W17" t="s">
        <v>635</v>
      </c>
      <c r="X17" t="s">
        <v>673</v>
      </c>
      <c r="Z17" t="s">
        <v>659</v>
      </c>
      <c r="AA17" t="s">
        <v>583</v>
      </c>
      <c r="AB17">
        <v>2010</v>
      </c>
      <c r="AC17">
        <v>2014</v>
      </c>
      <c r="AD17">
        <v>2017</v>
      </c>
    </row>
    <row r="18" spans="1:30">
      <c r="A18" t="s">
        <v>50</v>
      </c>
      <c r="B18" t="s">
        <v>49</v>
      </c>
      <c r="C18" t="s">
        <v>49</v>
      </c>
      <c r="D18" t="s">
        <v>674</v>
      </c>
      <c r="E18" t="s">
        <v>675</v>
      </c>
      <c r="F18" t="s">
        <v>676</v>
      </c>
      <c r="H18" t="s">
        <v>600</v>
      </c>
      <c r="I18" t="s">
        <v>588</v>
      </c>
      <c r="J18" t="s">
        <v>675</v>
      </c>
      <c r="K18">
        <v>2007</v>
      </c>
      <c r="M18" t="s">
        <v>578</v>
      </c>
      <c r="N18" t="s">
        <v>590</v>
      </c>
      <c r="O18" t="s">
        <v>591</v>
      </c>
      <c r="P18" t="s">
        <v>579</v>
      </c>
      <c r="Q18">
        <v>1992</v>
      </c>
      <c r="R18">
        <v>2011</v>
      </c>
      <c r="S18" t="s">
        <v>592</v>
      </c>
      <c r="T18" t="s">
        <v>593</v>
      </c>
      <c r="U18" t="s">
        <v>581</v>
      </c>
      <c r="V18" t="s">
        <v>605</v>
      </c>
      <c r="W18" t="s">
        <v>582</v>
      </c>
      <c r="X18">
        <v>2013</v>
      </c>
      <c r="Y18" t="s">
        <v>616</v>
      </c>
      <c r="Z18" t="s">
        <v>677</v>
      </c>
      <c r="AC18">
        <v>1981</v>
      </c>
      <c r="AD18">
        <v>2017</v>
      </c>
    </row>
    <row r="19" spans="1:30">
      <c r="A19" t="s">
        <v>76</v>
      </c>
      <c r="B19" t="s">
        <v>75</v>
      </c>
      <c r="C19" t="s">
        <v>75</v>
      </c>
      <c r="D19" t="s">
        <v>75</v>
      </c>
      <c r="E19" t="s">
        <v>678</v>
      </c>
      <c r="F19" t="s">
        <v>676</v>
      </c>
      <c r="H19" t="s">
        <v>600</v>
      </c>
      <c r="I19" t="s">
        <v>588</v>
      </c>
      <c r="J19" t="s">
        <v>678</v>
      </c>
      <c r="K19">
        <v>1999</v>
      </c>
      <c r="M19" t="s">
        <v>578</v>
      </c>
      <c r="N19" t="s">
        <v>590</v>
      </c>
      <c r="O19" t="s">
        <v>591</v>
      </c>
      <c r="P19" t="s">
        <v>579</v>
      </c>
      <c r="Q19" t="s">
        <v>679</v>
      </c>
      <c r="R19">
        <v>2011</v>
      </c>
      <c r="S19" t="s">
        <v>592</v>
      </c>
      <c r="T19" t="s">
        <v>593</v>
      </c>
      <c r="U19" t="s">
        <v>581</v>
      </c>
      <c r="V19" t="s">
        <v>605</v>
      </c>
      <c r="W19" t="s">
        <v>582</v>
      </c>
      <c r="X19">
        <v>2006</v>
      </c>
      <c r="Y19" t="s">
        <v>680</v>
      </c>
      <c r="Z19" t="s">
        <v>669</v>
      </c>
      <c r="AB19" t="s">
        <v>681</v>
      </c>
      <c r="AC19">
        <v>1983</v>
      </c>
      <c r="AD19">
        <v>2017</v>
      </c>
    </row>
    <row r="20" spans="1:30">
      <c r="A20" t="s">
        <v>40</v>
      </c>
      <c r="B20" t="s">
        <v>39</v>
      </c>
      <c r="C20" t="s">
        <v>39</v>
      </c>
      <c r="D20" t="s">
        <v>682</v>
      </c>
      <c r="E20" t="s">
        <v>683</v>
      </c>
      <c r="F20" t="s">
        <v>684</v>
      </c>
      <c r="G20" t="s">
        <v>651</v>
      </c>
      <c r="H20" t="s">
        <v>587</v>
      </c>
      <c r="I20" t="s">
        <v>601</v>
      </c>
      <c r="J20" t="s">
        <v>683</v>
      </c>
      <c r="K20" t="s">
        <v>685</v>
      </c>
      <c r="M20" t="s">
        <v>578</v>
      </c>
      <c r="N20" t="s">
        <v>590</v>
      </c>
      <c r="P20" t="s">
        <v>579</v>
      </c>
      <c r="R20">
        <v>2011</v>
      </c>
      <c r="S20" t="s">
        <v>592</v>
      </c>
      <c r="T20" t="s">
        <v>593</v>
      </c>
      <c r="U20" t="s">
        <v>581</v>
      </c>
      <c r="V20" t="s">
        <v>605</v>
      </c>
      <c r="W20" t="s">
        <v>582</v>
      </c>
      <c r="X20">
        <v>2011</v>
      </c>
      <c r="Y20" t="s">
        <v>616</v>
      </c>
      <c r="Z20" t="s">
        <v>637</v>
      </c>
      <c r="AB20">
        <v>2008</v>
      </c>
      <c r="AC20">
        <v>2011</v>
      </c>
      <c r="AD20">
        <v>2017</v>
      </c>
    </row>
    <row r="21" spans="1:30">
      <c r="A21" t="s">
        <v>74</v>
      </c>
      <c r="B21" t="s">
        <v>73</v>
      </c>
      <c r="C21" t="s">
        <v>73</v>
      </c>
      <c r="D21" t="s">
        <v>686</v>
      </c>
      <c r="E21" t="s">
        <v>687</v>
      </c>
      <c r="F21" t="s">
        <v>688</v>
      </c>
      <c r="H21" t="s">
        <v>611</v>
      </c>
      <c r="I21" t="s">
        <v>612</v>
      </c>
      <c r="J21" t="s">
        <v>687</v>
      </c>
      <c r="K21" t="s">
        <v>613</v>
      </c>
      <c r="L21">
        <v>2010</v>
      </c>
      <c r="M21" t="s">
        <v>578</v>
      </c>
      <c r="N21" t="s">
        <v>602</v>
      </c>
      <c r="P21" t="s">
        <v>614</v>
      </c>
      <c r="Q21" t="s">
        <v>689</v>
      </c>
      <c r="R21" t="s">
        <v>615</v>
      </c>
      <c r="S21" t="s">
        <v>592</v>
      </c>
      <c r="T21" t="s">
        <v>593</v>
      </c>
      <c r="U21" t="s">
        <v>604</v>
      </c>
      <c r="V21" t="s">
        <v>594</v>
      </c>
      <c r="W21" t="s">
        <v>658</v>
      </c>
      <c r="X21">
        <v>2011</v>
      </c>
      <c r="Y21" t="s">
        <v>690</v>
      </c>
      <c r="Z21" t="s">
        <v>691</v>
      </c>
      <c r="AA21" t="s">
        <v>583</v>
      </c>
      <c r="AB21">
        <v>2010</v>
      </c>
      <c r="AC21">
        <v>2014</v>
      </c>
      <c r="AD21">
        <v>2017</v>
      </c>
    </row>
    <row r="22" spans="1:30">
      <c r="A22" t="s">
        <v>38</v>
      </c>
      <c r="B22" t="s">
        <v>37</v>
      </c>
      <c r="C22" t="s">
        <v>37</v>
      </c>
      <c r="D22" t="s">
        <v>692</v>
      </c>
      <c r="E22" t="s">
        <v>693</v>
      </c>
      <c r="F22" t="s">
        <v>694</v>
      </c>
      <c r="H22" t="s">
        <v>628</v>
      </c>
      <c r="I22" t="s">
        <v>577</v>
      </c>
      <c r="J22" t="s">
        <v>693</v>
      </c>
      <c r="K22">
        <v>2010</v>
      </c>
      <c r="M22" t="s">
        <v>629</v>
      </c>
      <c r="P22" t="s">
        <v>579</v>
      </c>
      <c r="R22">
        <v>2011</v>
      </c>
      <c r="S22" t="s">
        <v>592</v>
      </c>
      <c r="U22" t="s">
        <v>581</v>
      </c>
      <c r="V22" t="s">
        <v>605</v>
      </c>
      <c r="W22" t="s">
        <v>582</v>
      </c>
      <c r="X22" t="s">
        <v>695</v>
      </c>
      <c r="AA22" t="s">
        <v>583</v>
      </c>
      <c r="AB22">
        <v>2010</v>
      </c>
      <c r="AC22">
        <v>2013</v>
      </c>
      <c r="AD22">
        <v>2017</v>
      </c>
    </row>
    <row r="23" spans="1:30">
      <c r="A23" t="s">
        <v>36</v>
      </c>
      <c r="B23" t="s">
        <v>696</v>
      </c>
      <c r="C23" t="s">
        <v>503</v>
      </c>
      <c r="D23" t="s">
        <v>697</v>
      </c>
      <c r="E23" t="s">
        <v>698</v>
      </c>
      <c r="F23" t="s">
        <v>699</v>
      </c>
      <c r="H23" t="s">
        <v>576</v>
      </c>
      <c r="I23" t="s">
        <v>577</v>
      </c>
      <c r="J23" t="s">
        <v>698</v>
      </c>
      <c r="K23">
        <v>2012</v>
      </c>
      <c r="M23" t="s">
        <v>578</v>
      </c>
      <c r="P23" t="s">
        <v>614</v>
      </c>
      <c r="R23">
        <v>2011</v>
      </c>
      <c r="S23" t="s">
        <v>580</v>
      </c>
      <c r="U23" t="s">
        <v>581</v>
      </c>
      <c r="V23" t="s">
        <v>594</v>
      </c>
      <c r="W23" t="s">
        <v>582</v>
      </c>
      <c r="X23">
        <v>2010</v>
      </c>
      <c r="AC23">
        <v>1998</v>
      </c>
      <c r="AD23">
        <v>2017</v>
      </c>
    </row>
    <row r="24" spans="1:30">
      <c r="A24" t="s">
        <v>60</v>
      </c>
      <c r="B24" t="s">
        <v>59</v>
      </c>
      <c r="C24" t="s">
        <v>59</v>
      </c>
      <c r="D24" t="s">
        <v>59</v>
      </c>
      <c r="E24" t="s">
        <v>700</v>
      </c>
      <c r="F24" t="s">
        <v>701</v>
      </c>
      <c r="H24" t="s">
        <v>611</v>
      </c>
      <c r="I24" t="s">
        <v>612</v>
      </c>
      <c r="J24" t="s">
        <v>700</v>
      </c>
      <c r="K24" t="s">
        <v>613</v>
      </c>
      <c r="L24">
        <v>2010</v>
      </c>
      <c r="M24" t="s">
        <v>578</v>
      </c>
      <c r="N24" t="s">
        <v>602</v>
      </c>
      <c r="P24" t="s">
        <v>579</v>
      </c>
      <c r="R24" t="s">
        <v>615</v>
      </c>
      <c r="S24" t="s">
        <v>592</v>
      </c>
      <c r="T24" t="s">
        <v>593</v>
      </c>
      <c r="U24" t="s">
        <v>604</v>
      </c>
      <c r="V24" t="s">
        <v>594</v>
      </c>
      <c r="W24" t="s">
        <v>582</v>
      </c>
      <c r="X24">
        <v>2013</v>
      </c>
      <c r="Y24" t="s">
        <v>636</v>
      </c>
      <c r="Z24" t="s">
        <v>702</v>
      </c>
      <c r="AA24" t="s">
        <v>583</v>
      </c>
      <c r="AC24">
        <v>2011</v>
      </c>
      <c r="AD24">
        <v>2017</v>
      </c>
    </row>
    <row r="25" spans="1:30">
      <c r="A25" t="s">
        <v>44</v>
      </c>
      <c r="B25" t="s">
        <v>43</v>
      </c>
      <c r="C25" t="s">
        <v>43</v>
      </c>
      <c r="D25" t="s">
        <v>703</v>
      </c>
      <c r="E25" t="s">
        <v>704</v>
      </c>
      <c r="F25" t="s">
        <v>705</v>
      </c>
      <c r="G25" t="s">
        <v>706</v>
      </c>
      <c r="H25" t="s">
        <v>611</v>
      </c>
      <c r="I25" t="s">
        <v>612</v>
      </c>
      <c r="J25" t="s">
        <v>704</v>
      </c>
      <c r="K25" t="s">
        <v>613</v>
      </c>
      <c r="L25">
        <v>2014</v>
      </c>
      <c r="M25" t="s">
        <v>578</v>
      </c>
      <c r="N25" t="s">
        <v>602</v>
      </c>
      <c r="P25" t="s">
        <v>614</v>
      </c>
      <c r="Q25" t="s">
        <v>641</v>
      </c>
      <c r="R25">
        <v>2011</v>
      </c>
      <c r="S25" t="s">
        <v>592</v>
      </c>
      <c r="T25" t="s">
        <v>593</v>
      </c>
      <c r="U25" t="s">
        <v>581</v>
      </c>
      <c r="V25" t="s">
        <v>594</v>
      </c>
      <c r="W25" t="s">
        <v>635</v>
      </c>
      <c r="X25">
        <v>2009</v>
      </c>
      <c r="Y25" t="s">
        <v>707</v>
      </c>
      <c r="Z25" t="s">
        <v>708</v>
      </c>
      <c r="AA25" t="s">
        <v>583</v>
      </c>
      <c r="AC25">
        <v>2014</v>
      </c>
      <c r="AD25">
        <v>2017</v>
      </c>
    </row>
    <row r="26" spans="1:30">
      <c r="A26" t="s">
        <v>48</v>
      </c>
      <c r="B26" t="s">
        <v>47</v>
      </c>
      <c r="C26" t="s">
        <v>47</v>
      </c>
      <c r="D26" t="s">
        <v>47</v>
      </c>
      <c r="E26" t="s">
        <v>709</v>
      </c>
      <c r="F26" t="s">
        <v>710</v>
      </c>
      <c r="H26" t="s">
        <v>576</v>
      </c>
      <c r="I26" t="s">
        <v>612</v>
      </c>
      <c r="J26" t="s">
        <v>709</v>
      </c>
      <c r="K26">
        <v>2000</v>
      </c>
      <c r="M26" t="s">
        <v>578</v>
      </c>
      <c r="N26" t="s">
        <v>602</v>
      </c>
      <c r="P26" t="s">
        <v>579</v>
      </c>
      <c r="R26">
        <v>2011</v>
      </c>
      <c r="S26" t="s">
        <v>592</v>
      </c>
      <c r="T26" t="s">
        <v>593</v>
      </c>
      <c r="U26" t="s">
        <v>581</v>
      </c>
      <c r="V26" t="s">
        <v>605</v>
      </c>
      <c r="W26" t="s">
        <v>582</v>
      </c>
      <c r="X26">
        <v>2010</v>
      </c>
      <c r="Y26" t="s">
        <v>711</v>
      </c>
      <c r="Z26" t="s">
        <v>712</v>
      </c>
      <c r="AB26">
        <v>2011</v>
      </c>
      <c r="AC26">
        <v>1992</v>
      </c>
      <c r="AD26">
        <v>2017</v>
      </c>
    </row>
    <row r="27" spans="1:30">
      <c r="A27" t="s">
        <v>52</v>
      </c>
      <c r="B27" t="s">
        <v>51</v>
      </c>
      <c r="C27" t="s">
        <v>51</v>
      </c>
      <c r="D27" t="s">
        <v>713</v>
      </c>
      <c r="E27" t="s">
        <v>714</v>
      </c>
      <c r="F27" t="s">
        <v>715</v>
      </c>
      <c r="H27" t="s">
        <v>716</v>
      </c>
      <c r="I27" t="s">
        <v>577</v>
      </c>
      <c r="J27" t="s">
        <v>714</v>
      </c>
      <c r="K27">
        <v>2006</v>
      </c>
      <c r="M27" t="s">
        <v>578</v>
      </c>
      <c r="P27" t="s">
        <v>579</v>
      </c>
      <c r="R27">
        <v>2011</v>
      </c>
      <c r="S27" t="s">
        <v>592</v>
      </c>
      <c r="U27" t="s">
        <v>581</v>
      </c>
      <c r="X27">
        <v>2010</v>
      </c>
      <c r="AA27" t="s">
        <v>583</v>
      </c>
      <c r="AD27">
        <v>2017</v>
      </c>
    </row>
    <row r="28" spans="1:30">
      <c r="A28" t="s">
        <v>56</v>
      </c>
      <c r="B28" t="s">
        <v>505</v>
      </c>
      <c r="C28" t="s">
        <v>505</v>
      </c>
      <c r="D28" t="s">
        <v>717</v>
      </c>
      <c r="E28" t="s">
        <v>718</v>
      </c>
      <c r="F28" t="s">
        <v>719</v>
      </c>
      <c r="H28" t="s">
        <v>576</v>
      </c>
      <c r="I28" t="s">
        <v>601</v>
      </c>
      <c r="J28" t="s">
        <v>718</v>
      </c>
      <c r="K28">
        <v>1990</v>
      </c>
      <c r="M28" t="s">
        <v>578</v>
      </c>
      <c r="N28" t="s">
        <v>602</v>
      </c>
      <c r="O28" t="s">
        <v>591</v>
      </c>
      <c r="P28" t="s">
        <v>579</v>
      </c>
      <c r="Q28" t="s">
        <v>720</v>
      </c>
      <c r="R28">
        <v>2011</v>
      </c>
      <c r="S28" t="s">
        <v>592</v>
      </c>
      <c r="T28" t="s">
        <v>593</v>
      </c>
      <c r="U28" t="s">
        <v>581</v>
      </c>
      <c r="W28" t="s">
        <v>582</v>
      </c>
      <c r="X28">
        <v>2012</v>
      </c>
      <c r="Y28" t="s">
        <v>721</v>
      </c>
      <c r="Z28" t="s">
        <v>637</v>
      </c>
      <c r="AB28">
        <v>2013</v>
      </c>
      <c r="AC28">
        <v>2010</v>
      </c>
      <c r="AD28">
        <v>2017</v>
      </c>
    </row>
    <row r="29" spans="1:30">
      <c r="A29" t="s">
        <v>66</v>
      </c>
      <c r="B29" t="s">
        <v>65</v>
      </c>
      <c r="C29" t="s">
        <v>65</v>
      </c>
      <c r="D29" t="s">
        <v>722</v>
      </c>
      <c r="E29" t="s">
        <v>723</v>
      </c>
      <c r="F29" t="s">
        <v>724</v>
      </c>
      <c r="H29" t="s">
        <v>576</v>
      </c>
      <c r="I29" t="s">
        <v>612</v>
      </c>
      <c r="J29" t="s">
        <v>723</v>
      </c>
      <c r="K29" t="s">
        <v>613</v>
      </c>
      <c r="L29">
        <v>2010</v>
      </c>
      <c r="M29" t="s">
        <v>578</v>
      </c>
      <c r="N29" t="s">
        <v>602</v>
      </c>
      <c r="P29" t="s">
        <v>614</v>
      </c>
      <c r="R29">
        <v>2011</v>
      </c>
      <c r="S29" t="s">
        <v>592</v>
      </c>
      <c r="T29" t="s">
        <v>593</v>
      </c>
      <c r="U29" t="s">
        <v>604</v>
      </c>
      <c r="V29" t="s">
        <v>594</v>
      </c>
      <c r="W29" t="s">
        <v>635</v>
      </c>
      <c r="X29">
        <v>2010</v>
      </c>
      <c r="Y29" t="s">
        <v>725</v>
      </c>
      <c r="Z29" t="s">
        <v>637</v>
      </c>
      <c r="AA29" t="s">
        <v>583</v>
      </c>
      <c r="AB29">
        <v>2006</v>
      </c>
      <c r="AC29">
        <v>2013</v>
      </c>
      <c r="AD29">
        <v>2017</v>
      </c>
    </row>
    <row r="30" spans="1:30">
      <c r="A30" t="s">
        <v>42</v>
      </c>
      <c r="B30" t="s">
        <v>41</v>
      </c>
      <c r="C30" t="s">
        <v>41</v>
      </c>
      <c r="D30" t="s">
        <v>41</v>
      </c>
      <c r="E30" t="s">
        <v>726</v>
      </c>
      <c r="F30" t="s">
        <v>727</v>
      </c>
      <c r="H30" t="s">
        <v>576</v>
      </c>
      <c r="I30" t="s">
        <v>577</v>
      </c>
      <c r="J30" t="s">
        <v>726</v>
      </c>
      <c r="K30">
        <v>1974</v>
      </c>
      <c r="M30" t="s">
        <v>578</v>
      </c>
      <c r="P30" t="s">
        <v>579</v>
      </c>
      <c r="R30">
        <v>2011</v>
      </c>
      <c r="S30" t="s">
        <v>592</v>
      </c>
      <c r="U30" t="s">
        <v>581</v>
      </c>
      <c r="V30" t="s">
        <v>605</v>
      </c>
      <c r="W30" t="s">
        <v>582</v>
      </c>
      <c r="X30">
        <v>2010</v>
      </c>
      <c r="Y30" t="s">
        <v>707</v>
      </c>
      <c r="AA30" t="s">
        <v>583</v>
      </c>
      <c r="AC30">
        <v>1997</v>
      </c>
      <c r="AD30">
        <v>2017</v>
      </c>
    </row>
    <row r="31" spans="1:30">
      <c r="A31" t="s">
        <v>72</v>
      </c>
      <c r="B31" t="s">
        <v>728</v>
      </c>
      <c r="C31" t="s">
        <v>71</v>
      </c>
      <c r="D31" t="s">
        <v>71</v>
      </c>
      <c r="E31" t="s">
        <v>729</v>
      </c>
      <c r="F31" t="s">
        <v>730</v>
      </c>
      <c r="H31" t="s">
        <v>644</v>
      </c>
      <c r="I31" t="s">
        <v>577</v>
      </c>
      <c r="J31" t="s">
        <v>729</v>
      </c>
      <c r="K31">
        <v>2010</v>
      </c>
      <c r="M31" t="s">
        <v>629</v>
      </c>
      <c r="P31" t="s">
        <v>614</v>
      </c>
      <c r="R31">
        <v>2011</v>
      </c>
      <c r="S31" t="s">
        <v>592</v>
      </c>
      <c r="U31" t="s">
        <v>604</v>
      </c>
      <c r="W31" t="s">
        <v>582</v>
      </c>
      <c r="X31">
        <v>2011</v>
      </c>
      <c r="AA31" t="s">
        <v>583</v>
      </c>
      <c r="AD31">
        <v>2017</v>
      </c>
    </row>
    <row r="32" spans="1:30">
      <c r="A32" t="s">
        <v>54</v>
      </c>
      <c r="B32" t="s">
        <v>53</v>
      </c>
      <c r="C32" t="s">
        <v>53</v>
      </c>
      <c r="D32" t="s">
        <v>731</v>
      </c>
      <c r="E32" t="s">
        <v>732</v>
      </c>
      <c r="F32" t="s">
        <v>733</v>
      </c>
      <c r="H32" t="s">
        <v>587</v>
      </c>
      <c r="I32" t="s">
        <v>601</v>
      </c>
      <c r="J32" t="s">
        <v>732</v>
      </c>
      <c r="K32">
        <v>2000</v>
      </c>
      <c r="M32" t="s">
        <v>578</v>
      </c>
      <c r="N32" t="s">
        <v>590</v>
      </c>
      <c r="P32" t="s">
        <v>579</v>
      </c>
      <c r="R32">
        <v>2011</v>
      </c>
      <c r="S32" t="s">
        <v>592</v>
      </c>
      <c r="T32" t="s">
        <v>593</v>
      </c>
      <c r="U32" t="s">
        <v>581</v>
      </c>
      <c r="V32" t="s">
        <v>594</v>
      </c>
      <c r="W32" t="s">
        <v>582</v>
      </c>
      <c r="X32">
        <v>2017</v>
      </c>
      <c r="Y32" t="s">
        <v>734</v>
      </c>
      <c r="Z32" t="s">
        <v>708</v>
      </c>
      <c r="AB32" t="s">
        <v>735</v>
      </c>
      <c r="AD32">
        <v>2017</v>
      </c>
    </row>
    <row r="33" spans="1:30">
      <c r="A33" t="s">
        <v>62</v>
      </c>
      <c r="B33" t="s">
        <v>61</v>
      </c>
      <c r="C33" t="s">
        <v>61</v>
      </c>
      <c r="D33" t="s">
        <v>736</v>
      </c>
      <c r="E33" t="s">
        <v>737</v>
      </c>
      <c r="F33" t="s">
        <v>738</v>
      </c>
      <c r="H33" t="s">
        <v>600</v>
      </c>
      <c r="I33" t="s">
        <v>612</v>
      </c>
      <c r="J33" t="s">
        <v>737</v>
      </c>
      <c r="K33">
        <v>2006</v>
      </c>
      <c r="M33" t="s">
        <v>578</v>
      </c>
      <c r="N33" t="s">
        <v>602</v>
      </c>
      <c r="P33" t="s">
        <v>579</v>
      </c>
      <c r="R33">
        <v>2011</v>
      </c>
      <c r="S33" t="s">
        <v>592</v>
      </c>
      <c r="T33" t="s">
        <v>593</v>
      </c>
      <c r="U33" t="s">
        <v>581</v>
      </c>
      <c r="V33" t="s">
        <v>605</v>
      </c>
      <c r="W33" t="s">
        <v>582</v>
      </c>
      <c r="X33">
        <v>2011</v>
      </c>
      <c r="Y33" t="s">
        <v>739</v>
      </c>
      <c r="Z33" t="s">
        <v>740</v>
      </c>
      <c r="AB33">
        <v>2015</v>
      </c>
      <c r="AC33">
        <v>2013</v>
      </c>
      <c r="AD33">
        <v>2017</v>
      </c>
    </row>
    <row r="34" spans="1:30">
      <c r="A34" t="s">
        <v>90</v>
      </c>
      <c r="B34" t="s">
        <v>89</v>
      </c>
      <c r="C34" t="s">
        <v>89</v>
      </c>
      <c r="D34" t="s">
        <v>89</v>
      </c>
      <c r="E34" t="s">
        <v>741</v>
      </c>
      <c r="F34" t="s">
        <v>742</v>
      </c>
      <c r="H34" t="s">
        <v>600</v>
      </c>
      <c r="I34" t="s">
        <v>588</v>
      </c>
      <c r="J34" t="s">
        <v>741</v>
      </c>
      <c r="K34">
        <v>2005</v>
      </c>
      <c r="M34" t="s">
        <v>578</v>
      </c>
      <c r="N34" t="s">
        <v>590</v>
      </c>
      <c r="O34" t="s">
        <v>591</v>
      </c>
      <c r="P34" t="s">
        <v>579</v>
      </c>
      <c r="R34">
        <v>2011</v>
      </c>
      <c r="S34" t="s">
        <v>580</v>
      </c>
      <c r="T34" t="s">
        <v>593</v>
      </c>
      <c r="U34" t="s">
        <v>581</v>
      </c>
      <c r="V34" t="s">
        <v>605</v>
      </c>
      <c r="W34" t="s">
        <v>582</v>
      </c>
      <c r="X34">
        <v>2003</v>
      </c>
      <c r="Y34" t="s">
        <v>734</v>
      </c>
      <c r="Z34" t="s">
        <v>743</v>
      </c>
      <c r="AC34">
        <v>1993</v>
      </c>
      <c r="AD34">
        <v>2017</v>
      </c>
    </row>
    <row r="35" spans="1:30">
      <c r="A35" t="s">
        <v>86</v>
      </c>
      <c r="B35" t="s">
        <v>85</v>
      </c>
      <c r="C35" t="s">
        <v>85</v>
      </c>
      <c r="D35" t="s">
        <v>85</v>
      </c>
      <c r="E35" t="s">
        <v>744</v>
      </c>
      <c r="F35" t="s">
        <v>745</v>
      </c>
      <c r="G35" t="s">
        <v>746</v>
      </c>
      <c r="H35" t="s">
        <v>716</v>
      </c>
      <c r="I35" t="s">
        <v>577</v>
      </c>
      <c r="J35" t="s">
        <v>744</v>
      </c>
      <c r="K35" t="s">
        <v>613</v>
      </c>
      <c r="L35">
        <v>2010</v>
      </c>
      <c r="M35" t="s">
        <v>578</v>
      </c>
      <c r="P35" t="s">
        <v>614</v>
      </c>
      <c r="R35">
        <v>2011</v>
      </c>
      <c r="S35" t="s">
        <v>592</v>
      </c>
      <c r="U35" t="s">
        <v>581</v>
      </c>
      <c r="V35" t="s">
        <v>594</v>
      </c>
      <c r="W35" t="s">
        <v>658</v>
      </c>
      <c r="X35">
        <v>2016</v>
      </c>
      <c r="Z35" t="s">
        <v>747</v>
      </c>
      <c r="AA35" t="s">
        <v>583</v>
      </c>
      <c r="AB35">
        <v>2016</v>
      </c>
      <c r="AC35">
        <v>2014</v>
      </c>
      <c r="AD35">
        <v>2017</v>
      </c>
    </row>
    <row r="36" spans="1:30">
      <c r="A36" t="s">
        <v>748</v>
      </c>
      <c r="B36" t="s">
        <v>749</v>
      </c>
      <c r="C36" t="s">
        <v>749</v>
      </c>
      <c r="D36" t="s">
        <v>749</v>
      </c>
      <c r="E36" t="s">
        <v>750</v>
      </c>
      <c r="G36" t="s">
        <v>751</v>
      </c>
      <c r="J36" t="s">
        <v>750</v>
      </c>
      <c r="AD36">
        <v>2016</v>
      </c>
    </row>
    <row r="37" spans="1:30">
      <c r="A37" t="s">
        <v>437</v>
      </c>
      <c r="B37" t="s">
        <v>436</v>
      </c>
      <c r="C37" t="s">
        <v>436</v>
      </c>
      <c r="D37" t="s">
        <v>436</v>
      </c>
      <c r="E37" t="s">
        <v>752</v>
      </c>
      <c r="F37" t="s">
        <v>753</v>
      </c>
      <c r="H37" t="s">
        <v>611</v>
      </c>
      <c r="I37" t="s">
        <v>577</v>
      </c>
      <c r="J37" t="s">
        <v>752</v>
      </c>
      <c r="K37" t="s">
        <v>613</v>
      </c>
      <c r="L37">
        <v>2010</v>
      </c>
      <c r="M37" t="s">
        <v>578</v>
      </c>
      <c r="P37" t="s">
        <v>614</v>
      </c>
      <c r="R37" t="s">
        <v>615</v>
      </c>
      <c r="S37" t="s">
        <v>592</v>
      </c>
      <c r="U37" t="s">
        <v>604</v>
      </c>
      <c r="V37" t="s">
        <v>594</v>
      </c>
      <c r="W37" t="s">
        <v>635</v>
      </c>
      <c r="X37" t="s">
        <v>754</v>
      </c>
      <c r="Z37" t="s">
        <v>659</v>
      </c>
      <c r="AA37" t="s">
        <v>583</v>
      </c>
      <c r="AB37">
        <v>2010</v>
      </c>
      <c r="AC37">
        <v>2013</v>
      </c>
      <c r="AD37">
        <v>2017</v>
      </c>
    </row>
    <row r="38" spans="1:30">
      <c r="A38" t="s">
        <v>755</v>
      </c>
      <c r="B38" t="s">
        <v>756</v>
      </c>
      <c r="C38" t="s">
        <v>756</v>
      </c>
      <c r="D38" t="s">
        <v>756</v>
      </c>
      <c r="F38" t="s">
        <v>757</v>
      </c>
      <c r="H38" t="s">
        <v>611</v>
      </c>
      <c r="I38" t="s">
        <v>577</v>
      </c>
      <c r="J38" t="s">
        <v>758</v>
      </c>
      <c r="K38">
        <v>2007</v>
      </c>
      <c r="X38" t="s">
        <v>759</v>
      </c>
      <c r="AA38" t="s">
        <v>760</v>
      </c>
    </row>
    <row r="39" spans="1:30">
      <c r="A39" t="s">
        <v>94</v>
      </c>
      <c r="B39" t="s">
        <v>93</v>
      </c>
      <c r="C39" t="s">
        <v>93</v>
      </c>
      <c r="D39" t="s">
        <v>761</v>
      </c>
      <c r="E39" t="s">
        <v>762</v>
      </c>
      <c r="F39" t="s">
        <v>763</v>
      </c>
      <c r="H39" t="s">
        <v>576</v>
      </c>
      <c r="I39" t="s">
        <v>577</v>
      </c>
      <c r="J39" t="s">
        <v>762</v>
      </c>
      <c r="K39" t="s">
        <v>613</v>
      </c>
      <c r="L39">
        <v>2013</v>
      </c>
      <c r="M39" t="s">
        <v>578</v>
      </c>
      <c r="N39" t="s">
        <v>602</v>
      </c>
      <c r="P39" t="s">
        <v>614</v>
      </c>
      <c r="R39">
        <v>2011</v>
      </c>
      <c r="S39" t="s">
        <v>592</v>
      </c>
      <c r="U39" t="s">
        <v>581</v>
      </c>
      <c r="W39" t="s">
        <v>635</v>
      </c>
      <c r="X39">
        <v>2017</v>
      </c>
      <c r="Z39" t="s">
        <v>708</v>
      </c>
      <c r="AA39" t="s">
        <v>583</v>
      </c>
      <c r="AB39">
        <v>2007</v>
      </c>
      <c r="AC39">
        <v>2013</v>
      </c>
      <c r="AD39">
        <v>2017</v>
      </c>
    </row>
    <row r="40" spans="1:30">
      <c r="A40" t="s">
        <v>96</v>
      </c>
      <c r="B40" t="s">
        <v>95</v>
      </c>
      <c r="C40" t="s">
        <v>95</v>
      </c>
      <c r="D40" t="s">
        <v>764</v>
      </c>
      <c r="E40" t="s">
        <v>765</v>
      </c>
      <c r="F40" t="s">
        <v>766</v>
      </c>
      <c r="G40" t="s">
        <v>767</v>
      </c>
      <c r="H40" t="s">
        <v>644</v>
      </c>
      <c r="I40" t="s">
        <v>612</v>
      </c>
      <c r="J40" t="s">
        <v>765</v>
      </c>
      <c r="K40">
        <v>2015</v>
      </c>
      <c r="M40" t="s">
        <v>629</v>
      </c>
      <c r="N40" t="s">
        <v>602</v>
      </c>
      <c r="P40" t="s">
        <v>614</v>
      </c>
      <c r="Q40" t="s">
        <v>768</v>
      </c>
      <c r="R40">
        <v>2011</v>
      </c>
      <c r="S40" t="s">
        <v>592</v>
      </c>
      <c r="T40" t="s">
        <v>769</v>
      </c>
      <c r="U40" t="s">
        <v>581</v>
      </c>
      <c r="V40" t="s">
        <v>594</v>
      </c>
      <c r="W40" t="s">
        <v>635</v>
      </c>
      <c r="X40">
        <v>2010</v>
      </c>
      <c r="Y40" t="s">
        <v>770</v>
      </c>
      <c r="Z40" t="s">
        <v>771</v>
      </c>
      <c r="AB40">
        <v>2016</v>
      </c>
      <c r="AC40">
        <v>2007</v>
      </c>
      <c r="AD40">
        <v>2017</v>
      </c>
    </row>
    <row r="41" spans="1:30">
      <c r="A41" t="s">
        <v>116</v>
      </c>
      <c r="B41" t="s">
        <v>772</v>
      </c>
      <c r="C41" t="s">
        <v>772</v>
      </c>
      <c r="D41" t="s">
        <v>773</v>
      </c>
      <c r="E41" t="s">
        <v>774</v>
      </c>
      <c r="F41" t="s">
        <v>676</v>
      </c>
      <c r="H41" t="s">
        <v>600</v>
      </c>
      <c r="I41" t="s">
        <v>601</v>
      </c>
      <c r="J41" t="s">
        <v>774</v>
      </c>
      <c r="K41">
        <v>2009</v>
      </c>
      <c r="M41" t="s">
        <v>578</v>
      </c>
      <c r="N41" t="s">
        <v>590</v>
      </c>
      <c r="O41" t="s">
        <v>591</v>
      </c>
      <c r="P41" t="s">
        <v>579</v>
      </c>
      <c r="R41">
        <v>2011</v>
      </c>
      <c r="S41" t="s">
        <v>592</v>
      </c>
      <c r="T41" t="s">
        <v>593</v>
      </c>
      <c r="U41" t="s">
        <v>604</v>
      </c>
      <c r="V41" t="s">
        <v>605</v>
      </c>
      <c r="W41" t="s">
        <v>582</v>
      </c>
      <c r="X41">
        <v>2014</v>
      </c>
      <c r="Y41" t="s">
        <v>775</v>
      </c>
      <c r="Z41" t="s">
        <v>771</v>
      </c>
      <c r="AB41" t="s">
        <v>776</v>
      </c>
      <c r="AC41">
        <v>1997</v>
      </c>
      <c r="AD41">
        <v>2017</v>
      </c>
    </row>
    <row r="42" spans="1:30">
      <c r="A42" t="s">
        <v>84</v>
      </c>
      <c r="B42" t="s">
        <v>83</v>
      </c>
      <c r="C42" t="s">
        <v>83</v>
      </c>
      <c r="D42" t="s">
        <v>777</v>
      </c>
      <c r="E42" t="s">
        <v>778</v>
      </c>
      <c r="F42" t="s">
        <v>742</v>
      </c>
      <c r="H42" t="s">
        <v>600</v>
      </c>
      <c r="I42" t="s">
        <v>601</v>
      </c>
      <c r="J42" t="s">
        <v>778</v>
      </c>
      <c r="K42">
        <v>2005</v>
      </c>
      <c r="M42" t="s">
        <v>578</v>
      </c>
      <c r="N42" t="s">
        <v>779</v>
      </c>
      <c r="O42" t="s">
        <v>591</v>
      </c>
      <c r="P42" t="s">
        <v>579</v>
      </c>
      <c r="R42">
        <v>2011</v>
      </c>
      <c r="S42" t="s">
        <v>592</v>
      </c>
      <c r="T42" t="s">
        <v>593</v>
      </c>
      <c r="U42" t="s">
        <v>604</v>
      </c>
      <c r="W42" t="s">
        <v>582</v>
      </c>
      <c r="X42">
        <v>2005</v>
      </c>
      <c r="Y42" t="s">
        <v>780</v>
      </c>
      <c r="Z42" t="s">
        <v>781</v>
      </c>
      <c r="AC42">
        <v>2002</v>
      </c>
      <c r="AD42">
        <v>2017</v>
      </c>
    </row>
    <row r="43" spans="1:30">
      <c r="A43" t="s">
        <v>130</v>
      </c>
      <c r="B43" t="s">
        <v>782</v>
      </c>
      <c r="C43" t="s">
        <v>783</v>
      </c>
      <c r="D43" t="s">
        <v>129</v>
      </c>
      <c r="E43" t="s">
        <v>784</v>
      </c>
      <c r="F43" t="s">
        <v>785</v>
      </c>
      <c r="H43" t="s">
        <v>600</v>
      </c>
      <c r="I43" t="s">
        <v>588</v>
      </c>
      <c r="J43" t="s">
        <v>786</v>
      </c>
      <c r="K43">
        <v>2005</v>
      </c>
      <c r="M43" t="s">
        <v>578</v>
      </c>
      <c r="N43" t="s">
        <v>590</v>
      </c>
      <c r="O43" t="s">
        <v>591</v>
      </c>
      <c r="P43" t="s">
        <v>579</v>
      </c>
      <c r="Q43" t="s">
        <v>787</v>
      </c>
      <c r="R43">
        <v>2011</v>
      </c>
      <c r="S43" t="s">
        <v>592</v>
      </c>
      <c r="T43" t="s">
        <v>593</v>
      </c>
      <c r="U43" t="s">
        <v>604</v>
      </c>
      <c r="V43" t="s">
        <v>605</v>
      </c>
      <c r="W43" t="s">
        <v>582</v>
      </c>
      <c r="X43">
        <v>1984</v>
      </c>
      <c r="Y43" t="s">
        <v>788</v>
      </c>
      <c r="Z43" s="1" t="s">
        <v>789</v>
      </c>
      <c r="AD43">
        <v>2016</v>
      </c>
    </row>
    <row r="44" spans="1:30">
      <c r="A44" t="s">
        <v>110</v>
      </c>
      <c r="B44" t="s">
        <v>109</v>
      </c>
      <c r="C44" t="s">
        <v>790</v>
      </c>
      <c r="D44" t="s">
        <v>791</v>
      </c>
      <c r="E44" t="s">
        <v>792</v>
      </c>
      <c r="F44" t="s">
        <v>742</v>
      </c>
      <c r="H44" t="s">
        <v>600</v>
      </c>
      <c r="I44" t="s">
        <v>601</v>
      </c>
      <c r="J44" t="s">
        <v>792</v>
      </c>
      <c r="K44">
        <v>1990</v>
      </c>
      <c r="M44" t="s">
        <v>629</v>
      </c>
      <c r="N44" t="s">
        <v>779</v>
      </c>
      <c r="O44" t="s">
        <v>591</v>
      </c>
      <c r="P44" t="s">
        <v>793</v>
      </c>
      <c r="Q44">
        <v>1993</v>
      </c>
      <c r="R44">
        <v>2011</v>
      </c>
      <c r="S44" t="s">
        <v>592</v>
      </c>
      <c r="T44" t="s">
        <v>593</v>
      </c>
      <c r="U44" t="s">
        <v>604</v>
      </c>
      <c r="V44" t="s">
        <v>605</v>
      </c>
      <c r="W44" t="s">
        <v>582</v>
      </c>
      <c r="X44">
        <v>2007</v>
      </c>
      <c r="Y44" t="s">
        <v>794</v>
      </c>
      <c r="Z44" t="s">
        <v>795</v>
      </c>
      <c r="AB44" t="s">
        <v>776</v>
      </c>
      <c r="AC44">
        <v>2009</v>
      </c>
      <c r="AD44">
        <v>2017</v>
      </c>
    </row>
    <row r="45" spans="1:30">
      <c r="A45" t="s">
        <v>106</v>
      </c>
      <c r="B45" t="s">
        <v>105</v>
      </c>
      <c r="C45" t="s">
        <v>105</v>
      </c>
      <c r="D45" t="s">
        <v>796</v>
      </c>
      <c r="E45" t="s">
        <v>797</v>
      </c>
      <c r="F45" t="s">
        <v>798</v>
      </c>
      <c r="H45" t="s">
        <v>576</v>
      </c>
      <c r="I45" t="s">
        <v>612</v>
      </c>
      <c r="J45" t="s">
        <v>797</v>
      </c>
      <c r="K45">
        <v>2015</v>
      </c>
      <c r="M45" t="s">
        <v>578</v>
      </c>
      <c r="N45" t="s">
        <v>602</v>
      </c>
      <c r="P45" t="s">
        <v>614</v>
      </c>
      <c r="Q45" t="s">
        <v>799</v>
      </c>
      <c r="R45">
        <v>2011</v>
      </c>
      <c r="S45" t="s">
        <v>592</v>
      </c>
      <c r="T45" t="s">
        <v>593</v>
      </c>
      <c r="U45" t="s">
        <v>604</v>
      </c>
      <c r="V45" t="s">
        <v>594</v>
      </c>
      <c r="W45" t="s">
        <v>635</v>
      </c>
      <c r="X45">
        <v>2018</v>
      </c>
      <c r="Y45" t="s">
        <v>595</v>
      </c>
      <c r="Z45" t="s">
        <v>708</v>
      </c>
      <c r="AB45">
        <v>2015</v>
      </c>
      <c r="AC45">
        <v>2012</v>
      </c>
      <c r="AD45">
        <v>2017</v>
      </c>
    </row>
    <row r="46" spans="1:30">
      <c r="A46" t="s">
        <v>108</v>
      </c>
      <c r="B46" t="s">
        <v>107</v>
      </c>
      <c r="C46" t="s">
        <v>107</v>
      </c>
      <c r="D46" t="s">
        <v>800</v>
      </c>
      <c r="E46" t="s">
        <v>801</v>
      </c>
      <c r="F46" t="s">
        <v>802</v>
      </c>
      <c r="H46" t="s">
        <v>600</v>
      </c>
      <c r="I46" t="s">
        <v>601</v>
      </c>
      <c r="J46" t="s">
        <v>801</v>
      </c>
      <c r="K46">
        <v>2007</v>
      </c>
      <c r="M46" t="s">
        <v>629</v>
      </c>
      <c r="N46" t="s">
        <v>590</v>
      </c>
      <c r="O46" t="s">
        <v>591</v>
      </c>
      <c r="P46" t="s">
        <v>614</v>
      </c>
      <c r="R46">
        <v>2011</v>
      </c>
      <c r="S46" t="s">
        <v>580</v>
      </c>
      <c r="T46" t="s">
        <v>593</v>
      </c>
      <c r="U46" t="s">
        <v>581</v>
      </c>
      <c r="W46" t="s">
        <v>582</v>
      </c>
      <c r="X46">
        <v>2017</v>
      </c>
      <c r="Y46" t="s">
        <v>803</v>
      </c>
      <c r="Z46" t="s">
        <v>804</v>
      </c>
      <c r="AD46">
        <v>2017</v>
      </c>
    </row>
    <row r="47" spans="1:30">
      <c r="A47" t="s">
        <v>80</v>
      </c>
      <c r="B47" t="s">
        <v>79</v>
      </c>
      <c r="C47" t="s">
        <v>79</v>
      </c>
      <c r="D47" t="s">
        <v>805</v>
      </c>
      <c r="E47" t="s">
        <v>806</v>
      </c>
      <c r="F47" t="s">
        <v>807</v>
      </c>
      <c r="H47" t="s">
        <v>600</v>
      </c>
      <c r="I47" t="s">
        <v>601</v>
      </c>
      <c r="J47" t="s">
        <v>806</v>
      </c>
      <c r="K47">
        <v>2007</v>
      </c>
      <c r="M47" t="s">
        <v>578</v>
      </c>
      <c r="N47" t="s">
        <v>779</v>
      </c>
      <c r="P47" t="s">
        <v>579</v>
      </c>
      <c r="R47">
        <v>2011</v>
      </c>
      <c r="S47" t="s">
        <v>592</v>
      </c>
      <c r="T47" t="s">
        <v>593</v>
      </c>
      <c r="U47" t="s">
        <v>581</v>
      </c>
      <c r="V47" t="s">
        <v>594</v>
      </c>
      <c r="W47" t="s">
        <v>582</v>
      </c>
      <c r="X47">
        <v>2010</v>
      </c>
      <c r="Y47" t="s">
        <v>808</v>
      </c>
      <c r="Z47" t="s">
        <v>659</v>
      </c>
      <c r="AA47" t="s">
        <v>583</v>
      </c>
      <c r="AB47">
        <v>2015</v>
      </c>
      <c r="AD47">
        <v>2017</v>
      </c>
    </row>
    <row r="48" spans="1:30">
      <c r="A48" t="s">
        <v>114</v>
      </c>
      <c r="B48" t="s">
        <v>113</v>
      </c>
      <c r="C48" t="s">
        <v>113</v>
      </c>
      <c r="D48" t="s">
        <v>809</v>
      </c>
      <c r="E48" t="s">
        <v>810</v>
      </c>
      <c r="F48" t="s">
        <v>811</v>
      </c>
      <c r="H48" t="s">
        <v>576</v>
      </c>
      <c r="I48" t="s">
        <v>612</v>
      </c>
      <c r="J48" t="s">
        <v>810</v>
      </c>
      <c r="K48" t="s">
        <v>613</v>
      </c>
      <c r="L48">
        <v>2012</v>
      </c>
      <c r="M48" t="s">
        <v>578</v>
      </c>
      <c r="N48" t="s">
        <v>602</v>
      </c>
      <c r="P48" t="s">
        <v>614</v>
      </c>
      <c r="R48">
        <v>2011</v>
      </c>
      <c r="S48" t="s">
        <v>592</v>
      </c>
      <c r="T48" t="s">
        <v>593</v>
      </c>
      <c r="U48" t="s">
        <v>581</v>
      </c>
      <c r="V48" t="s">
        <v>594</v>
      </c>
      <c r="W48" t="s">
        <v>635</v>
      </c>
      <c r="X48">
        <v>2011</v>
      </c>
      <c r="Y48" t="s">
        <v>812</v>
      </c>
      <c r="Z48" t="s">
        <v>708</v>
      </c>
      <c r="AA48" t="s">
        <v>583</v>
      </c>
      <c r="AB48">
        <v>2014</v>
      </c>
      <c r="AC48">
        <v>2013</v>
      </c>
      <c r="AD48">
        <v>2017</v>
      </c>
    </row>
    <row r="49" spans="1:30">
      <c r="A49" t="s">
        <v>813</v>
      </c>
      <c r="B49" t="s">
        <v>814</v>
      </c>
      <c r="C49" t="s">
        <v>814</v>
      </c>
      <c r="D49" t="s">
        <v>814</v>
      </c>
      <c r="E49" t="s">
        <v>815</v>
      </c>
      <c r="J49" t="s">
        <v>815</v>
      </c>
      <c r="AD49">
        <v>2016</v>
      </c>
    </row>
    <row r="50" spans="1:30">
      <c r="A50" t="s">
        <v>120</v>
      </c>
      <c r="B50" t="s">
        <v>119</v>
      </c>
      <c r="C50" t="s">
        <v>119</v>
      </c>
      <c r="D50" t="s">
        <v>816</v>
      </c>
      <c r="E50" t="s">
        <v>817</v>
      </c>
      <c r="F50" t="s">
        <v>818</v>
      </c>
      <c r="H50" t="s">
        <v>576</v>
      </c>
      <c r="I50" t="s">
        <v>612</v>
      </c>
      <c r="J50" t="s">
        <v>817</v>
      </c>
      <c r="K50">
        <v>1997</v>
      </c>
      <c r="M50" t="s">
        <v>578</v>
      </c>
      <c r="P50" t="s">
        <v>579</v>
      </c>
      <c r="R50">
        <v>2011</v>
      </c>
      <c r="U50" t="s">
        <v>604</v>
      </c>
      <c r="X50">
        <v>2012</v>
      </c>
      <c r="Y50" t="s">
        <v>819</v>
      </c>
      <c r="AA50" t="s">
        <v>583</v>
      </c>
      <c r="AC50">
        <v>1989</v>
      </c>
      <c r="AD50">
        <v>2017</v>
      </c>
    </row>
    <row r="51" spans="1:30">
      <c r="A51" t="s">
        <v>122</v>
      </c>
      <c r="B51" t="s">
        <v>121</v>
      </c>
      <c r="C51" t="s">
        <v>121</v>
      </c>
      <c r="D51" t="s">
        <v>121</v>
      </c>
      <c r="E51" t="s">
        <v>820</v>
      </c>
      <c r="F51" t="s">
        <v>821</v>
      </c>
      <c r="H51" t="s">
        <v>576</v>
      </c>
      <c r="I51" t="s">
        <v>577</v>
      </c>
      <c r="J51" t="s">
        <v>820</v>
      </c>
      <c r="K51">
        <v>2000</v>
      </c>
      <c r="M51" t="s">
        <v>578</v>
      </c>
      <c r="P51" t="s">
        <v>579</v>
      </c>
      <c r="R51">
        <v>2011</v>
      </c>
      <c r="S51" t="s">
        <v>592</v>
      </c>
      <c r="U51" t="s">
        <v>604</v>
      </c>
      <c r="X51">
        <v>2011</v>
      </c>
      <c r="AA51" t="s">
        <v>583</v>
      </c>
      <c r="AD51">
        <v>2016</v>
      </c>
    </row>
    <row r="52" spans="1:30">
      <c r="A52" t="s">
        <v>88</v>
      </c>
      <c r="B52" t="s">
        <v>87</v>
      </c>
      <c r="C52" t="s">
        <v>87</v>
      </c>
      <c r="D52" t="s">
        <v>87</v>
      </c>
      <c r="E52" t="s">
        <v>822</v>
      </c>
      <c r="F52" t="s">
        <v>823</v>
      </c>
      <c r="H52" t="s">
        <v>576</v>
      </c>
      <c r="I52" t="s">
        <v>577</v>
      </c>
      <c r="J52" t="s">
        <v>822</v>
      </c>
      <c r="K52">
        <v>2015</v>
      </c>
      <c r="M52" t="s">
        <v>578</v>
      </c>
      <c r="P52" t="s">
        <v>579</v>
      </c>
      <c r="R52">
        <v>2011</v>
      </c>
      <c r="U52" t="s">
        <v>581</v>
      </c>
      <c r="X52">
        <v>2010</v>
      </c>
      <c r="AA52" t="s">
        <v>583</v>
      </c>
    </row>
    <row r="53" spans="1:30">
      <c r="A53" t="s">
        <v>124</v>
      </c>
      <c r="B53" t="s">
        <v>123</v>
      </c>
      <c r="C53" t="s">
        <v>123</v>
      </c>
      <c r="D53" t="s">
        <v>824</v>
      </c>
      <c r="E53" t="s">
        <v>825</v>
      </c>
      <c r="F53" t="s">
        <v>620</v>
      </c>
      <c r="G53" t="s">
        <v>826</v>
      </c>
      <c r="H53" t="s">
        <v>611</v>
      </c>
      <c r="I53" t="s">
        <v>577</v>
      </c>
      <c r="J53" t="s">
        <v>825</v>
      </c>
      <c r="K53" t="s">
        <v>613</v>
      </c>
      <c r="L53">
        <v>2010</v>
      </c>
      <c r="M53" t="s">
        <v>578</v>
      </c>
      <c r="O53" t="s">
        <v>657</v>
      </c>
      <c r="P53" t="s">
        <v>614</v>
      </c>
      <c r="R53" t="s">
        <v>615</v>
      </c>
      <c r="S53" t="s">
        <v>592</v>
      </c>
      <c r="U53" t="s">
        <v>581</v>
      </c>
      <c r="V53" t="s">
        <v>594</v>
      </c>
      <c r="W53" t="s">
        <v>635</v>
      </c>
      <c r="X53">
        <v>2011</v>
      </c>
      <c r="Z53" t="s">
        <v>659</v>
      </c>
      <c r="AA53" t="s">
        <v>583</v>
      </c>
      <c r="AB53">
        <v>2010</v>
      </c>
      <c r="AC53">
        <v>2014</v>
      </c>
      <c r="AD53">
        <v>2017</v>
      </c>
    </row>
    <row r="54" spans="1:30">
      <c r="A54" t="s">
        <v>126</v>
      </c>
      <c r="B54" t="s">
        <v>514</v>
      </c>
      <c r="C54" t="s">
        <v>514</v>
      </c>
      <c r="D54" t="s">
        <v>514</v>
      </c>
      <c r="E54" t="s">
        <v>827</v>
      </c>
      <c r="F54" t="s">
        <v>828</v>
      </c>
      <c r="H54" t="s">
        <v>611</v>
      </c>
      <c r="I54" t="s">
        <v>577</v>
      </c>
      <c r="J54" t="s">
        <v>827</v>
      </c>
      <c r="K54" t="s">
        <v>613</v>
      </c>
      <c r="L54">
        <v>2010</v>
      </c>
      <c r="M54" t="s">
        <v>578</v>
      </c>
      <c r="P54" t="s">
        <v>614</v>
      </c>
      <c r="R54" t="s">
        <v>615</v>
      </c>
      <c r="S54" t="s">
        <v>592</v>
      </c>
      <c r="U54" t="s">
        <v>604</v>
      </c>
      <c r="V54" t="s">
        <v>594</v>
      </c>
      <c r="W54" t="s">
        <v>658</v>
      </c>
      <c r="X54" t="s">
        <v>673</v>
      </c>
      <c r="Y54" t="s">
        <v>630</v>
      </c>
      <c r="Z54" t="s">
        <v>659</v>
      </c>
      <c r="AA54" t="s">
        <v>583</v>
      </c>
      <c r="AB54">
        <v>2010</v>
      </c>
      <c r="AC54">
        <v>2013</v>
      </c>
      <c r="AD54">
        <v>2017</v>
      </c>
    </row>
    <row r="55" spans="1:30">
      <c r="A55" t="s">
        <v>178</v>
      </c>
      <c r="B55" t="s">
        <v>177</v>
      </c>
      <c r="C55" t="s">
        <v>177</v>
      </c>
      <c r="D55" t="s">
        <v>829</v>
      </c>
      <c r="E55" t="s">
        <v>830</v>
      </c>
      <c r="F55" t="s">
        <v>620</v>
      </c>
      <c r="H55" t="s">
        <v>611</v>
      </c>
      <c r="I55" t="s">
        <v>577</v>
      </c>
      <c r="J55" t="s">
        <v>830</v>
      </c>
      <c r="K55" t="s">
        <v>613</v>
      </c>
      <c r="L55">
        <v>2010</v>
      </c>
      <c r="M55" t="s">
        <v>578</v>
      </c>
      <c r="O55" t="s">
        <v>657</v>
      </c>
      <c r="P55" t="s">
        <v>614</v>
      </c>
      <c r="R55" t="s">
        <v>615</v>
      </c>
      <c r="S55" t="s">
        <v>592</v>
      </c>
      <c r="U55" t="s">
        <v>604</v>
      </c>
      <c r="V55" t="s">
        <v>594</v>
      </c>
      <c r="W55" t="s">
        <v>658</v>
      </c>
      <c r="X55" t="s">
        <v>831</v>
      </c>
      <c r="Z55" t="s">
        <v>659</v>
      </c>
      <c r="AA55" t="s">
        <v>583</v>
      </c>
      <c r="AB55">
        <v>2010</v>
      </c>
      <c r="AC55">
        <v>2014</v>
      </c>
      <c r="AD55">
        <v>2017</v>
      </c>
    </row>
    <row r="56" spans="1:30">
      <c r="A56" t="s">
        <v>134</v>
      </c>
      <c r="B56" t="s">
        <v>133</v>
      </c>
      <c r="C56" t="s">
        <v>133</v>
      </c>
      <c r="D56" t="s">
        <v>832</v>
      </c>
      <c r="E56" t="s">
        <v>833</v>
      </c>
      <c r="F56" t="s">
        <v>834</v>
      </c>
      <c r="H56" t="s">
        <v>628</v>
      </c>
      <c r="I56" t="s">
        <v>601</v>
      </c>
      <c r="J56" t="s">
        <v>833</v>
      </c>
      <c r="K56">
        <v>2013</v>
      </c>
      <c r="M56" t="s">
        <v>578</v>
      </c>
      <c r="N56" t="s">
        <v>590</v>
      </c>
      <c r="P56" t="s">
        <v>579</v>
      </c>
      <c r="R56">
        <v>2011</v>
      </c>
      <c r="S56" t="s">
        <v>580</v>
      </c>
      <c r="T56" t="s">
        <v>593</v>
      </c>
      <c r="U56" t="s">
        <v>581</v>
      </c>
      <c r="W56" t="s">
        <v>582</v>
      </c>
      <c r="X56">
        <v>2009</v>
      </c>
      <c r="Y56" t="s">
        <v>835</v>
      </c>
      <c r="Z56" t="s">
        <v>836</v>
      </c>
      <c r="AD56">
        <v>2017</v>
      </c>
    </row>
    <row r="57" spans="1:30">
      <c r="A57" t="s">
        <v>136</v>
      </c>
      <c r="B57" t="s">
        <v>135</v>
      </c>
      <c r="C57" t="s">
        <v>135</v>
      </c>
      <c r="D57" t="s">
        <v>837</v>
      </c>
      <c r="E57" t="s">
        <v>838</v>
      </c>
      <c r="F57" t="s">
        <v>647</v>
      </c>
      <c r="H57" t="s">
        <v>576</v>
      </c>
      <c r="I57" t="s">
        <v>612</v>
      </c>
      <c r="J57" t="s">
        <v>838</v>
      </c>
      <c r="K57">
        <v>2006</v>
      </c>
      <c r="M57" t="s">
        <v>578</v>
      </c>
      <c r="N57" t="s">
        <v>779</v>
      </c>
      <c r="P57" t="s">
        <v>579</v>
      </c>
      <c r="R57">
        <v>2011</v>
      </c>
      <c r="S57" t="s">
        <v>592</v>
      </c>
      <c r="T57" t="s">
        <v>593</v>
      </c>
      <c r="U57" t="s">
        <v>604</v>
      </c>
      <c r="V57" t="s">
        <v>605</v>
      </c>
      <c r="W57" t="s">
        <v>582</v>
      </c>
      <c r="X57">
        <v>2011</v>
      </c>
      <c r="AA57" t="s">
        <v>583</v>
      </c>
      <c r="AB57">
        <v>2015</v>
      </c>
      <c r="AD57">
        <v>2017</v>
      </c>
    </row>
    <row r="58" spans="1:30">
      <c r="A58" t="s">
        <v>132</v>
      </c>
      <c r="B58" t="s">
        <v>131</v>
      </c>
      <c r="C58" t="s">
        <v>131</v>
      </c>
      <c r="D58" t="s">
        <v>839</v>
      </c>
      <c r="E58" t="s">
        <v>840</v>
      </c>
      <c r="F58" t="s">
        <v>841</v>
      </c>
      <c r="H58" t="s">
        <v>611</v>
      </c>
      <c r="I58" t="s">
        <v>577</v>
      </c>
      <c r="J58" t="s">
        <v>840</v>
      </c>
      <c r="K58" t="s">
        <v>613</v>
      </c>
      <c r="L58">
        <v>2010</v>
      </c>
      <c r="M58" t="s">
        <v>578</v>
      </c>
      <c r="P58" t="s">
        <v>614</v>
      </c>
      <c r="R58" t="s">
        <v>615</v>
      </c>
      <c r="S58" t="s">
        <v>592</v>
      </c>
      <c r="U58" t="s">
        <v>581</v>
      </c>
      <c r="V58" t="s">
        <v>594</v>
      </c>
      <c r="W58" t="s">
        <v>658</v>
      </c>
      <c r="X58" t="s">
        <v>621</v>
      </c>
      <c r="Z58" t="s">
        <v>659</v>
      </c>
      <c r="AA58" t="s">
        <v>583</v>
      </c>
      <c r="AB58">
        <v>2010</v>
      </c>
      <c r="AC58">
        <v>2014</v>
      </c>
      <c r="AD58">
        <v>2017</v>
      </c>
    </row>
    <row r="59" spans="1:30">
      <c r="A59" t="s">
        <v>138</v>
      </c>
      <c r="B59" t="s">
        <v>137</v>
      </c>
      <c r="C59" t="s">
        <v>137</v>
      </c>
      <c r="D59" t="s">
        <v>137</v>
      </c>
      <c r="E59" t="s">
        <v>842</v>
      </c>
      <c r="F59" t="s">
        <v>843</v>
      </c>
      <c r="H59" t="s">
        <v>576</v>
      </c>
      <c r="I59" t="s">
        <v>612</v>
      </c>
      <c r="J59" t="s">
        <v>842</v>
      </c>
      <c r="K59" t="s">
        <v>613</v>
      </c>
      <c r="L59">
        <v>2007</v>
      </c>
      <c r="M59" t="s">
        <v>578</v>
      </c>
      <c r="N59" t="s">
        <v>602</v>
      </c>
      <c r="P59" t="s">
        <v>614</v>
      </c>
      <c r="R59">
        <v>2011</v>
      </c>
      <c r="S59" t="s">
        <v>592</v>
      </c>
      <c r="T59" t="s">
        <v>593</v>
      </c>
      <c r="U59" t="s">
        <v>581</v>
      </c>
      <c r="V59" t="s">
        <v>594</v>
      </c>
      <c r="W59" t="s">
        <v>582</v>
      </c>
      <c r="X59">
        <v>2010</v>
      </c>
      <c r="Y59" t="s">
        <v>819</v>
      </c>
      <c r="Z59" t="s">
        <v>637</v>
      </c>
      <c r="AB59">
        <v>2015</v>
      </c>
      <c r="AC59">
        <v>1984</v>
      </c>
      <c r="AD59">
        <v>2017</v>
      </c>
    </row>
    <row r="60" spans="1:30">
      <c r="A60" t="s">
        <v>10</v>
      </c>
      <c r="B60" t="s">
        <v>9</v>
      </c>
      <c r="C60" t="s">
        <v>9</v>
      </c>
      <c r="D60" t="s">
        <v>844</v>
      </c>
      <c r="E60" t="s">
        <v>845</v>
      </c>
      <c r="F60" t="s">
        <v>846</v>
      </c>
      <c r="H60" t="s">
        <v>628</v>
      </c>
      <c r="I60" t="s">
        <v>612</v>
      </c>
      <c r="J60" t="s">
        <v>845</v>
      </c>
      <c r="K60" t="s">
        <v>613</v>
      </c>
      <c r="L60">
        <v>1999</v>
      </c>
      <c r="M60" t="s">
        <v>578</v>
      </c>
      <c r="N60" t="s">
        <v>602</v>
      </c>
      <c r="P60" t="s">
        <v>579</v>
      </c>
      <c r="R60">
        <v>2011</v>
      </c>
      <c r="S60" t="s">
        <v>592</v>
      </c>
      <c r="T60" t="s">
        <v>593</v>
      </c>
      <c r="U60" t="s">
        <v>604</v>
      </c>
      <c r="V60" t="s">
        <v>594</v>
      </c>
      <c r="W60" t="s">
        <v>582</v>
      </c>
      <c r="X60">
        <v>2008</v>
      </c>
      <c r="Y60" t="s">
        <v>847</v>
      </c>
      <c r="Z60" t="s">
        <v>848</v>
      </c>
      <c r="AC60">
        <v>2010</v>
      </c>
      <c r="AD60">
        <v>2017</v>
      </c>
    </row>
    <row r="61" spans="1:30">
      <c r="A61" t="s">
        <v>849</v>
      </c>
      <c r="B61" t="s">
        <v>850</v>
      </c>
      <c r="C61" t="s">
        <v>850</v>
      </c>
      <c r="D61" t="s">
        <v>850</v>
      </c>
      <c r="E61" t="s">
        <v>851</v>
      </c>
      <c r="G61" t="s">
        <v>852</v>
      </c>
      <c r="J61" t="s">
        <v>851</v>
      </c>
      <c r="AD61">
        <v>2016</v>
      </c>
    </row>
    <row r="62" spans="1:30">
      <c r="A62" t="s">
        <v>853</v>
      </c>
      <c r="B62" t="s">
        <v>854</v>
      </c>
      <c r="C62" t="s">
        <v>854</v>
      </c>
      <c r="D62" t="s">
        <v>854</v>
      </c>
      <c r="E62" t="s">
        <v>855</v>
      </c>
      <c r="G62" t="s">
        <v>856</v>
      </c>
      <c r="J62" t="s">
        <v>855</v>
      </c>
      <c r="AD62">
        <v>2016</v>
      </c>
    </row>
    <row r="63" spans="1:30">
      <c r="A63" t="s">
        <v>857</v>
      </c>
      <c r="B63" t="s">
        <v>644</v>
      </c>
      <c r="C63" t="s">
        <v>644</v>
      </c>
      <c r="D63" t="s">
        <v>644</v>
      </c>
      <c r="E63" t="s">
        <v>858</v>
      </c>
      <c r="G63" t="s">
        <v>859</v>
      </c>
      <c r="J63" t="s">
        <v>858</v>
      </c>
      <c r="AD63">
        <v>2016</v>
      </c>
    </row>
    <row r="64" spans="1:30">
      <c r="A64" t="s">
        <v>860</v>
      </c>
      <c r="B64" t="s">
        <v>861</v>
      </c>
      <c r="C64" t="s">
        <v>861</v>
      </c>
      <c r="D64" t="s">
        <v>861</v>
      </c>
      <c r="E64" t="s">
        <v>862</v>
      </c>
      <c r="G64" t="s">
        <v>863</v>
      </c>
      <c r="J64" t="s">
        <v>862</v>
      </c>
      <c r="AD64">
        <v>2016</v>
      </c>
    </row>
    <row r="65" spans="1:30">
      <c r="A65" t="s">
        <v>864</v>
      </c>
      <c r="B65" t="s">
        <v>611</v>
      </c>
      <c r="C65" t="s">
        <v>611</v>
      </c>
      <c r="D65" t="s">
        <v>611</v>
      </c>
      <c r="E65" t="s">
        <v>865</v>
      </c>
      <c r="G65" t="s">
        <v>866</v>
      </c>
      <c r="J65" t="s">
        <v>865</v>
      </c>
      <c r="AD65">
        <v>2016</v>
      </c>
    </row>
    <row r="66" spans="1:30">
      <c r="A66" t="s">
        <v>140</v>
      </c>
      <c r="B66" t="s">
        <v>139</v>
      </c>
      <c r="C66" t="s">
        <v>139</v>
      </c>
      <c r="D66" t="s">
        <v>867</v>
      </c>
      <c r="E66" t="s">
        <v>868</v>
      </c>
      <c r="F66" t="s">
        <v>643</v>
      </c>
      <c r="H66" t="s">
        <v>576</v>
      </c>
      <c r="I66" t="s">
        <v>612</v>
      </c>
      <c r="J66" t="s">
        <v>868</v>
      </c>
      <c r="K66">
        <v>2007</v>
      </c>
      <c r="M66" t="s">
        <v>578</v>
      </c>
      <c r="N66" t="s">
        <v>602</v>
      </c>
      <c r="P66" t="s">
        <v>614</v>
      </c>
      <c r="R66">
        <v>2011</v>
      </c>
      <c r="S66" t="s">
        <v>580</v>
      </c>
      <c r="T66" t="s">
        <v>593</v>
      </c>
      <c r="U66" t="s">
        <v>604</v>
      </c>
      <c r="W66" t="s">
        <v>635</v>
      </c>
      <c r="X66">
        <v>2010</v>
      </c>
      <c r="Y66" t="s">
        <v>869</v>
      </c>
      <c r="Z66" t="s">
        <v>870</v>
      </c>
      <c r="AC66">
        <v>2008</v>
      </c>
      <c r="AD66">
        <v>2017</v>
      </c>
    </row>
    <row r="67" spans="1:30">
      <c r="A67" t="s">
        <v>142</v>
      </c>
      <c r="B67" t="s">
        <v>141</v>
      </c>
      <c r="C67" t="s">
        <v>871</v>
      </c>
      <c r="D67" t="s">
        <v>872</v>
      </c>
      <c r="E67" t="s">
        <v>873</v>
      </c>
      <c r="F67" t="s">
        <v>874</v>
      </c>
      <c r="H67" t="s">
        <v>628</v>
      </c>
      <c r="I67" t="s">
        <v>601</v>
      </c>
      <c r="J67" t="s">
        <v>873</v>
      </c>
      <c r="K67" t="s">
        <v>875</v>
      </c>
      <c r="M67" t="s">
        <v>578</v>
      </c>
      <c r="N67" t="s">
        <v>602</v>
      </c>
      <c r="P67" t="s">
        <v>579</v>
      </c>
      <c r="R67">
        <v>2011</v>
      </c>
      <c r="S67" t="s">
        <v>580</v>
      </c>
      <c r="T67" t="s">
        <v>593</v>
      </c>
      <c r="U67" t="s">
        <v>581</v>
      </c>
      <c r="V67" t="s">
        <v>605</v>
      </c>
      <c r="W67" t="s">
        <v>635</v>
      </c>
      <c r="X67">
        <v>2017</v>
      </c>
      <c r="Y67" t="s">
        <v>876</v>
      </c>
      <c r="Z67" t="s">
        <v>702</v>
      </c>
      <c r="AA67" t="s">
        <v>583</v>
      </c>
      <c r="AB67" t="s">
        <v>877</v>
      </c>
      <c r="AC67">
        <v>2012</v>
      </c>
      <c r="AD67">
        <v>2017</v>
      </c>
    </row>
    <row r="68" spans="1:30">
      <c r="A68" t="s">
        <v>878</v>
      </c>
      <c r="B68" t="s">
        <v>657</v>
      </c>
      <c r="C68" t="s">
        <v>657</v>
      </c>
      <c r="D68" t="s">
        <v>657</v>
      </c>
      <c r="E68" t="s">
        <v>879</v>
      </c>
      <c r="G68" t="s">
        <v>880</v>
      </c>
      <c r="J68" t="s">
        <v>879</v>
      </c>
      <c r="S68" t="s">
        <v>592</v>
      </c>
      <c r="AD68">
        <v>2016</v>
      </c>
    </row>
    <row r="69" spans="1:30">
      <c r="A69" t="s">
        <v>148</v>
      </c>
      <c r="B69" t="s">
        <v>147</v>
      </c>
      <c r="C69" t="s">
        <v>147</v>
      </c>
      <c r="D69" t="s">
        <v>881</v>
      </c>
      <c r="E69" t="s">
        <v>882</v>
      </c>
      <c r="F69" t="s">
        <v>883</v>
      </c>
      <c r="H69" t="s">
        <v>600</v>
      </c>
      <c r="I69" t="s">
        <v>588</v>
      </c>
      <c r="J69" t="s">
        <v>882</v>
      </c>
      <c r="K69">
        <v>2000</v>
      </c>
      <c r="M69" t="s">
        <v>578</v>
      </c>
      <c r="N69" t="s">
        <v>590</v>
      </c>
      <c r="O69" t="s">
        <v>591</v>
      </c>
      <c r="P69" t="s">
        <v>793</v>
      </c>
      <c r="S69" t="s">
        <v>580</v>
      </c>
      <c r="T69" t="s">
        <v>884</v>
      </c>
      <c r="X69">
        <v>1984</v>
      </c>
      <c r="Y69" t="s">
        <v>885</v>
      </c>
      <c r="Z69" t="s">
        <v>886</v>
      </c>
      <c r="AC69">
        <v>2012</v>
      </c>
      <c r="AD69">
        <v>2017</v>
      </c>
    </row>
    <row r="70" spans="1:30">
      <c r="A70" t="s">
        <v>423</v>
      </c>
      <c r="B70" t="s">
        <v>422</v>
      </c>
      <c r="C70" t="s">
        <v>422</v>
      </c>
      <c r="D70" t="s">
        <v>887</v>
      </c>
      <c r="E70" t="s">
        <v>888</v>
      </c>
      <c r="F70" t="s">
        <v>620</v>
      </c>
      <c r="G70" t="s">
        <v>889</v>
      </c>
      <c r="H70" t="s">
        <v>611</v>
      </c>
      <c r="I70" t="s">
        <v>577</v>
      </c>
      <c r="J70" t="s">
        <v>888</v>
      </c>
      <c r="K70" t="s">
        <v>613</v>
      </c>
      <c r="L70">
        <v>2010</v>
      </c>
      <c r="M70" t="s">
        <v>578</v>
      </c>
      <c r="O70" t="s">
        <v>657</v>
      </c>
      <c r="P70" t="s">
        <v>614</v>
      </c>
      <c r="R70" t="s">
        <v>615</v>
      </c>
      <c r="S70" t="s">
        <v>592</v>
      </c>
      <c r="U70" t="s">
        <v>604</v>
      </c>
      <c r="V70" t="s">
        <v>594</v>
      </c>
      <c r="W70" t="s">
        <v>658</v>
      </c>
      <c r="X70" t="s">
        <v>673</v>
      </c>
      <c r="Z70" t="s">
        <v>659</v>
      </c>
      <c r="AA70" t="s">
        <v>583</v>
      </c>
      <c r="AB70">
        <v>2009</v>
      </c>
      <c r="AC70">
        <v>2014</v>
      </c>
      <c r="AD70">
        <v>2017</v>
      </c>
    </row>
    <row r="71" spans="1:30">
      <c r="A71" t="s">
        <v>150</v>
      </c>
      <c r="B71" t="s">
        <v>149</v>
      </c>
      <c r="C71" t="s">
        <v>149</v>
      </c>
      <c r="D71" t="s">
        <v>890</v>
      </c>
      <c r="E71" t="s">
        <v>891</v>
      </c>
      <c r="F71" t="s">
        <v>620</v>
      </c>
      <c r="G71" t="s">
        <v>892</v>
      </c>
      <c r="H71" t="s">
        <v>611</v>
      </c>
      <c r="I71" t="s">
        <v>577</v>
      </c>
      <c r="J71" t="s">
        <v>891</v>
      </c>
      <c r="K71" t="s">
        <v>613</v>
      </c>
      <c r="L71">
        <v>2010</v>
      </c>
      <c r="M71" t="s">
        <v>578</v>
      </c>
      <c r="O71" t="s">
        <v>657</v>
      </c>
      <c r="P71" t="s">
        <v>614</v>
      </c>
      <c r="Q71" t="s">
        <v>893</v>
      </c>
      <c r="R71" t="s">
        <v>615</v>
      </c>
      <c r="S71" t="s">
        <v>592</v>
      </c>
      <c r="U71" t="s">
        <v>581</v>
      </c>
      <c r="V71" t="s">
        <v>594</v>
      </c>
      <c r="W71" t="s">
        <v>635</v>
      </c>
      <c r="X71" t="s">
        <v>894</v>
      </c>
      <c r="Y71" t="s">
        <v>630</v>
      </c>
      <c r="Z71" t="s">
        <v>659</v>
      </c>
      <c r="AA71" t="s">
        <v>583</v>
      </c>
      <c r="AB71">
        <v>2010</v>
      </c>
      <c r="AC71">
        <v>2014</v>
      </c>
      <c r="AD71">
        <v>2017</v>
      </c>
    </row>
    <row r="72" spans="1:30">
      <c r="A72" t="s">
        <v>154</v>
      </c>
      <c r="B72" t="s">
        <v>153</v>
      </c>
      <c r="C72" t="s">
        <v>153</v>
      </c>
      <c r="D72" t="s">
        <v>895</v>
      </c>
      <c r="E72" t="s">
        <v>896</v>
      </c>
      <c r="F72" t="s">
        <v>897</v>
      </c>
      <c r="G72" t="s">
        <v>898</v>
      </c>
      <c r="H72" t="s">
        <v>600</v>
      </c>
      <c r="I72" t="s">
        <v>588</v>
      </c>
      <c r="J72" t="s">
        <v>896</v>
      </c>
      <c r="K72" t="s">
        <v>899</v>
      </c>
      <c r="M72" t="s">
        <v>578</v>
      </c>
      <c r="N72" t="s">
        <v>590</v>
      </c>
      <c r="O72" t="s">
        <v>591</v>
      </c>
      <c r="P72" t="s">
        <v>579</v>
      </c>
      <c r="R72">
        <v>2011</v>
      </c>
      <c r="S72" t="s">
        <v>580</v>
      </c>
      <c r="T72" t="s">
        <v>593</v>
      </c>
      <c r="U72" t="s">
        <v>581</v>
      </c>
      <c r="V72" t="s">
        <v>605</v>
      </c>
      <c r="W72" t="s">
        <v>582</v>
      </c>
      <c r="X72">
        <v>2007</v>
      </c>
      <c r="Y72" t="s">
        <v>900</v>
      </c>
      <c r="Z72" t="s">
        <v>901</v>
      </c>
      <c r="AC72">
        <v>2014</v>
      </c>
      <c r="AD72">
        <v>2017</v>
      </c>
    </row>
    <row r="73" spans="1:30">
      <c r="A73" t="s">
        <v>902</v>
      </c>
      <c r="B73" t="s">
        <v>903</v>
      </c>
      <c r="C73" t="s">
        <v>903</v>
      </c>
      <c r="D73" t="s">
        <v>903</v>
      </c>
      <c r="E73" t="s">
        <v>904</v>
      </c>
      <c r="G73" t="s">
        <v>905</v>
      </c>
      <c r="J73" t="s">
        <v>904</v>
      </c>
      <c r="AD73">
        <v>2016</v>
      </c>
    </row>
    <row r="74" spans="1:30">
      <c r="A74" t="s">
        <v>906</v>
      </c>
      <c r="B74" t="s">
        <v>907</v>
      </c>
      <c r="C74" t="s">
        <v>907</v>
      </c>
      <c r="D74" t="s">
        <v>907</v>
      </c>
      <c r="E74" t="s">
        <v>908</v>
      </c>
      <c r="G74" t="s">
        <v>909</v>
      </c>
      <c r="J74" t="s">
        <v>908</v>
      </c>
      <c r="AD74">
        <v>2016</v>
      </c>
    </row>
    <row r="75" spans="1:30">
      <c r="A75" t="s">
        <v>162</v>
      </c>
      <c r="B75" t="s">
        <v>161</v>
      </c>
      <c r="C75" t="s">
        <v>161</v>
      </c>
      <c r="D75" t="s">
        <v>910</v>
      </c>
      <c r="E75" t="s">
        <v>911</v>
      </c>
      <c r="F75" t="s">
        <v>620</v>
      </c>
      <c r="G75" t="s">
        <v>912</v>
      </c>
      <c r="H75" t="s">
        <v>611</v>
      </c>
      <c r="I75" t="s">
        <v>577</v>
      </c>
      <c r="J75" t="s">
        <v>911</v>
      </c>
      <c r="K75" t="s">
        <v>613</v>
      </c>
      <c r="L75">
        <v>2010</v>
      </c>
      <c r="M75" t="s">
        <v>578</v>
      </c>
      <c r="O75" t="s">
        <v>657</v>
      </c>
      <c r="P75" t="s">
        <v>614</v>
      </c>
      <c r="R75" t="s">
        <v>615</v>
      </c>
      <c r="S75" t="s">
        <v>592</v>
      </c>
      <c r="U75" t="s">
        <v>604</v>
      </c>
      <c r="V75" t="s">
        <v>594</v>
      </c>
      <c r="W75" t="s">
        <v>658</v>
      </c>
      <c r="X75" t="s">
        <v>695</v>
      </c>
      <c r="Z75" t="s">
        <v>659</v>
      </c>
      <c r="AA75" t="s">
        <v>583</v>
      </c>
      <c r="AB75">
        <v>2010</v>
      </c>
      <c r="AC75">
        <v>2014</v>
      </c>
      <c r="AD75">
        <v>2017</v>
      </c>
    </row>
    <row r="76" spans="1:30">
      <c r="A76" t="s">
        <v>160</v>
      </c>
      <c r="B76" t="s">
        <v>159</v>
      </c>
      <c r="C76" t="s">
        <v>159</v>
      </c>
      <c r="D76" t="s">
        <v>913</v>
      </c>
      <c r="E76" t="s">
        <v>914</v>
      </c>
      <c r="F76" t="s">
        <v>915</v>
      </c>
      <c r="H76" t="s">
        <v>644</v>
      </c>
      <c r="I76" t="s">
        <v>612</v>
      </c>
      <c r="J76" t="s">
        <v>914</v>
      </c>
      <c r="K76">
        <v>2014</v>
      </c>
      <c r="M76" t="s">
        <v>578</v>
      </c>
      <c r="N76" t="s">
        <v>779</v>
      </c>
      <c r="P76" t="s">
        <v>614</v>
      </c>
      <c r="R76">
        <v>2011</v>
      </c>
      <c r="S76" t="s">
        <v>592</v>
      </c>
      <c r="T76" t="s">
        <v>593</v>
      </c>
      <c r="U76" t="s">
        <v>581</v>
      </c>
      <c r="V76" t="s">
        <v>605</v>
      </c>
      <c r="W76" t="s">
        <v>582</v>
      </c>
      <c r="X76">
        <v>2017</v>
      </c>
      <c r="Z76" t="s">
        <v>916</v>
      </c>
      <c r="AA76" t="s">
        <v>583</v>
      </c>
      <c r="AB76">
        <v>2009</v>
      </c>
      <c r="AC76">
        <v>2011</v>
      </c>
      <c r="AD76">
        <v>2017</v>
      </c>
    </row>
    <row r="77" spans="1:30">
      <c r="A77" t="s">
        <v>164</v>
      </c>
      <c r="B77" t="s">
        <v>163</v>
      </c>
      <c r="C77" t="s">
        <v>163</v>
      </c>
      <c r="D77" t="s">
        <v>917</v>
      </c>
      <c r="E77" t="s">
        <v>918</v>
      </c>
      <c r="F77" t="s">
        <v>620</v>
      </c>
      <c r="G77" t="s">
        <v>919</v>
      </c>
      <c r="H77" t="s">
        <v>611</v>
      </c>
      <c r="I77" t="s">
        <v>577</v>
      </c>
      <c r="J77" t="s">
        <v>918</v>
      </c>
      <c r="K77" t="s">
        <v>613</v>
      </c>
      <c r="L77">
        <v>2010</v>
      </c>
      <c r="M77" t="s">
        <v>578</v>
      </c>
      <c r="O77" t="s">
        <v>657</v>
      </c>
      <c r="P77" t="s">
        <v>614</v>
      </c>
      <c r="R77" t="s">
        <v>615</v>
      </c>
      <c r="S77" t="s">
        <v>592</v>
      </c>
      <c r="U77" t="s">
        <v>604</v>
      </c>
      <c r="V77" t="s">
        <v>594</v>
      </c>
      <c r="W77" t="s">
        <v>658</v>
      </c>
      <c r="X77">
        <v>2016</v>
      </c>
      <c r="Z77" t="s">
        <v>659</v>
      </c>
      <c r="AA77" t="s">
        <v>583</v>
      </c>
      <c r="AB77">
        <v>2010</v>
      </c>
      <c r="AC77">
        <v>2014</v>
      </c>
      <c r="AD77">
        <v>2017</v>
      </c>
    </row>
    <row r="78" spans="1:30">
      <c r="A78" t="s">
        <v>158</v>
      </c>
      <c r="B78" t="s">
        <v>157</v>
      </c>
      <c r="C78" t="s">
        <v>157</v>
      </c>
      <c r="D78" t="s">
        <v>157</v>
      </c>
      <c r="E78" t="s">
        <v>920</v>
      </c>
      <c r="F78" t="s">
        <v>841</v>
      </c>
      <c r="H78" t="s">
        <v>611</v>
      </c>
      <c r="I78" t="s">
        <v>577</v>
      </c>
      <c r="J78" t="s">
        <v>920</v>
      </c>
      <c r="M78" t="s">
        <v>578</v>
      </c>
      <c r="P78" t="s">
        <v>579</v>
      </c>
      <c r="S78" t="s">
        <v>580</v>
      </c>
      <c r="U78" t="s">
        <v>581</v>
      </c>
      <c r="X78">
        <v>2011</v>
      </c>
      <c r="AA78" t="s">
        <v>583</v>
      </c>
      <c r="AD78">
        <v>2017</v>
      </c>
    </row>
    <row r="79" spans="1:30">
      <c r="A79" t="s">
        <v>292</v>
      </c>
      <c r="B79" t="s">
        <v>921</v>
      </c>
      <c r="C79" t="s">
        <v>922</v>
      </c>
      <c r="D79" t="s">
        <v>923</v>
      </c>
      <c r="E79" t="s">
        <v>924</v>
      </c>
      <c r="F79" t="s">
        <v>643</v>
      </c>
      <c r="G79" t="s">
        <v>925</v>
      </c>
      <c r="H79" t="s">
        <v>644</v>
      </c>
      <c r="I79" t="s">
        <v>601</v>
      </c>
      <c r="J79" t="s">
        <v>924</v>
      </c>
      <c r="K79">
        <v>2004</v>
      </c>
      <c r="M79" t="s">
        <v>578</v>
      </c>
      <c r="N79" t="s">
        <v>590</v>
      </c>
      <c r="P79" t="s">
        <v>579</v>
      </c>
      <c r="R79" t="s">
        <v>645</v>
      </c>
      <c r="S79" t="s">
        <v>592</v>
      </c>
      <c r="U79" t="s">
        <v>581</v>
      </c>
      <c r="V79" t="s">
        <v>605</v>
      </c>
      <c r="W79" t="s">
        <v>582</v>
      </c>
      <c r="X79">
        <v>2010</v>
      </c>
      <c r="Z79" t="s">
        <v>916</v>
      </c>
      <c r="AD79">
        <v>2017</v>
      </c>
    </row>
    <row r="80" spans="1:30">
      <c r="A80" t="s">
        <v>172</v>
      </c>
      <c r="B80" t="s">
        <v>171</v>
      </c>
      <c r="C80" t="s">
        <v>171</v>
      </c>
      <c r="D80" t="s">
        <v>926</v>
      </c>
      <c r="E80" t="s">
        <v>927</v>
      </c>
      <c r="F80" t="s">
        <v>742</v>
      </c>
      <c r="H80" t="s">
        <v>600</v>
      </c>
      <c r="I80" t="s">
        <v>612</v>
      </c>
      <c r="J80" t="s">
        <v>927</v>
      </c>
      <c r="K80">
        <v>2001</v>
      </c>
      <c r="M80" t="s">
        <v>578</v>
      </c>
      <c r="N80" t="s">
        <v>602</v>
      </c>
      <c r="P80" t="s">
        <v>579</v>
      </c>
      <c r="Q80">
        <v>1993</v>
      </c>
      <c r="R80">
        <v>2011</v>
      </c>
      <c r="S80" t="s">
        <v>580</v>
      </c>
      <c r="T80" t="s">
        <v>593</v>
      </c>
      <c r="U80" t="s">
        <v>604</v>
      </c>
      <c r="W80" t="s">
        <v>582</v>
      </c>
      <c r="X80">
        <v>2013</v>
      </c>
      <c r="Y80" t="s">
        <v>780</v>
      </c>
      <c r="Z80" t="s">
        <v>928</v>
      </c>
      <c r="AC80">
        <v>1995</v>
      </c>
      <c r="AD80">
        <v>2017</v>
      </c>
    </row>
    <row r="81" spans="1:30">
      <c r="A81" t="s">
        <v>471</v>
      </c>
      <c r="B81" t="s">
        <v>538</v>
      </c>
      <c r="C81" t="s">
        <v>538</v>
      </c>
      <c r="D81" t="s">
        <v>470</v>
      </c>
      <c r="E81" t="s">
        <v>929</v>
      </c>
      <c r="F81" t="s">
        <v>757</v>
      </c>
      <c r="H81" t="s">
        <v>611</v>
      </c>
      <c r="I81" t="s">
        <v>577</v>
      </c>
      <c r="J81" t="s">
        <v>929</v>
      </c>
      <c r="K81" t="s">
        <v>613</v>
      </c>
      <c r="L81">
        <v>2010</v>
      </c>
      <c r="M81" t="s">
        <v>578</v>
      </c>
      <c r="P81" t="s">
        <v>614</v>
      </c>
      <c r="R81" t="s">
        <v>615</v>
      </c>
      <c r="S81" t="s">
        <v>592</v>
      </c>
      <c r="U81" t="s">
        <v>581</v>
      </c>
      <c r="V81" t="s">
        <v>594</v>
      </c>
      <c r="W81" t="s">
        <v>635</v>
      </c>
      <c r="X81">
        <v>2011</v>
      </c>
      <c r="Z81" t="s">
        <v>659</v>
      </c>
      <c r="AA81" t="s">
        <v>583</v>
      </c>
      <c r="AB81">
        <v>2010</v>
      </c>
      <c r="AC81">
        <v>2013</v>
      </c>
      <c r="AD81">
        <v>2017</v>
      </c>
    </row>
    <row r="82" spans="1:30">
      <c r="A82" t="s">
        <v>176</v>
      </c>
      <c r="B82" t="s">
        <v>175</v>
      </c>
      <c r="C82" t="s">
        <v>175</v>
      </c>
      <c r="D82" t="s">
        <v>175</v>
      </c>
      <c r="E82" t="s">
        <v>930</v>
      </c>
      <c r="F82" t="s">
        <v>931</v>
      </c>
      <c r="G82" t="s">
        <v>932</v>
      </c>
      <c r="H82" t="s">
        <v>611</v>
      </c>
      <c r="I82" t="s">
        <v>612</v>
      </c>
      <c r="J82" t="s">
        <v>930</v>
      </c>
      <c r="K82" t="s">
        <v>613</v>
      </c>
      <c r="M82" t="s">
        <v>578</v>
      </c>
      <c r="N82" t="s">
        <v>602</v>
      </c>
      <c r="P82" t="s">
        <v>579</v>
      </c>
      <c r="Q82" t="s">
        <v>641</v>
      </c>
      <c r="R82">
        <v>2011</v>
      </c>
      <c r="S82" t="s">
        <v>592</v>
      </c>
      <c r="T82" t="s">
        <v>593</v>
      </c>
      <c r="U82" t="s">
        <v>581</v>
      </c>
      <c r="V82" t="s">
        <v>594</v>
      </c>
      <c r="W82" t="s">
        <v>635</v>
      </c>
      <c r="X82">
        <v>2014</v>
      </c>
      <c r="Y82" t="s">
        <v>812</v>
      </c>
      <c r="Z82" t="s">
        <v>708</v>
      </c>
      <c r="AA82" t="s">
        <v>583</v>
      </c>
      <c r="AB82">
        <v>2014</v>
      </c>
      <c r="AC82">
        <v>2013</v>
      </c>
      <c r="AD82">
        <v>2017</v>
      </c>
    </row>
    <row r="83" spans="1:30">
      <c r="A83" t="s">
        <v>180</v>
      </c>
      <c r="B83" t="s">
        <v>179</v>
      </c>
      <c r="C83" t="s">
        <v>179</v>
      </c>
      <c r="D83" t="s">
        <v>933</v>
      </c>
      <c r="E83" t="s">
        <v>934</v>
      </c>
      <c r="F83" t="s">
        <v>935</v>
      </c>
      <c r="H83" t="s">
        <v>600</v>
      </c>
      <c r="I83" t="s">
        <v>601</v>
      </c>
      <c r="J83" t="s">
        <v>934</v>
      </c>
      <c r="K83">
        <v>2013</v>
      </c>
      <c r="M83" t="s">
        <v>578</v>
      </c>
      <c r="N83" t="s">
        <v>590</v>
      </c>
      <c r="O83" t="s">
        <v>591</v>
      </c>
      <c r="P83" t="s">
        <v>614</v>
      </c>
      <c r="Q83" t="s">
        <v>936</v>
      </c>
      <c r="R83">
        <v>2011</v>
      </c>
      <c r="S83" t="s">
        <v>592</v>
      </c>
      <c r="T83" t="s">
        <v>593</v>
      </c>
      <c r="U83" t="s">
        <v>581</v>
      </c>
      <c r="V83" t="s">
        <v>594</v>
      </c>
      <c r="W83" t="s">
        <v>582</v>
      </c>
      <c r="X83">
        <v>2010</v>
      </c>
      <c r="Y83" t="s">
        <v>788</v>
      </c>
      <c r="Z83" t="s">
        <v>937</v>
      </c>
      <c r="AC83">
        <v>2003</v>
      </c>
      <c r="AD83">
        <v>2017</v>
      </c>
    </row>
    <row r="84" spans="1:30">
      <c r="A84" t="s">
        <v>182</v>
      </c>
      <c r="B84" t="s">
        <v>181</v>
      </c>
      <c r="C84" t="s">
        <v>181</v>
      </c>
      <c r="D84" t="s">
        <v>181</v>
      </c>
      <c r="E84" t="s">
        <v>938</v>
      </c>
      <c r="F84" t="s">
        <v>939</v>
      </c>
      <c r="H84" t="s">
        <v>611</v>
      </c>
      <c r="I84" t="s">
        <v>577</v>
      </c>
      <c r="J84" t="s">
        <v>938</v>
      </c>
      <c r="X84">
        <v>2012</v>
      </c>
      <c r="AA84" t="s">
        <v>583</v>
      </c>
    </row>
    <row r="85" spans="1:30">
      <c r="A85" t="s">
        <v>198</v>
      </c>
      <c r="B85" t="s">
        <v>197</v>
      </c>
      <c r="C85" t="s">
        <v>197</v>
      </c>
      <c r="D85" t="s">
        <v>940</v>
      </c>
      <c r="E85" t="s">
        <v>941</v>
      </c>
      <c r="F85" t="s">
        <v>942</v>
      </c>
      <c r="H85" t="s">
        <v>600</v>
      </c>
      <c r="I85" t="s">
        <v>588</v>
      </c>
      <c r="J85" t="s">
        <v>941</v>
      </c>
      <c r="K85">
        <v>2010</v>
      </c>
      <c r="M85" t="s">
        <v>578</v>
      </c>
      <c r="N85" t="s">
        <v>590</v>
      </c>
      <c r="O85" t="s">
        <v>591</v>
      </c>
      <c r="P85" t="s">
        <v>614</v>
      </c>
      <c r="R85">
        <v>2011</v>
      </c>
      <c r="S85" t="s">
        <v>592</v>
      </c>
      <c r="T85" t="s">
        <v>593</v>
      </c>
      <c r="U85" t="s">
        <v>604</v>
      </c>
      <c r="W85" t="s">
        <v>582</v>
      </c>
      <c r="X85">
        <v>2014</v>
      </c>
      <c r="Y85" t="s">
        <v>780</v>
      </c>
      <c r="Z85" t="s">
        <v>943</v>
      </c>
      <c r="AD85">
        <v>2017</v>
      </c>
    </row>
    <row r="86" spans="1:30">
      <c r="A86" t="s">
        <v>174</v>
      </c>
      <c r="B86" t="s">
        <v>944</v>
      </c>
      <c r="C86" t="s">
        <v>520</v>
      </c>
      <c r="D86" t="s">
        <v>945</v>
      </c>
      <c r="E86" t="s">
        <v>946</v>
      </c>
      <c r="F86" t="s">
        <v>947</v>
      </c>
      <c r="H86" t="s">
        <v>600</v>
      </c>
      <c r="I86" t="s">
        <v>588</v>
      </c>
      <c r="J86" t="s">
        <v>946</v>
      </c>
      <c r="K86">
        <v>2013</v>
      </c>
      <c r="M86" t="s">
        <v>578</v>
      </c>
      <c r="N86" t="s">
        <v>590</v>
      </c>
      <c r="O86" t="s">
        <v>591</v>
      </c>
      <c r="P86" t="s">
        <v>614</v>
      </c>
      <c r="R86">
        <v>2011</v>
      </c>
      <c r="S86" t="s">
        <v>580</v>
      </c>
      <c r="T86" t="s">
        <v>593</v>
      </c>
      <c r="U86" t="s">
        <v>581</v>
      </c>
      <c r="V86" t="s">
        <v>594</v>
      </c>
      <c r="W86" t="s">
        <v>582</v>
      </c>
      <c r="X86">
        <v>2013</v>
      </c>
      <c r="Y86" t="s">
        <v>812</v>
      </c>
      <c r="Z86" t="s">
        <v>771</v>
      </c>
      <c r="AB86" t="s">
        <v>948</v>
      </c>
      <c r="AC86">
        <v>2004</v>
      </c>
      <c r="AD86">
        <v>2017</v>
      </c>
    </row>
    <row r="87" spans="1:30">
      <c r="A87" t="s">
        <v>200</v>
      </c>
      <c r="B87" t="s">
        <v>199</v>
      </c>
      <c r="C87" t="s">
        <v>199</v>
      </c>
      <c r="D87" t="s">
        <v>949</v>
      </c>
      <c r="E87" t="s">
        <v>950</v>
      </c>
      <c r="F87" t="s">
        <v>676</v>
      </c>
      <c r="H87" t="s">
        <v>600</v>
      </c>
      <c r="I87" t="s">
        <v>588</v>
      </c>
      <c r="J87" t="s">
        <v>950</v>
      </c>
      <c r="K87">
        <v>2005</v>
      </c>
      <c r="M87" t="s">
        <v>578</v>
      </c>
      <c r="N87" t="s">
        <v>590</v>
      </c>
      <c r="O87" t="s">
        <v>591</v>
      </c>
      <c r="P87" t="s">
        <v>579</v>
      </c>
      <c r="R87">
        <v>2011</v>
      </c>
      <c r="S87" t="s">
        <v>592</v>
      </c>
      <c r="T87" t="s">
        <v>593</v>
      </c>
      <c r="U87" t="s">
        <v>581</v>
      </c>
      <c r="W87" t="s">
        <v>582</v>
      </c>
      <c r="X87">
        <v>2009</v>
      </c>
      <c r="Y87" t="s">
        <v>819</v>
      </c>
      <c r="Z87" t="s">
        <v>951</v>
      </c>
      <c r="AD87">
        <v>2017</v>
      </c>
    </row>
    <row r="88" spans="1:30">
      <c r="A88" t="s">
        <v>146</v>
      </c>
      <c r="B88" t="s">
        <v>145</v>
      </c>
      <c r="C88" t="s">
        <v>145</v>
      </c>
      <c r="D88" t="s">
        <v>952</v>
      </c>
      <c r="E88" t="s">
        <v>953</v>
      </c>
      <c r="F88" t="s">
        <v>742</v>
      </c>
      <c r="H88" t="s">
        <v>600</v>
      </c>
      <c r="I88" t="s">
        <v>612</v>
      </c>
      <c r="J88" t="s">
        <v>953</v>
      </c>
      <c r="K88">
        <v>2006</v>
      </c>
      <c r="M88" t="s">
        <v>578</v>
      </c>
      <c r="N88" t="s">
        <v>602</v>
      </c>
      <c r="P88" t="s">
        <v>579</v>
      </c>
      <c r="Q88" t="s">
        <v>954</v>
      </c>
      <c r="R88">
        <v>2011</v>
      </c>
      <c r="S88" t="s">
        <v>580</v>
      </c>
      <c r="U88" t="s">
        <v>581</v>
      </c>
      <c r="V88" t="s">
        <v>605</v>
      </c>
      <c r="X88">
        <v>2015</v>
      </c>
      <c r="Y88" t="s">
        <v>955</v>
      </c>
      <c r="Z88" t="s">
        <v>956</v>
      </c>
      <c r="AB88">
        <v>2015</v>
      </c>
      <c r="AD88">
        <v>2017</v>
      </c>
    </row>
    <row r="89" spans="1:30">
      <c r="A89" t="s">
        <v>184</v>
      </c>
      <c r="B89" t="s">
        <v>183</v>
      </c>
      <c r="C89" t="s">
        <v>183</v>
      </c>
      <c r="D89" t="s">
        <v>957</v>
      </c>
      <c r="E89" t="s">
        <v>958</v>
      </c>
      <c r="F89" t="s">
        <v>620</v>
      </c>
      <c r="G89" t="s">
        <v>959</v>
      </c>
      <c r="H89" t="s">
        <v>611</v>
      </c>
      <c r="I89" t="s">
        <v>577</v>
      </c>
      <c r="J89" t="s">
        <v>958</v>
      </c>
      <c r="K89" t="s">
        <v>613</v>
      </c>
      <c r="L89">
        <v>2010</v>
      </c>
      <c r="M89" t="s">
        <v>578</v>
      </c>
      <c r="O89" t="s">
        <v>657</v>
      </c>
      <c r="P89" t="s">
        <v>614</v>
      </c>
      <c r="R89" t="s">
        <v>615</v>
      </c>
      <c r="S89" t="s">
        <v>592</v>
      </c>
      <c r="U89" t="s">
        <v>604</v>
      </c>
      <c r="V89" t="s">
        <v>594</v>
      </c>
      <c r="W89" t="s">
        <v>635</v>
      </c>
      <c r="X89">
        <v>2011</v>
      </c>
      <c r="Z89" t="s">
        <v>659</v>
      </c>
      <c r="AA89" t="s">
        <v>583</v>
      </c>
      <c r="AB89">
        <v>2009</v>
      </c>
      <c r="AC89">
        <v>2013</v>
      </c>
      <c r="AD89">
        <v>2017</v>
      </c>
    </row>
    <row r="90" spans="1:30">
      <c r="A90" t="s">
        <v>188</v>
      </c>
      <c r="B90" t="s">
        <v>187</v>
      </c>
      <c r="C90" t="s">
        <v>187</v>
      </c>
      <c r="D90" t="s">
        <v>187</v>
      </c>
      <c r="E90" t="s">
        <v>960</v>
      </c>
      <c r="F90" t="s">
        <v>647</v>
      </c>
      <c r="H90" t="s">
        <v>576</v>
      </c>
      <c r="I90" t="s">
        <v>612</v>
      </c>
      <c r="J90" t="s">
        <v>960</v>
      </c>
      <c r="K90">
        <v>2006</v>
      </c>
      <c r="M90" t="s">
        <v>578</v>
      </c>
      <c r="N90" t="s">
        <v>779</v>
      </c>
      <c r="P90" t="s">
        <v>579</v>
      </c>
      <c r="R90">
        <v>2011</v>
      </c>
      <c r="S90" t="s">
        <v>592</v>
      </c>
      <c r="T90" t="s">
        <v>593</v>
      </c>
      <c r="U90" t="s">
        <v>604</v>
      </c>
      <c r="V90" t="s">
        <v>605</v>
      </c>
      <c r="W90" t="s">
        <v>582</v>
      </c>
      <c r="X90">
        <v>2011</v>
      </c>
      <c r="Y90" t="s">
        <v>961</v>
      </c>
      <c r="AA90" t="s">
        <v>583</v>
      </c>
      <c r="AB90">
        <v>2012</v>
      </c>
      <c r="AD90">
        <v>2017</v>
      </c>
    </row>
    <row r="91" spans="1:30">
      <c r="A91" t="s">
        <v>186</v>
      </c>
      <c r="B91" t="s">
        <v>185</v>
      </c>
      <c r="C91" t="s">
        <v>185</v>
      </c>
      <c r="D91" t="s">
        <v>185</v>
      </c>
      <c r="E91" t="s">
        <v>962</v>
      </c>
      <c r="F91" t="s">
        <v>841</v>
      </c>
      <c r="H91" t="s">
        <v>611</v>
      </c>
      <c r="I91" t="s">
        <v>577</v>
      </c>
      <c r="J91" t="s">
        <v>962</v>
      </c>
      <c r="K91" t="s">
        <v>613</v>
      </c>
      <c r="L91">
        <v>2010</v>
      </c>
      <c r="M91" t="s">
        <v>578</v>
      </c>
      <c r="P91" t="s">
        <v>614</v>
      </c>
      <c r="U91" t="s">
        <v>581</v>
      </c>
      <c r="X91" t="s">
        <v>621</v>
      </c>
      <c r="AA91" t="s">
        <v>583</v>
      </c>
      <c r="AD91">
        <v>2017</v>
      </c>
    </row>
    <row r="92" spans="1:30">
      <c r="A92" t="s">
        <v>194</v>
      </c>
      <c r="B92" t="s">
        <v>193</v>
      </c>
      <c r="C92" t="s">
        <v>193</v>
      </c>
      <c r="D92" t="s">
        <v>963</v>
      </c>
      <c r="E92" t="s">
        <v>964</v>
      </c>
      <c r="F92" t="s">
        <v>965</v>
      </c>
      <c r="H92" t="s">
        <v>576</v>
      </c>
      <c r="I92" t="s">
        <v>612</v>
      </c>
      <c r="J92" t="s">
        <v>964</v>
      </c>
      <c r="K92" t="s">
        <v>613</v>
      </c>
      <c r="M92" t="s">
        <v>578</v>
      </c>
      <c r="N92" t="s">
        <v>602</v>
      </c>
      <c r="P92" t="s">
        <v>579</v>
      </c>
      <c r="R92">
        <v>2011</v>
      </c>
      <c r="S92" t="s">
        <v>592</v>
      </c>
      <c r="T92" t="s">
        <v>593</v>
      </c>
      <c r="U92" t="s">
        <v>581</v>
      </c>
      <c r="V92" t="s">
        <v>605</v>
      </c>
      <c r="W92" t="s">
        <v>582</v>
      </c>
      <c r="X92">
        <v>2002</v>
      </c>
      <c r="Y92" t="s">
        <v>966</v>
      </c>
      <c r="Z92" t="s">
        <v>967</v>
      </c>
      <c r="AA92" t="s">
        <v>583</v>
      </c>
      <c r="AC92">
        <v>1988</v>
      </c>
      <c r="AD92">
        <v>2017</v>
      </c>
    </row>
    <row r="93" spans="1:30">
      <c r="A93" t="s">
        <v>192</v>
      </c>
      <c r="B93" t="s">
        <v>191</v>
      </c>
      <c r="C93" t="s">
        <v>191</v>
      </c>
      <c r="D93" t="s">
        <v>191</v>
      </c>
      <c r="E93" t="s">
        <v>968</v>
      </c>
      <c r="F93" t="s">
        <v>643</v>
      </c>
      <c r="H93" t="s">
        <v>644</v>
      </c>
      <c r="I93" t="s">
        <v>577</v>
      </c>
      <c r="J93" t="s">
        <v>968</v>
      </c>
      <c r="K93">
        <v>2009</v>
      </c>
      <c r="M93" t="s">
        <v>578</v>
      </c>
      <c r="P93" t="s">
        <v>579</v>
      </c>
      <c r="R93" t="s">
        <v>645</v>
      </c>
      <c r="U93" t="s">
        <v>581</v>
      </c>
      <c r="X93">
        <v>2010</v>
      </c>
      <c r="AA93" t="s">
        <v>583</v>
      </c>
      <c r="AB93">
        <v>2007</v>
      </c>
      <c r="AD93">
        <v>2017</v>
      </c>
    </row>
    <row r="94" spans="1:30">
      <c r="A94" t="s">
        <v>202</v>
      </c>
      <c r="B94" t="s">
        <v>201</v>
      </c>
      <c r="C94" t="s">
        <v>201</v>
      </c>
      <c r="D94" t="s">
        <v>969</v>
      </c>
      <c r="E94" t="s">
        <v>970</v>
      </c>
      <c r="F94" t="s">
        <v>971</v>
      </c>
      <c r="H94" t="s">
        <v>576</v>
      </c>
      <c r="I94" t="s">
        <v>612</v>
      </c>
      <c r="J94" t="s">
        <v>970</v>
      </c>
      <c r="K94">
        <v>2006</v>
      </c>
      <c r="M94" t="s">
        <v>578</v>
      </c>
      <c r="N94" t="s">
        <v>590</v>
      </c>
      <c r="O94" t="s">
        <v>591</v>
      </c>
      <c r="P94" t="s">
        <v>579</v>
      </c>
      <c r="S94" t="s">
        <v>592</v>
      </c>
      <c r="T94" t="s">
        <v>593</v>
      </c>
      <c r="U94" t="s">
        <v>604</v>
      </c>
      <c r="W94" t="s">
        <v>582</v>
      </c>
      <c r="X94">
        <v>2012</v>
      </c>
      <c r="Y94" t="s">
        <v>819</v>
      </c>
      <c r="Z94" t="s">
        <v>972</v>
      </c>
      <c r="AD94">
        <v>2017</v>
      </c>
    </row>
    <row r="95" spans="1:30">
      <c r="A95" t="s">
        <v>973</v>
      </c>
      <c r="B95" t="s">
        <v>577</v>
      </c>
      <c r="C95" t="s">
        <v>577</v>
      </c>
      <c r="D95" t="s">
        <v>577</v>
      </c>
      <c r="E95" t="s">
        <v>974</v>
      </c>
      <c r="G95" t="s">
        <v>975</v>
      </c>
      <c r="J95" t="s">
        <v>974</v>
      </c>
      <c r="AD95">
        <v>2016</v>
      </c>
    </row>
    <row r="96" spans="1:30">
      <c r="A96" t="s">
        <v>98</v>
      </c>
      <c r="B96" t="s">
        <v>976</v>
      </c>
      <c r="C96" t="s">
        <v>976</v>
      </c>
      <c r="D96" t="s">
        <v>977</v>
      </c>
      <c r="E96" t="s">
        <v>978</v>
      </c>
      <c r="F96" t="s">
        <v>979</v>
      </c>
      <c r="G96" t="s">
        <v>980</v>
      </c>
      <c r="H96" t="s">
        <v>644</v>
      </c>
      <c r="I96" t="s">
        <v>577</v>
      </c>
      <c r="J96" t="s">
        <v>978</v>
      </c>
      <c r="K96" t="s">
        <v>613</v>
      </c>
      <c r="L96">
        <v>2016</v>
      </c>
      <c r="M96" t="s">
        <v>578</v>
      </c>
      <c r="P96" t="s">
        <v>614</v>
      </c>
      <c r="R96">
        <v>2011</v>
      </c>
      <c r="S96" t="s">
        <v>592</v>
      </c>
      <c r="U96" t="s">
        <v>581</v>
      </c>
      <c r="W96" t="s">
        <v>635</v>
      </c>
      <c r="X96">
        <v>2016</v>
      </c>
      <c r="AA96" t="s">
        <v>583</v>
      </c>
      <c r="AC96">
        <v>2014</v>
      </c>
      <c r="AD96">
        <v>2017</v>
      </c>
    </row>
    <row r="97" spans="1:30">
      <c r="A97" t="s">
        <v>210</v>
      </c>
      <c r="B97" t="s">
        <v>209</v>
      </c>
      <c r="C97" t="s">
        <v>209</v>
      </c>
      <c r="D97" t="s">
        <v>981</v>
      </c>
      <c r="E97" t="s">
        <v>982</v>
      </c>
      <c r="F97" t="s">
        <v>983</v>
      </c>
      <c r="H97" t="s">
        <v>576</v>
      </c>
      <c r="I97" t="s">
        <v>601</v>
      </c>
      <c r="J97" t="s">
        <v>982</v>
      </c>
      <c r="K97">
        <v>2000</v>
      </c>
      <c r="M97" t="s">
        <v>578</v>
      </c>
      <c r="N97" t="s">
        <v>590</v>
      </c>
      <c r="O97" t="s">
        <v>591</v>
      </c>
      <c r="P97" t="s">
        <v>579</v>
      </c>
      <c r="Q97" t="s">
        <v>984</v>
      </c>
      <c r="R97">
        <v>2011</v>
      </c>
      <c r="S97" t="s">
        <v>580</v>
      </c>
      <c r="T97" t="s">
        <v>593</v>
      </c>
      <c r="U97" t="s">
        <v>604</v>
      </c>
      <c r="V97" t="s">
        <v>594</v>
      </c>
      <c r="W97" t="s">
        <v>582</v>
      </c>
      <c r="X97">
        <v>2013</v>
      </c>
      <c r="Y97" t="s">
        <v>985</v>
      </c>
      <c r="Z97" t="s">
        <v>708</v>
      </c>
      <c r="AC97">
        <v>1996</v>
      </c>
      <c r="AD97">
        <v>2017</v>
      </c>
    </row>
    <row r="98" spans="1:30">
      <c r="A98" t="s">
        <v>986</v>
      </c>
      <c r="B98" t="s">
        <v>987</v>
      </c>
      <c r="C98" t="s">
        <v>987</v>
      </c>
      <c r="D98" t="s">
        <v>987</v>
      </c>
      <c r="E98" t="s">
        <v>988</v>
      </c>
      <c r="G98" t="s">
        <v>989</v>
      </c>
      <c r="J98" t="s">
        <v>988</v>
      </c>
      <c r="AD98">
        <v>2016</v>
      </c>
    </row>
    <row r="99" spans="1:30">
      <c r="A99" t="s">
        <v>118</v>
      </c>
      <c r="B99" t="s">
        <v>117</v>
      </c>
      <c r="C99" t="s">
        <v>117</v>
      </c>
      <c r="D99" t="s">
        <v>990</v>
      </c>
      <c r="E99" t="s">
        <v>991</v>
      </c>
      <c r="F99" t="s">
        <v>992</v>
      </c>
      <c r="H99" t="s">
        <v>611</v>
      </c>
      <c r="I99" t="s">
        <v>577</v>
      </c>
      <c r="J99" t="s">
        <v>991</v>
      </c>
      <c r="K99" t="s">
        <v>613</v>
      </c>
      <c r="L99">
        <v>2010</v>
      </c>
      <c r="M99" t="s">
        <v>578</v>
      </c>
      <c r="N99" t="s">
        <v>602</v>
      </c>
      <c r="P99" t="s">
        <v>614</v>
      </c>
      <c r="R99" t="s">
        <v>615</v>
      </c>
      <c r="S99" t="s">
        <v>592</v>
      </c>
      <c r="U99" t="s">
        <v>604</v>
      </c>
      <c r="V99" t="s">
        <v>605</v>
      </c>
      <c r="W99" t="s">
        <v>635</v>
      </c>
      <c r="X99">
        <v>2011</v>
      </c>
      <c r="Y99" t="s">
        <v>630</v>
      </c>
      <c r="Z99" t="s">
        <v>659</v>
      </c>
      <c r="AA99" t="s">
        <v>583</v>
      </c>
      <c r="AB99" t="s">
        <v>993</v>
      </c>
      <c r="AC99">
        <v>1996</v>
      </c>
      <c r="AD99">
        <v>2017</v>
      </c>
    </row>
    <row r="100" spans="1:30">
      <c r="A100" t="s">
        <v>204</v>
      </c>
      <c r="B100" t="s">
        <v>203</v>
      </c>
      <c r="C100" t="s">
        <v>203</v>
      </c>
      <c r="D100" t="s">
        <v>994</v>
      </c>
      <c r="E100" t="s">
        <v>995</v>
      </c>
      <c r="F100" t="s">
        <v>996</v>
      </c>
      <c r="G100" t="s">
        <v>997</v>
      </c>
      <c r="H100" t="s">
        <v>576</v>
      </c>
      <c r="I100" t="s">
        <v>588</v>
      </c>
      <c r="J100" t="s">
        <v>995</v>
      </c>
      <c r="K100" t="s">
        <v>998</v>
      </c>
      <c r="L100" t="s">
        <v>999</v>
      </c>
      <c r="M100" t="s">
        <v>578</v>
      </c>
      <c r="N100" t="s">
        <v>590</v>
      </c>
      <c r="O100" t="s">
        <v>591</v>
      </c>
      <c r="P100" t="s">
        <v>793</v>
      </c>
      <c r="Q100">
        <v>1991</v>
      </c>
      <c r="R100">
        <v>2011</v>
      </c>
      <c r="S100" t="s">
        <v>580</v>
      </c>
      <c r="T100" t="s">
        <v>593</v>
      </c>
      <c r="U100" t="s">
        <v>581</v>
      </c>
      <c r="W100" t="s">
        <v>582</v>
      </c>
      <c r="X100">
        <v>2003</v>
      </c>
      <c r="Y100" t="s">
        <v>668</v>
      </c>
      <c r="Z100" t="s">
        <v>1000</v>
      </c>
      <c r="AB100" t="s">
        <v>1001</v>
      </c>
      <c r="AD100">
        <v>2017</v>
      </c>
    </row>
    <row r="101" spans="1:30">
      <c r="A101" t="s">
        <v>212</v>
      </c>
      <c r="B101" t="s">
        <v>211</v>
      </c>
      <c r="C101" t="s">
        <v>211</v>
      </c>
      <c r="D101" t="s">
        <v>211</v>
      </c>
      <c r="E101" t="s">
        <v>1002</v>
      </c>
      <c r="F101" t="s">
        <v>1003</v>
      </c>
      <c r="H101" t="s">
        <v>611</v>
      </c>
      <c r="I101" t="s">
        <v>577</v>
      </c>
      <c r="J101" t="s">
        <v>1002</v>
      </c>
      <c r="K101" t="s">
        <v>613</v>
      </c>
      <c r="L101">
        <v>2010</v>
      </c>
      <c r="M101" t="s">
        <v>578</v>
      </c>
      <c r="P101" t="s">
        <v>614</v>
      </c>
      <c r="R101" t="s">
        <v>615</v>
      </c>
      <c r="S101" t="s">
        <v>592</v>
      </c>
      <c r="U101" t="s">
        <v>604</v>
      </c>
      <c r="V101" t="s">
        <v>594</v>
      </c>
      <c r="W101" t="s">
        <v>635</v>
      </c>
      <c r="X101">
        <v>2011</v>
      </c>
      <c r="Y101" t="s">
        <v>630</v>
      </c>
      <c r="Z101" t="s">
        <v>1004</v>
      </c>
      <c r="AA101" t="s">
        <v>583</v>
      </c>
      <c r="AB101">
        <v>2010</v>
      </c>
      <c r="AC101">
        <v>2013</v>
      </c>
      <c r="AD101">
        <v>2017</v>
      </c>
    </row>
    <row r="102" spans="1:30">
      <c r="A102" t="s">
        <v>1005</v>
      </c>
      <c r="B102" t="s">
        <v>1006</v>
      </c>
      <c r="C102" t="s">
        <v>1006</v>
      </c>
      <c r="D102" t="s">
        <v>1006</v>
      </c>
      <c r="E102" t="s">
        <v>1007</v>
      </c>
      <c r="G102" t="s">
        <v>1008</v>
      </c>
      <c r="J102" t="s">
        <v>1007</v>
      </c>
      <c r="AD102">
        <v>2016</v>
      </c>
    </row>
    <row r="103" spans="1:30">
      <c r="A103" t="s">
        <v>1009</v>
      </c>
      <c r="B103" t="s">
        <v>1010</v>
      </c>
      <c r="C103" t="s">
        <v>1010</v>
      </c>
      <c r="D103" t="s">
        <v>1010</v>
      </c>
      <c r="E103" t="s">
        <v>1011</v>
      </c>
      <c r="G103" t="s">
        <v>1012</v>
      </c>
      <c r="J103" t="s">
        <v>1011</v>
      </c>
      <c r="AD103">
        <v>2016</v>
      </c>
    </row>
    <row r="104" spans="1:30">
      <c r="A104" t="s">
        <v>590</v>
      </c>
      <c r="B104" t="s">
        <v>1013</v>
      </c>
      <c r="C104" t="s">
        <v>1013</v>
      </c>
      <c r="D104" t="s">
        <v>1013</v>
      </c>
      <c r="E104" t="s">
        <v>1014</v>
      </c>
      <c r="G104" t="s">
        <v>1015</v>
      </c>
      <c r="J104" t="s">
        <v>1014</v>
      </c>
      <c r="AD104">
        <v>2016</v>
      </c>
    </row>
    <row r="105" spans="1:30">
      <c r="A105" t="s">
        <v>1016</v>
      </c>
      <c r="B105" t="s">
        <v>1017</v>
      </c>
      <c r="C105" t="s">
        <v>1017</v>
      </c>
      <c r="D105" t="s">
        <v>1017</v>
      </c>
      <c r="E105" t="s">
        <v>1018</v>
      </c>
      <c r="G105" t="s">
        <v>1019</v>
      </c>
      <c r="J105" t="s">
        <v>1018</v>
      </c>
      <c r="AD105">
        <v>2016</v>
      </c>
    </row>
    <row r="106" spans="1:30">
      <c r="A106" t="s">
        <v>218</v>
      </c>
      <c r="B106" t="s">
        <v>217</v>
      </c>
      <c r="C106" t="s">
        <v>217</v>
      </c>
      <c r="D106" t="s">
        <v>1020</v>
      </c>
      <c r="E106" t="s">
        <v>1021</v>
      </c>
      <c r="F106" t="s">
        <v>1022</v>
      </c>
      <c r="G106" t="s">
        <v>1023</v>
      </c>
      <c r="H106" t="s">
        <v>644</v>
      </c>
      <c r="I106" t="s">
        <v>601</v>
      </c>
      <c r="J106" t="s">
        <v>1021</v>
      </c>
      <c r="K106">
        <v>2010</v>
      </c>
      <c r="M106" t="s">
        <v>578</v>
      </c>
      <c r="N106" t="s">
        <v>602</v>
      </c>
      <c r="P106" t="s">
        <v>614</v>
      </c>
      <c r="R106">
        <v>2011</v>
      </c>
      <c r="S106" t="s">
        <v>592</v>
      </c>
      <c r="T106" t="s">
        <v>593</v>
      </c>
      <c r="U106" t="s">
        <v>581</v>
      </c>
      <c r="V106" t="s">
        <v>594</v>
      </c>
      <c r="W106" t="s">
        <v>635</v>
      </c>
      <c r="X106">
        <v>2010</v>
      </c>
      <c r="Y106" t="s">
        <v>1024</v>
      </c>
      <c r="Z106" t="s">
        <v>708</v>
      </c>
      <c r="AB106">
        <v>2013</v>
      </c>
      <c r="AC106">
        <v>2013</v>
      </c>
      <c r="AD106">
        <v>2017</v>
      </c>
    </row>
    <row r="107" spans="1:30">
      <c r="A107" t="s">
        <v>1025</v>
      </c>
      <c r="B107" t="s">
        <v>1026</v>
      </c>
      <c r="C107" t="s">
        <v>1026</v>
      </c>
      <c r="D107" t="s">
        <v>1026</v>
      </c>
      <c r="E107" t="s">
        <v>1027</v>
      </c>
      <c r="G107" t="s">
        <v>1028</v>
      </c>
      <c r="J107" t="s">
        <v>1027</v>
      </c>
      <c r="AD107">
        <v>2016</v>
      </c>
    </row>
    <row r="108" spans="1:30">
      <c r="A108" t="s">
        <v>226</v>
      </c>
      <c r="B108" t="s">
        <v>225</v>
      </c>
      <c r="C108" t="s">
        <v>225</v>
      </c>
      <c r="D108" t="s">
        <v>225</v>
      </c>
      <c r="E108" t="s">
        <v>1029</v>
      </c>
      <c r="F108" t="s">
        <v>757</v>
      </c>
      <c r="H108" t="s">
        <v>611</v>
      </c>
      <c r="I108" t="s">
        <v>577</v>
      </c>
      <c r="J108" t="s">
        <v>1029</v>
      </c>
      <c r="K108" t="s">
        <v>613</v>
      </c>
      <c r="L108">
        <v>2016</v>
      </c>
      <c r="M108" t="s">
        <v>578</v>
      </c>
      <c r="P108" t="s">
        <v>614</v>
      </c>
      <c r="X108">
        <v>2016</v>
      </c>
      <c r="AA108" t="s">
        <v>583</v>
      </c>
    </row>
    <row r="109" spans="1:30">
      <c r="A109" t="s">
        <v>216</v>
      </c>
      <c r="B109" t="s">
        <v>215</v>
      </c>
      <c r="C109" t="s">
        <v>215</v>
      </c>
      <c r="D109" t="s">
        <v>1030</v>
      </c>
      <c r="E109" t="s">
        <v>1031</v>
      </c>
      <c r="F109" t="s">
        <v>1032</v>
      </c>
      <c r="G109" t="s">
        <v>1033</v>
      </c>
      <c r="H109" t="s">
        <v>587</v>
      </c>
      <c r="I109" t="s">
        <v>601</v>
      </c>
      <c r="J109" t="s">
        <v>1031</v>
      </c>
      <c r="K109">
        <v>2011</v>
      </c>
      <c r="M109" t="s">
        <v>578</v>
      </c>
      <c r="N109" t="s">
        <v>602</v>
      </c>
      <c r="P109" t="s">
        <v>614</v>
      </c>
      <c r="R109">
        <v>2011</v>
      </c>
      <c r="S109" t="s">
        <v>592</v>
      </c>
      <c r="T109" t="s">
        <v>593</v>
      </c>
      <c r="U109" t="s">
        <v>581</v>
      </c>
      <c r="V109" t="s">
        <v>594</v>
      </c>
      <c r="W109" t="s">
        <v>635</v>
      </c>
      <c r="X109">
        <v>2011</v>
      </c>
      <c r="Y109" t="s">
        <v>606</v>
      </c>
      <c r="Z109" t="s">
        <v>1034</v>
      </c>
      <c r="AB109" t="s">
        <v>1035</v>
      </c>
      <c r="AC109">
        <v>2014</v>
      </c>
      <c r="AD109">
        <v>2017</v>
      </c>
    </row>
    <row r="110" spans="1:30">
      <c r="A110" t="s">
        <v>224</v>
      </c>
      <c r="B110" t="s">
        <v>223</v>
      </c>
      <c r="C110" t="s">
        <v>223</v>
      </c>
      <c r="D110" t="s">
        <v>223</v>
      </c>
      <c r="E110" t="s">
        <v>1036</v>
      </c>
      <c r="F110" t="s">
        <v>620</v>
      </c>
      <c r="G110" t="s">
        <v>1037</v>
      </c>
      <c r="H110" t="s">
        <v>611</v>
      </c>
      <c r="I110" t="s">
        <v>577</v>
      </c>
      <c r="J110" t="s">
        <v>1036</v>
      </c>
      <c r="K110" t="s">
        <v>613</v>
      </c>
      <c r="L110">
        <v>2010</v>
      </c>
      <c r="M110" t="s">
        <v>578</v>
      </c>
      <c r="O110" t="s">
        <v>657</v>
      </c>
      <c r="P110" t="s">
        <v>614</v>
      </c>
      <c r="R110" t="s">
        <v>615</v>
      </c>
      <c r="S110" t="s">
        <v>592</v>
      </c>
      <c r="U110" t="s">
        <v>581</v>
      </c>
      <c r="V110" t="s">
        <v>594</v>
      </c>
      <c r="W110" t="s">
        <v>635</v>
      </c>
      <c r="X110">
        <v>2016</v>
      </c>
      <c r="Z110" t="s">
        <v>659</v>
      </c>
      <c r="AA110" t="s">
        <v>583</v>
      </c>
      <c r="AB110">
        <v>2010</v>
      </c>
      <c r="AC110">
        <v>2012</v>
      </c>
      <c r="AD110">
        <v>2017</v>
      </c>
    </row>
    <row r="111" spans="1:30">
      <c r="A111" t="s">
        <v>220</v>
      </c>
      <c r="B111" t="s">
        <v>1038</v>
      </c>
      <c r="C111" t="s">
        <v>1039</v>
      </c>
      <c r="D111" t="s">
        <v>1040</v>
      </c>
      <c r="E111" t="s">
        <v>1041</v>
      </c>
      <c r="F111" t="s">
        <v>1042</v>
      </c>
      <c r="G111" t="s">
        <v>1043</v>
      </c>
      <c r="H111" t="s">
        <v>628</v>
      </c>
      <c r="I111" t="s">
        <v>612</v>
      </c>
      <c r="J111" t="s">
        <v>1041</v>
      </c>
      <c r="K111">
        <v>2011</v>
      </c>
      <c r="M111" t="s">
        <v>578</v>
      </c>
      <c r="N111" t="s">
        <v>602</v>
      </c>
      <c r="P111" t="s">
        <v>579</v>
      </c>
      <c r="Q111" t="s">
        <v>1044</v>
      </c>
      <c r="R111">
        <v>2011</v>
      </c>
      <c r="S111" t="s">
        <v>580</v>
      </c>
      <c r="T111" t="s">
        <v>593</v>
      </c>
      <c r="U111" t="s">
        <v>604</v>
      </c>
      <c r="V111" t="s">
        <v>594</v>
      </c>
      <c r="W111" t="s">
        <v>582</v>
      </c>
      <c r="X111">
        <v>2016</v>
      </c>
      <c r="Y111" t="s">
        <v>1045</v>
      </c>
      <c r="Z111" t="s">
        <v>1046</v>
      </c>
      <c r="AA111" t="s">
        <v>583</v>
      </c>
      <c r="AB111">
        <v>2014</v>
      </c>
      <c r="AC111">
        <v>2014</v>
      </c>
      <c r="AD111">
        <v>2017</v>
      </c>
    </row>
    <row r="112" spans="1:30">
      <c r="A112" t="s">
        <v>222</v>
      </c>
      <c r="B112" t="s">
        <v>221</v>
      </c>
      <c r="C112" t="s">
        <v>221</v>
      </c>
      <c r="D112" t="s">
        <v>1047</v>
      </c>
      <c r="E112" t="s">
        <v>1048</v>
      </c>
      <c r="F112" t="s">
        <v>1049</v>
      </c>
      <c r="H112" t="s">
        <v>628</v>
      </c>
      <c r="I112" t="s">
        <v>612</v>
      </c>
      <c r="J112" t="s">
        <v>1048</v>
      </c>
      <c r="K112">
        <v>2007</v>
      </c>
      <c r="M112" t="s">
        <v>629</v>
      </c>
      <c r="N112" t="s">
        <v>602</v>
      </c>
      <c r="P112" t="s">
        <v>793</v>
      </c>
      <c r="Q112" t="s">
        <v>1050</v>
      </c>
      <c r="R112">
        <v>2011</v>
      </c>
      <c r="S112" t="s">
        <v>592</v>
      </c>
      <c r="U112" t="s">
        <v>604</v>
      </c>
      <c r="V112" t="s">
        <v>605</v>
      </c>
      <c r="W112" t="s">
        <v>582</v>
      </c>
      <c r="X112">
        <v>1997</v>
      </c>
      <c r="Y112" t="s">
        <v>812</v>
      </c>
      <c r="Z112" t="s">
        <v>1000</v>
      </c>
      <c r="AB112" t="s">
        <v>948</v>
      </c>
      <c r="AC112">
        <v>2011</v>
      </c>
      <c r="AD112">
        <v>2017</v>
      </c>
    </row>
    <row r="113" spans="1:30">
      <c r="A113" t="s">
        <v>214</v>
      </c>
      <c r="B113" t="s">
        <v>213</v>
      </c>
      <c r="C113" t="s">
        <v>213</v>
      </c>
      <c r="D113" t="s">
        <v>1051</v>
      </c>
      <c r="E113" t="s">
        <v>1052</v>
      </c>
      <c r="F113" t="s">
        <v>1053</v>
      </c>
      <c r="H113" t="s">
        <v>611</v>
      </c>
      <c r="I113" t="s">
        <v>577</v>
      </c>
      <c r="J113" t="s">
        <v>1052</v>
      </c>
      <c r="K113" t="s">
        <v>613</v>
      </c>
      <c r="L113">
        <v>2010</v>
      </c>
      <c r="M113" t="s">
        <v>578</v>
      </c>
      <c r="P113" t="s">
        <v>614</v>
      </c>
      <c r="R113" t="s">
        <v>615</v>
      </c>
      <c r="S113" t="s">
        <v>592</v>
      </c>
      <c r="U113" t="s">
        <v>604</v>
      </c>
      <c r="V113" t="s">
        <v>594</v>
      </c>
      <c r="W113" t="s">
        <v>635</v>
      </c>
      <c r="X113" t="s">
        <v>673</v>
      </c>
      <c r="Z113" t="s">
        <v>1004</v>
      </c>
      <c r="AA113" t="s">
        <v>583</v>
      </c>
      <c r="AB113">
        <v>2010</v>
      </c>
      <c r="AC113">
        <v>2005</v>
      </c>
      <c r="AD113">
        <v>2017</v>
      </c>
    </row>
    <row r="114" spans="1:30">
      <c r="A114" t="s">
        <v>228</v>
      </c>
      <c r="B114" t="s">
        <v>227</v>
      </c>
      <c r="C114" t="s">
        <v>227</v>
      </c>
      <c r="D114" t="s">
        <v>1054</v>
      </c>
      <c r="E114" t="s">
        <v>1055</v>
      </c>
      <c r="F114" t="s">
        <v>1056</v>
      </c>
      <c r="H114" t="s">
        <v>628</v>
      </c>
      <c r="I114" t="s">
        <v>577</v>
      </c>
      <c r="J114" t="s">
        <v>1055</v>
      </c>
      <c r="K114" t="s">
        <v>613</v>
      </c>
      <c r="L114">
        <v>2015</v>
      </c>
      <c r="M114" t="s">
        <v>578</v>
      </c>
      <c r="P114" t="s">
        <v>614</v>
      </c>
      <c r="R114">
        <v>2011</v>
      </c>
      <c r="S114" t="s">
        <v>592</v>
      </c>
      <c r="U114" t="s">
        <v>604</v>
      </c>
      <c r="V114" t="s">
        <v>594</v>
      </c>
      <c r="W114" t="s">
        <v>635</v>
      </c>
      <c r="X114" t="s">
        <v>1057</v>
      </c>
      <c r="Z114" t="s">
        <v>1058</v>
      </c>
      <c r="AA114" t="s">
        <v>583</v>
      </c>
      <c r="AC114">
        <v>2014</v>
      </c>
      <c r="AD114">
        <v>2017</v>
      </c>
    </row>
    <row r="115" spans="1:30">
      <c r="A115" t="s">
        <v>230</v>
      </c>
      <c r="B115" t="s">
        <v>229</v>
      </c>
      <c r="C115" t="s">
        <v>229</v>
      </c>
      <c r="D115" t="s">
        <v>1059</v>
      </c>
      <c r="E115" t="s">
        <v>1060</v>
      </c>
      <c r="F115" t="s">
        <v>620</v>
      </c>
      <c r="G115" t="s">
        <v>1061</v>
      </c>
      <c r="H115" t="s">
        <v>611</v>
      </c>
      <c r="I115" t="s">
        <v>577</v>
      </c>
      <c r="J115" t="s">
        <v>1060</v>
      </c>
      <c r="K115" t="s">
        <v>613</v>
      </c>
      <c r="L115">
        <v>2010</v>
      </c>
      <c r="M115" t="s">
        <v>578</v>
      </c>
      <c r="O115" t="s">
        <v>657</v>
      </c>
      <c r="P115" t="s">
        <v>614</v>
      </c>
      <c r="R115" t="s">
        <v>615</v>
      </c>
      <c r="S115" t="s">
        <v>592</v>
      </c>
      <c r="U115" t="s">
        <v>604</v>
      </c>
      <c r="V115" t="s">
        <v>594</v>
      </c>
      <c r="W115" t="s">
        <v>658</v>
      </c>
      <c r="X115" t="s">
        <v>894</v>
      </c>
      <c r="Z115" t="s">
        <v>659</v>
      </c>
      <c r="AA115" t="s">
        <v>583</v>
      </c>
      <c r="AB115">
        <v>2010</v>
      </c>
      <c r="AC115">
        <v>2014</v>
      </c>
      <c r="AD115">
        <v>2017</v>
      </c>
    </row>
    <row r="116" spans="1:30">
      <c r="A116" t="s">
        <v>232</v>
      </c>
      <c r="B116" t="s">
        <v>231</v>
      </c>
      <c r="C116" t="s">
        <v>231</v>
      </c>
      <c r="D116" t="s">
        <v>231</v>
      </c>
      <c r="E116" t="s">
        <v>1062</v>
      </c>
      <c r="F116" t="s">
        <v>1063</v>
      </c>
      <c r="H116" t="s">
        <v>576</v>
      </c>
      <c r="I116" t="s">
        <v>612</v>
      </c>
      <c r="J116" t="s">
        <v>1062</v>
      </c>
      <c r="K116">
        <v>2007</v>
      </c>
      <c r="M116" t="s">
        <v>578</v>
      </c>
      <c r="N116" t="s">
        <v>602</v>
      </c>
      <c r="P116" t="s">
        <v>579</v>
      </c>
      <c r="R116">
        <v>2011</v>
      </c>
      <c r="S116" t="s">
        <v>592</v>
      </c>
      <c r="T116" t="s">
        <v>593</v>
      </c>
      <c r="U116" t="s">
        <v>604</v>
      </c>
      <c r="V116" t="s">
        <v>605</v>
      </c>
      <c r="W116" t="s">
        <v>582</v>
      </c>
      <c r="X116">
        <v>2011</v>
      </c>
      <c r="Y116" t="s">
        <v>1064</v>
      </c>
      <c r="Z116" t="s">
        <v>617</v>
      </c>
      <c r="AB116">
        <v>2007</v>
      </c>
      <c r="AC116">
        <v>1996</v>
      </c>
      <c r="AD116">
        <v>2017</v>
      </c>
    </row>
    <row r="117" spans="1:30">
      <c r="A117" t="s">
        <v>238</v>
      </c>
      <c r="B117" t="s">
        <v>237</v>
      </c>
      <c r="C117" t="s">
        <v>237</v>
      </c>
      <c r="D117" t="s">
        <v>1065</v>
      </c>
      <c r="E117" t="s">
        <v>1066</v>
      </c>
      <c r="F117" t="s">
        <v>1067</v>
      </c>
      <c r="H117" t="s">
        <v>628</v>
      </c>
      <c r="I117" t="s">
        <v>612</v>
      </c>
      <c r="J117" t="s">
        <v>1066</v>
      </c>
      <c r="K117">
        <v>2016</v>
      </c>
      <c r="M117" t="s">
        <v>578</v>
      </c>
      <c r="N117" t="s">
        <v>602</v>
      </c>
      <c r="P117" t="s">
        <v>793</v>
      </c>
      <c r="R117">
        <v>2011</v>
      </c>
      <c r="S117" t="s">
        <v>592</v>
      </c>
      <c r="T117" t="s">
        <v>593</v>
      </c>
      <c r="U117" t="s">
        <v>604</v>
      </c>
      <c r="V117" t="s">
        <v>605</v>
      </c>
      <c r="W117" t="s">
        <v>635</v>
      </c>
      <c r="X117">
        <v>2015</v>
      </c>
      <c r="Y117" t="s">
        <v>616</v>
      </c>
      <c r="Z117" t="s">
        <v>652</v>
      </c>
      <c r="AB117">
        <v>2007</v>
      </c>
      <c r="AC117">
        <v>2013</v>
      </c>
      <c r="AD117">
        <v>2017</v>
      </c>
    </row>
    <row r="118" spans="1:30">
      <c r="A118" t="s">
        <v>234</v>
      </c>
      <c r="B118" t="s">
        <v>233</v>
      </c>
      <c r="C118" t="s">
        <v>233</v>
      </c>
      <c r="D118" t="s">
        <v>233</v>
      </c>
      <c r="E118" t="s">
        <v>1068</v>
      </c>
      <c r="F118" t="s">
        <v>1069</v>
      </c>
      <c r="G118" t="s">
        <v>746</v>
      </c>
      <c r="H118" t="s">
        <v>644</v>
      </c>
      <c r="I118" t="s">
        <v>577</v>
      </c>
      <c r="J118" t="s">
        <v>1068</v>
      </c>
      <c r="K118" t="s">
        <v>613</v>
      </c>
      <c r="L118">
        <v>2010</v>
      </c>
      <c r="M118" t="s">
        <v>578</v>
      </c>
      <c r="P118" t="s">
        <v>614</v>
      </c>
      <c r="R118">
        <v>2011</v>
      </c>
      <c r="S118" t="s">
        <v>592</v>
      </c>
      <c r="U118" t="s">
        <v>581</v>
      </c>
      <c r="V118" t="s">
        <v>594</v>
      </c>
      <c r="W118" t="s">
        <v>658</v>
      </c>
      <c r="X118">
        <v>2015</v>
      </c>
      <c r="Z118" t="s">
        <v>1070</v>
      </c>
      <c r="AA118" t="s">
        <v>583</v>
      </c>
      <c r="AB118">
        <v>2010</v>
      </c>
      <c r="AC118">
        <v>2012</v>
      </c>
      <c r="AD118">
        <v>2017</v>
      </c>
    </row>
    <row r="119" spans="1:30">
      <c r="A119" t="s">
        <v>240</v>
      </c>
      <c r="B119" t="s">
        <v>239</v>
      </c>
      <c r="C119" t="s">
        <v>239</v>
      </c>
      <c r="D119" t="s">
        <v>1071</v>
      </c>
      <c r="E119" t="s">
        <v>1072</v>
      </c>
      <c r="F119" t="s">
        <v>1073</v>
      </c>
      <c r="H119" t="s">
        <v>611</v>
      </c>
      <c r="I119" t="s">
        <v>612</v>
      </c>
      <c r="J119" t="s">
        <v>1072</v>
      </c>
      <c r="K119" t="s">
        <v>613</v>
      </c>
      <c r="L119">
        <v>2005</v>
      </c>
      <c r="M119" t="s">
        <v>578</v>
      </c>
      <c r="N119" t="s">
        <v>602</v>
      </c>
      <c r="P119" t="s">
        <v>579</v>
      </c>
      <c r="Q119" t="s">
        <v>893</v>
      </c>
      <c r="R119">
        <v>2011</v>
      </c>
      <c r="S119" t="s">
        <v>592</v>
      </c>
      <c r="T119" t="s">
        <v>593</v>
      </c>
      <c r="U119" t="s">
        <v>581</v>
      </c>
      <c r="V119" t="s">
        <v>594</v>
      </c>
      <c r="W119" t="s">
        <v>635</v>
      </c>
      <c r="X119">
        <v>2009</v>
      </c>
      <c r="Y119" t="s">
        <v>1074</v>
      </c>
      <c r="Z119" t="s">
        <v>1075</v>
      </c>
      <c r="AB119" t="s">
        <v>1076</v>
      </c>
      <c r="AC119">
        <v>2013</v>
      </c>
      <c r="AD119">
        <v>2017</v>
      </c>
    </row>
    <row r="120" spans="1:30">
      <c r="A120" t="s">
        <v>242</v>
      </c>
      <c r="B120" t="s">
        <v>241</v>
      </c>
      <c r="C120" t="s">
        <v>241</v>
      </c>
      <c r="D120" t="s">
        <v>1077</v>
      </c>
      <c r="E120" t="s">
        <v>1078</v>
      </c>
      <c r="F120" t="s">
        <v>1079</v>
      </c>
      <c r="G120" t="s">
        <v>1080</v>
      </c>
      <c r="H120" t="s">
        <v>600</v>
      </c>
      <c r="I120" t="s">
        <v>601</v>
      </c>
      <c r="J120" t="s">
        <v>1078</v>
      </c>
      <c r="K120">
        <v>2009</v>
      </c>
      <c r="M120" t="s">
        <v>578</v>
      </c>
      <c r="N120" t="s">
        <v>779</v>
      </c>
      <c r="P120" t="s">
        <v>614</v>
      </c>
      <c r="R120">
        <v>2011</v>
      </c>
      <c r="S120" t="s">
        <v>592</v>
      </c>
      <c r="T120" t="s">
        <v>593</v>
      </c>
      <c r="U120" t="s">
        <v>581</v>
      </c>
      <c r="V120" t="s">
        <v>594</v>
      </c>
      <c r="W120" t="s">
        <v>582</v>
      </c>
      <c r="X120">
        <v>2009</v>
      </c>
      <c r="Y120" t="s">
        <v>1081</v>
      </c>
      <c r="Z120" t="s">
        <v>1082</v>
      </c>
      <c r="AC120">
        <v>2013</v>
      </c>
      <c r="AD120">
        <v>2017</v>
      </c>
    </row>
    <row r="121" spans="1:30">
      <c r="A121" t="s">
        <v>248</v>
      </c>
      <c r="B121" t="s">
        <v>524</v>
      </c>
      <c r="C121" t="s">
        <v>524</v>
      </c>
      <c r="D121" t="s">
        <v>524</v>
      </c>
      <c r="E121" t="s">
        <v>1083</v>
      </c>
      <c r="F121" t="s">
        <v>1084</v>
      </c>
      <c r="H121" t="s">
        <v>611</v>
      </c>
      <c r="I121" t="s">
        <v>601</v>
      </c>
      <c r="J121" t="s">
        <v>1083</v>
      </c>
      <c r="K121" t="s">
        <v>613</v>
      </c>
      <c r="L121">
        <v>1995</v>
      </c>
      <c r="M121" t="s">
        <v>578</v>
      </c>
      <c r="N121" t="s">
        <v>590</v>
      </c>
      <c r="O121" t="s">
        <v>591</v>
      </c>
      <c r="P121" t="s">
        <v>579</v>
      </c>
      <c r="Q121" t="s">
        <v>641</v>
      </c>
      <c r="R121">
        <v>2011</v>
      </c>
      <c r="S121" t="s">
        <v>592</v>
      </c>
      <c r="T121" t="s">
        <v>593</v>
      </c>
      <c r="U121" t="s">
        <v>581</v>
      </c>
      <c r="V121" t="s">
        <v>594</v>
      </c>
      <c r="W121" t="s">
        <v>635</v>
      </c>
      <c r="X121">
        <v>2009</v>
      </c>
      <c r="Y121" t="s">
        <v>812</v>
      </c>
      <c r="Z121" t="s">
        <v>771</v>
      </c>
      <c r="AA121" t="s">
        <v>583</v>
      </c>
      <c r="AC121">
        <v>2012</v>
      </c>
      <c r="AD121">
        <v>2017</v>
      </c>
    </row>
    <row r="122" spans="1:30">
      <c r="A122" t="s">
        <v>82</v>
      </c>
      <c r="B122" t="s">
        <v>81</v>
      </c>
      <c r="C122" t="s">
        <v>81</v>
      </c>
      <c r="D122" t="s">
        <v>1085</v>
      </c>
      <c r="E122" t="s">
        <v>1086</v>
      </c>
      <c r="F122" t="s">
        <v>1087</v>
      </c>
      <c r="H122" t="s">
        <v>644</v>
      </c>
      <c r="I122" t="s">
        <v>601</v>
      </c>
      <c r="J122" t="s">
        <v>1086</v>
      </c>
      <c r="K122">
        <v>2000</v>
      </c>
      <c r="M122" t="s">
        <v>578</v>
      </c>
      <c r="N122" t="s">
        <v>590</v>
      </c>
      <c r="P122" t="s">
        <v>579</v>
      </c>
      <c r="R122">
        <v>2011</v>
      </c>
      <c r="S122" t="s">
        <v>592</v>
      </c>
      <c r="T122" t="s">
        <v>593</v>
      </c>
      <c r="U122" t="s">
        <v>581</v>
      </c>
      <c r="V122" t="s">
        <v>605</v>
      </c>
      <c r="W122" t="s">
        <v>582</v>
      </c>
      <c r="X122">
        <v>2008</v>
      </c>
      <c r="Y122" t="s">
        <v>1088</v>
      </c>
      <c r="Z122" t="s">
        <v>1000</v>
      </c>
      <c r="AB122">
        <v>2013</v>
      </c>
      <c r="AC122">
        <v>2000</v>
      </c>
      <c r="AD122">
        <v>2017</v>
      </c>
    </row>
    <row r="123" spans="1:30">
      <c r="A123" t="s">
        <v>244</v>
      </c>
      <c r="B123" t="s">
        <v>243</v>
      </c>
      <c r="C123" t="s">
        <v>243</v>
      </c>
      <c r="D123" t="s">
        <v>1089</v>
      </c>
      <c r="E123" t="s">
        <v>1090</v>
      </c>
      <c r="F123" t="s">
        <v>650</v>
      </c>
      <c r="H123" t="s">
        <v>644</v>
      </c>
      <c r="I123" t="s">
        <v>601</v>
      </c>
      <c r="J123" t="s">
        <v>1090</v>
      </c>
      <c r="K123">
        <v>2006</v>
      </c>
      <c r="M123" t="s">
        <v>578</v>
      </c>
      <c r="N123" t="s">
        <v>590</v>
      </c>
      <c r="P123" t="s">
        <v>579</v>
      </c>
      <c r="R123" t="s">
        <v>645</v>
      </c>
      <c r="S123" t="s">
        <v>592</v>
      </c>
      <c r="U123" t="s">
        <v>604</v>
      </c>
      <c r="V123" t="s">
        <v>594</v>
      </c>
      <c r="W123" t="s">
        <v>582</v>
      </c>
      <c r="X123">
        <v>2015</v>
      </c>
      <c r="Y123" t="s">
        <v>1091</v>
      </c>
      <c r="Z123" t="s">
        <v>1092</v>
      </c>
      <c r="AD123">
        <v>2017</v>
      </c>
    </row>
    <row r="124" spans="1:30">
      <c r="A124" t="s">
        <v>378</v>
      </c>
      <c r="B124" t="s">
        <v>533</v>
      </c>
      <c r="C124" t="s">
        <v>533</v>
      </c>
      <c r="D124" t="s">
        <v>533</v>
      </c>
      <c r="E124" t="s">
        <v>1093</v>
      </c>
      <c r="F124" t="s">
        <v>647</v>
      </c>
      <c r="H124" t="s">
        <v>576</v>
      </c>
      <c r="I124" t="s">
        <v>577</v>
      </c>
      <c r="J124" t="s">
        <v>1093</v>
      </c>
      <c r="K124">
        <v>2006</v>
      </c>
      <c r="M124" t="s">
        <v>578</v>
      </c>
      <c r="N124" t="s">
        <v>602</v>
      </c>
      <c r="P124" t="s">
        <v>614</v>
      </c>
      <c r="R124">
        <v>2011</v>
      </c>
      <c r="S124" t="s">
        <v>592</v>
      </c>
      <c r="U124" t="s">
        <v>604</v>
      </c>
      <c r="V124" t="s">
        <v>605</v>
      </c>
      <c r="W124" t="s">
        <v>582</v>
      </c>
      <c r="X124">
        <v>2011</v>
      </c>
      <c r="AA124" t="s">
        <v>583</v>
      </c>
      <c r="AD124">
        <v>2017</v>
      </c>
    </row>
    <row r="125" spans="1:30">
      <c r="A125" t="s">
        <v>362</v>
      </c>
      <c r="B125" t="s">
        <v>1094</v>
      </c>
      <c r="C125" t="s">
        <v>1095</v>
      </c>
      <c r="D125" t="s">
        <v>361</v>
      </c>
      <c r="E125" t="s">
        <v>1096</v>
      </c>
      <c r="F125" t="s">
        <v>1097</v>
      </c>
      <c r="H125" t="s">
        <v>644</v>
      </c>
      <c r="I125" t="s">
        <v>577</v>
      </c>
      <c r="J125" t="s">
        <v>1096</v>
      </c>
      <c r="K125">
        <v>2010</v>
      </c>
      <c r="M125" t="s">
        <v>578</v>
      </c>
      <c r="P125" t="s">
        <v>614</v>
      </c>
      <c r="R125">
        <v>2011</v>
      </c>
      <c r="S125" t="s">
        <v>592</v>
      </c>
      <c r="U125" t="s">
        <v>581</v>
      </c>
      <c r="V125" t="s">
        <v>605</v>
      </c>
      <c r="W125" t="s">
        <v>635</v>
      </c>
      <c r="X125">
        <v>2015</v>
      </c>
      <c r="Z125" t="s">
        <v>1058</v>
      </c>
      <c r="AA125" t="s">
        <v>583</v>
      </c>
      <c r="AB125" t="s">
        <v>1098</v>
      </c>
      <c r="AC125">
        <v>2014</v>
      </c>
      <c r="AD125">
        <v>2017</v>
      </c>
    </row>
    <row r="126" spans="1:30">
      <c r="A126" t="s">
        <v>246</v>
      </c>
      <c r="B126" t="s">
        <v>245</v>
      </c>
      <c r="C126" t="s">
        <v>245</v>
      </c>
      <c r="D126" t="s">
        <v>1099</v>
      </c>
      <c r="E126" t="s">
        <v>1100</v>
      </c>
      <c r="F126" t="s">
        <v>1101</v>
      </c>
      <c r="H126" t="s">
        <v>628</v>
      </c>
      <c r="I126" t="s">
        <v>577</v>
      </c>
      <c r="J126" t="s">
        <v>1100</v>
      </c>
      <c r="K126">
        <v>2010</v>
      </c>
      <c r="M126" t="s">
        <v>578</v>
      </c>
      <c r="P126" t="s">
        <v>579</v>
      </c>
      <c r="R126">
        <v>2011</v>
      </c>
      <c r="S126" t="s">
        <v>592</v>
      </c>
      <c r="U126" t="s">
        <v>604</v>
      </c>
      <c r="V126" t="s">
        <v>594</v>
      </c>
      <c r="W126" t="s">
        <v>582</v>
      </c>
      <c r="X126">
        <v>2011</v>
      </c>
      <c r="Y126" t="s">
        <v>1102</v>
      </c>
      <c r="AA126" t="s">
        <v>583</v>
      </c>
      <c r="AC126">
        <v>2013</v>
      </c>
      <c r="AD126">
        <v>2017</v>
      </c>
    </row>
    <row r="127" spans="1:30">
      <c r="A127" t="s">
        <v>1103</v>
      </c>
      <c r="B127" t="s">
        <v>1104</v>
      </c>
      <c r="C127" t="s">
        <v>1104</v>
      </c>
      <c r="D127" t="s">
        <v>1104</v>
      </c>
      <c r="E127" t="s">
        <v>1105</v>
      </c>
      <c r="J127" t="s">
        <v>1105</v>
      </c>
      <c r="AD127">
        <v>2016</v>
      </c>
    </row>
    <row r="128" spans="1:30">
      <c r="A128" t="s">
        <v>250</v>
      </c>
      <c r="B128" t="s">
        <v>1106</v>
      </c>
      <c r="C128" t="s">
        <v>1106</v>
      </c>
      <c r="D128" t="s">
        <v>249</v>
      </c>
      <c r="E128" t="s">
        <v>1107</v>
      </c>
      <c r="F128" t="s">
        <v>1108</v>
      </c>
      <c r="H128" t="s">
        <v>644</v>
      </c>
      <c r="I128" t="s">
        <v>601</v>
      </c>
      <c r="J128" t="s">
        <v>1107</v>
      </c>
      <c r="K128">
        <v>2012</v>
      </c>
      <c r="M128" t="s">
        <v>578</v>
      </c>
      <c r="N128" t="s">
        <v>590</v>
      </c>
      <c r="P128" t="s">
        <v>614</v>
      </c>
      <c r="R128">
        <v>2011</v>
      </c>
      <c r="S128" t="s">
        <v>592</v>
      </c>
      <c r="T128" t="s">
        <v>593</v>
      </c>
      <c r="U128" t="s">
        <v>604</v>
      </c>
      <c r="V128" t="s">
        <v>605</v>
      </c>
      <c r="W128" t="s">
        <v>582</v>
      </c>
      <c r="X128">
        <v>2015</v>
      </c>
      <c r="Y128" t="s">
        <v>1109</v>
      </c>
      <c r="Z128" t="s">
        <v>1058</v>
      </c>
      <c r="AB128" t="s">
        <v>1035</v>
      </c>
      <c r="AC128">
        <v>1999</v>
      </c>
      <c r="AD128">
        <v>2016</v>
      </c>
    </row>
    <row r="129" spans="1:30">
      <c r="A129" t="s">
        <v>254</v>
      </c>
      <c r="B129" t="s">
        <v>253</v>
      </c>
      <c r="C129" t="s">
        <v>253</v>
      </c>
      <c r="D129" t="s">
        <v>1110</v>
      </c>
      <c r="E129" t="s">
        <v>1111</v>
      </c>
      <c r="F129" t="s">
        <v>1112</v>
      </c>
      <c r="H129" t="s">
        <v>628</v>
      </c>
      <c r="I129" t="s">
        <v>612</v>
      </c>
      <c r="J129" t="s">
        <v>1111</v>
      </c>
      <c r="K129">
        <v>2010</v>
      </c>
      <c r="M129" t="s">
        <v>578</v>
      </c>
      <c r="N129" t="s">
        <v>602</v>
      </c>
      <c r="P129" t="s">
        <v>614</v>
      </c>
      <c r="R129">
        <v>2011</v>
      </c>
      <c r="S129" t="s">
        <v>580</v>
      </c>
      <c r="T129" t="s">
        <v>593</v>
      </c>
      <c r="U129" t="s">
        <v>604</v>
      </c>
      <c r="V129" t="s">
        <v>605</v>
      </c>
      <c r="W129" t="s">
        <v>582</v>
      </c>
      <c r="X129">
        <v>1943</v>
      </c>
      <c r="Y129" t="s">
        <v>1113</v>
      </c>
      <c r="Z129" t="s">
        <v>1114</v>
      </c>
      <c r="AA129" t="s">
        <v>583</v>
      </c>
      <c r="AB129">
        <v>2010</v>
      </c>
      <c r="AC129">
        <v>2007</v>
      </c>
      <c r="AD129">
        <v>2017</v>
      </c>
    </row>
    <row r="130" spans="1:30">
      <c r="A130" t="s">
        <v>258</v>
      </c>
      <c r="B130" t="s">
        <v>257</v>
      </c>
      <c r="C130" t="s">
        <v>257</v>
      </c>
      <c r="D130" t="s">
        <v>1115</v>
      </c>
      <c r="E130" t="s">
        <v>1116</v>
      </c>
      <c r="F130" t="s">
        <v>643</v>
      </c>
      <c r="G130" t="s">
        <v>1117</v>
      </c>
      <c r="H130" t="s">
        <v>600</v>
      </c>
      <c r="I130" t="s">
        <v>588</v>
      </c>
      <c r="J130" t="s">
        <v>1116</v>
      </c>
      <c r="K130">
        <v>1992</v>
      </c>
      <c r="M130" t="s">
        <v>629</v>
      </c>
      <c r="N130" t="s">
        <v>590</v>
      </c>
      <c r="O130" t="s">
        <v>591</v>
      </c>
      <c r="P130" t="s">
        <v>614</v>
      </c>
      <c r="R130">
        <v>2011</v>
      </c>
      <c r="S130" t="s">
        <v>592</v>
      </c>
      <c r="T130" t="s">
        <v>593</v>
      </c>
      <c r="U130" t="s">
        <v>604</v>
      </c>
      <c r="V130" t="s">
        <v>594</v>
      </c>
      <c r="W130" t="s">
        <v>582</v>
      </c>
      <c r="X130">
        <v>2008</v>
      </c>
      <c r="Y130" t="s">
        <v>1118</v>
      </c>
      <c r="Z130" t="s">
        <v>691</v>
      </c>
      <c r="AD130">
        <v>2016</v>
      </c>
    </row>
    <row r="131" spans="1:30">
      <c r="A131" t="s">
        <v>260</v>
      </c>
      <c r="B131" t="s">
        <v>259</v>
      </c>
      <c r="C131" t="s">
        <v>259</v>
      </c>
      <c r="D131" t="s">
        <v>1119</v>
      </c>
      <c r="E131" t="s">
        <v>1120</v>
      </c>
      <c r="F131" t="s">
        <v>1121</v>
      </c>
      <c r="H131" t="s">
        <v>628</v>
      </c>
      <c r="I131" t="s">
        <v>612</v>
      </c>
      <c r="J131" t="s">
        <v>1120</v>
      </c>
      <c r="K131">
        <v>2003</v>
      </c>
      <c r="M131" t="s">
        <v>578</v>
      </c>
      <c r="N131" t="s">
        <v>602</v>
      </c>
      <c r="P131" t="s">
        <v>579</v>
      </c>
      <c r="Q131">
        <v>1986</v>
      </c>
      <c r="S131" t="s">
        <v>580</v>
      </c>
      <c r="U131" t="s">
        <v>581</v>
      </c>
      <c r="W131" t="s">
        <v>582</v>
      </c>
      <c r="X131">
        <v>2006</v>
      </c>
      <c r="Y131" t="s">
        <v>1122</v>
      </c>
      <c r="AC131">
        <v>1980</v>
      </c>
      <c r="AD131">
        <v>2017</v>
      </c>
    </row>
    <row r="132" spans="1:30">
      <c r="A132" t="s">
        <v>380</v>
      </c>
      <c r="B132" t="s">
        <v>534</v>
      </c>
      <c r="C132" t="s">
        <v>534</v>
      </c>
      <c r="D132" t="s">
        <v>534</v>
      </c>
      <c r="E132" t="s">
        <v>1123</v>
      </c>
      <c r="F132" t="s">
        <v>647</v>
      </c>
      <c r="H132" t="s">
        <v>576</v>
      </c>
      <c r="I132" t="s">
        <v>612</v>
      </c>
      <c r="J132" t="s">
        <v>1123</v>
      </c>
      <c r="K132">
        <v>2006</v>
      </c>
      <c r="M132" t="s">
        <v>578</v>
      </c>
      <c r="N132" t="s">
        <v>779</v>
      </c>
      <c r="P132" t="s">
        <v>614</v>
      </c>
      <c r="R132">
        <v>2011</v>
      </c>
      <c r="S132" t="s">
        <v>592</v>
      </c>
      <c r="T132" t="s">
        <v>593</v>
      </c>
      <c r="U132" t="s">
        <v>581</v>
      </c>
      <c r="V132" t="s">
        <v>605</v>
      </c>
      <c r="W132" t="s">
        <v>582</v>
      </c>
      <c r="X132">
        <v>2010</v>
      </c>
      <c r="Y132" t="s">
        <v>707</v>
      </c>
      <c r="Z132" t="s">
        <v>1046</v>
      </c>
      <c r="AA132" t="s">
        <v>583</v>
      </c>
      <c r="AB132">
        <v>2007</v>
      </c>
      <c r="AC132">
        <v>1997</v>
      </c>
      <c r="AD132">
        <v>2017</v>
      </c>
    </row>
    <row r="133" spans="1:30">
      <c r="A133" t="s">
        <v>1124</v>
      </c>
      <c r="B133" t="s">
        <v>576</v>
      </c>
      <c r="C133" t="s">
        <v>576</v>
      </c>
      <c r="D133" t="s">
        <v>576</v>
      </c>
      <c r="E133" t="s">
        <v>1125</v>
      </c>
      <c r="J133" t="s">
        <v>1125</v>
      </c>
      <c r="AD133">
        <v>2016</v>
      </c>
    </row>
    <row r="134" spans="1:30">
      <c r="A134" t="s">
        <v>1126</v>
      </c>
      <c r="B134" t="s">
        <v>1127</v>
      </c>
      <c r="C134" t="s">
        <v>1127</v>
      </c>
      <c r="D134" t="s">
        <v>1127</v>
      </c>
      <c r="E134" t="s">
        <v>1128</v>
      </c>
      <c r="J134" t="s">
        <v>1128</v>
      </c>
      <c r="AD134">
        <v>2016</v>
      </c>
    </row>
    <row r="135" spans="1:30">
      <c r="A135" t="s">
        <v>1129</v>
      </c>
      <c r="B135" t="s">
        <v>588</v>
      </c>
      <c r="C135" t="s">
        <v>588</v>
      </c>
      <c r="D135" t="s">
        <v>588</v>
      </c>
      <c r="E135" t="s">
        <v>1130</v>
      </c>
      <c r="J135" t="s">
        <v>1130</v>
      </c>
      <c r="AD135">
        <v>2016</v>
      </c>
    </row>
    <row r="136" spans="1:30">
      <c r="A136" t="s">
        <v>262</v>
      </c>
      <c r="B136" t="s">
        <v>261</v>
      </c>
      <c r="C136" t="s">
        <v>261</v>
      </c>
      <c r="D136" t="s">
        <v>1131</v>
      </c>
      <c r="E136" t="s">
        <v>1132</v>
      </c>
      <c r="F136" t="s">
        <v>753</v>
      </c>
      <c r="H136" t="s">
        <v>611</v>
      </c>
      <c r="I136" t="s">
        <v>577</v>
      </c>
      <c r="J136" t="s">
        <v>1132</v>
      </c>
      <c r="K136">
        <v>1998</v>
      </c>
      <c r="M136" t="s">
        <v>578</v>
      </c>
      <c r="U136" t="s">
        <v>604</v>
      </c>
      <c r="X136" t="s">
        <v>1133</v>
      </c>
      <c r="AA136" t="s">
        <v>583</v>
      </c>
    </row>
    <row r="137" spans="1:30">
      <c r="A137" t="s">
        <v>425</v>
      </c>
      <c r="B137" t="s">
        <v>424</v>
      </c>
      <c r="C137" t="s">
        <v>424</v>
      </c>
      <c r="D137" t="s">
        <v>1134</v>
      </c>
      <c r="E137" t="s">
        <v>1135</v>
      </c>
      <c r="F137" t="s">
        <v>1136</v>
      </c>
      <c r="H137" t="s">
        <v>587</v>
      </c>
      <c r="I137" t="s">
        <v>612</v>
      </c>
      <c r="J137" t="s">
        <v>1135</v>
      </c>
      <c r="K137">
        <v>2010</v>
      </c>
      <c r="M137" t="s">
        <v>578</v>
      </c>
      <c r="N137" t="s">
        <v>602</v>
      </c>
      <c r="P137" t="s">
        <v>614</v>
      </c>
      <c r="R137">
        <v>2011</v>
      </c>
      <c r="S137" t="s">
        <v>592</v>
      </c>
      <c r="T137" t="s">
        <v>593</v>
      </c>
      <c r="U137" t="s">
        <v>581</v>
      </c>
      <c r="V137" t="s">
        <v>605</v>
      </c>
      <c r="W137" t="s">
        <v>635</v>
      </c>
      <c r="X137">
        <v>2012</v>
      </c>
      <c r="Y137" t="s">
        <v>1137</v>
      </c>
      <c r="Z137" t="s">
        <v>1046</v>
      </c>
      <c r="AA137" t="s">
        <v>583</v>
      </c>
      <c r="AB137" t="s">
        <v>1138</v>
      </c>
      <c r="AC137">
        <v>2012</v>
      </c>
      <c r="AD137">
        <v>2017</v>
      </c>
    </row>
    <row r="138" spans="1:30">
      <c r="A138" t="s">
        <v>1139</v>
      </c>
      <c r="B138" t="s">
        <v>601</v>
      </c>
      <c r="C138" t="s">
        <v>601</v>
      </c>
      <c r="D138" t="s">
        <v>601</v>
      </c>
      <c r="E138" t="s">
        <v>1140</v>
      </c>
      <c r="J138" t="s">
        <v>1140</v>
      </c>
      <c r="AD138">
        <v>2016</v>
      </c>
    </row>
    <row r="139" spans="1:30">
      <c r="A139" t="s">
        <v>1141</v>
      </c>
      <c r="B139" t="s">
        <v>1142</v>
      </c>
      <c r="C139" t="s">
        <v>1142</v>
      </c>
      <c r="D139" t="s">
        <v>1142</v>
      </c>
      <c r="E139" t="s">
        <v>1143</v>
      </c>
      <c r="J139" t="s">
        <v>1143</v>
      </c>
      <c r="AD139">
        <v>2016</v>
      </c>
    </row>
    <row r="140" spans="1:30">
      <c r="A140" t="s">
        <v>256</v>
      </c>
      <c r="B140" t="s">
        <v>255</v>
      </c>
      <c r="C140" t="s">
        <v>255</v>
      </c>
      <c r="D140" t="s">
        <v>1144</v>
      </c>
      <c r="E140" t="s">
        <v>1145</v>
      </c>
      <c r="F140" t="s">
        <v>1146</v>
      </c>
      <c r="G140" t="s">
        <v>746</v>
      </c>
      <c r="H140" t="s">
        <v>600</v>
      </c>
      <c r="I140" t="s">
        <v>601</v>
      </c>
      <c r="J140" t="s">
        <v>1145</v>
      </c>
      <c r="K140">
        <v>2012</v>
      </c>
      <c r="M140" t="s">
        <v>578</v>
      </c>
      <c r="N140" t="s">
        <v>590</v>
      </c>
      <c r="P140" t="s">
        <v>579</v>
      </c>
      <c r="R140">
        <v>2011</v>
      </c>
      <c r="S140" t="s">
        <v>592</v>
      </c>
      <c r="T140" t="s">
        <v>593</v>
      </c>
      <c r="U140" t="s">
        <v>581</v>
      </c>
      <c r="V140" t="s">
        <v>605</v>
      </c>
      <c r="W140" t="s">
        <v>582</v>
      </c>
      <c r="X140">
        <v>2016</v>
      </c>
      <c r="Y140" t="s">
        <v>812</v>
      </c>
      <c r="Z140" t="s">
        <v>652</v>
      </c>
      <c r="AB140">
        <v>2010</v>
      </c>
      <c r="AC140">
        <v>1985</v>
      </c>
      <c r="AD140">
        <v>2017</v>
      </c>
    </row>
    <row r="141" spans="1:30">
      <c r="A141" t="s">
        <v>1147</v>
      </c>
      <c r="B141" t="s">
        <v>1148</v>
      </c>
      <c r="C141" t="s">
        <v>1148</v>
      </c>
      <c r="D141" t="s">
        <v>1148</v>
      </c>
      <c r="E141" t="s">
        <v>1149</v>
      </c>
      <c r="J141" t="s">
        <v>1149</v>
      </c>
      <c r="AD141">
        <v>2016</v>
      </c>
    </row>
    <row r="142" spans="1:30">
      <c r="A142" t="s">
        <v>264</v>
      </c>
      <c r="B142" t="s">
        <v>263</v>
      </c>
      <c r="C142" t="s">
        <v>263</v>
      </c>
      <c r="D142" t="s">
        <v>1150</v>
      </c>
      <c r="E142" t="s">
        <v>1151</v>
      </c>
      <c r="F142" t="s">
        <v>620</v>
      </c>
      <c r="G142" t="s">
        <v>1152</v>
      </c>
      <c r="H142" t="s">
        <v>611</v>
      </c>
      <c r="I142" t="s">
        <v>577</v>
      </c>
      <c r="J142" t="s">
        <v>1151</v>
      </c>
      <c r="K142" t="s">
        <v>613</v>
      </c>
      <c r="L142">
        <v>2010</v>
      </c>
      <c r="M142" t="s">
        <v>578</v>
      </c>
      <c r="O142" t="s">
        <v>657</v>
      </c>
      <c r="P142" t="s">
        <v>614</v>
      </c>
      <c r="Q142" t="s">
        <v>641</v>
      </c>
      <c r="R142" t="s">
        <v>615</v>
      </c>
      <c r="S142" t="s">
        <v>592</v>
      </c>
      <c r="U142" t="s">
        <v>604</v>
      </c>
      <c r="V142" t="s">
        <v>594</v>
      </c>
      <c r="W142" t="s">
        <v>658</v>
      </c>
      <c r="X142" t="s">
        <v>673</v>
      </c>
      <c r="Z142" t="s">
        <v>659</v>
      </c>
      <c r="AA142" t="s">
        <v>583</v>
      </c>
      <c r="AB142">
        <v>2010</v>
      </c>
      <c r="AC142">
        <v>2014</v>
      </c>
      <c r="AD142">
        <v>2017</v>
      </c>
    </row>
    <row r="143" spans="1:30">
      <c r="A143" t="s">
        <v>266</v>
      </c>
      <c r="B143" t="s">
        <v>265</v>
      </c>
      <c r="C143" t="s">
        <v>265</v>
      </c>
      <c r="D143" t="s">
        <v>1153</v>
      </c>
      <c r="E143" t="s">
        <v>1154</v>
      </c>
      <c r="F143" t="s">
        <v>620</v>
      </c>
      <c r="G143" t="s">
        <v>1155</v>
      </c>
      <c r="H143" t="s">
        <v>611</v>
      </c>
      <c r="I143" t="s">
        <v>577</v>
      </c>
      <c r="J143" t="s">
        <v>1154</v>
      </c>
      <c r="K143" t="s">
        <v>613</v>
      </c>
      <c r="L143">
        <v>2010</v>
      </c>
      <c r="M143" t="s">
        <v>578</v>
      </c>
      <c r="O143" t="s">
        <v>657</v>
      </c>
      <c r="P143" t="s">
        <v>614</v>
      </c>
      <c r="R143" t="s">
        <v>615</v>
      </c>
      <c r="S143" t="s">
        <v>592</v>
      </c>
      <c r="U143" t="s">
        <v>604</v>
      </c>
      <c r="V143" t="s">
        <v>594</v>
      </c>
      <c r="W143" t="s">
        <v>635</v>
      </c>
      <c r="X143">
        <v>2011</v>
      </c>
      <c r="Z143" t="s">
        <v>659</v>
      </c>
      <c r="AA143" t="s">
        <v>583</v>
      </c>
      <c r="AB143">
        <v>2010</v>
      </c>
      <c r="AC143">
        <v>2013</v>
      </c>
      <c r="AD143">
        <v>2017</v>
      </c>
    </row>
    <row r="144" spans="1:30">
      <c r="A144" t="s">
        <v>252</v>
      </c>
      <c r="B144" t="s">
        <v>251</v>
      </c>
      <c r="C144" t="s">
        <v>251</v>
      </c>
      <c r="D144" t="s">
        <v>1156</v>
      </c>
      <c r="E144" t="s">
        <v>1157</v>
      </c>
      <c r="F144" t="s">
        <v>620</v>
      </c>
      <c r="G144" t="s">
        <v>1158</v>
      </c>
      <c r="H144" t="s">
        <v>611</v>
      </c>
      <c r="I144" t="s">
        <v>577</v>
      </c>
      <c r="J144" t="s">
        <v>1157</v>
      </c>
      <c r="K144" t="s">
        <v>613</v>
      </c>
      <c r="L144">
        <v>2010</v>
      </c>
      <c r="M144" t="s">
        <v>578</v>
      </c>
      <c r="O144" t="s">
        <v>657</v>
      </c>
      <c r="P144" t="s">
        <v>614</v>
      </c>
      <c r="Q144" t="s">
        <v>893</v>
      </c>
      <c r="R144" t="s">
        <v>615</v>
      </c>
      <c r="S144" t="s">
        <v>592</v>
      </c>
      <c r="U144" t="s">
        <v>604</v>
      </c>
      <c r="V144" t="s">
        <v>594</v>
      </c>
      <c r="W144" t="s">
        <v>658</v>
      </c>
      <c r="X144" t="s">
        <v>673</v>
      </c>
      <c r="Y144" t="s">
        <v>630</v>
      </c>
      <c r="Z144" t="s">
        <v>659</v>
      </c>
      <c r="AA144" t="s">
        <v>583</v>
      </c>
      <c r="AB144">
        <v>2010</v>
      </c>
      <c r="AC144">
        <v>2013</v>
      </c>
      <c r="AD144">
        <v>2017</v>
      </c>
    </row>
    <row r="145" spans="1:30">
      <c r="A145" t="s">
        <v>100</v>
      </c>
      <c r="B145" t="s">
        <v>1159</v>
      </c>
      <c r="C145" t="s">
        <v>1159</v>
      </c>
      <c r="D145" t="s">
        <v>1160</v>
      </c>
      <c r="E145" t="s">
        <v>1161</v>
      </c>
      <c r="F145" t="s">
        <v>1162</v>
      </c>
      <c r="G145" t="s">
        <v>1163</v>
      </c>
      <c r="H145" t="s">
        <v>644</v>
      </c>
      <c r="I145" t="s">
        <v>577</v>
      </c>
      <c r="J145" t="s">
        <v>1161</v>
      </c>
      <c r="K145" t="s">
        <v>613</v>
      </c>
      <c r="L145">
        <v>2016</v>
      </c>
      <c r="M145" t="s">
        <v>629</v>
      </c>
      <c r="P145" t="s">
        <v>614</v>
      </c>
      <c r="R145">
        <v>2011</v>
      </c>
      <c r="S145" t="s">
        <v>592</v>
      </c>
      <c r="U145" t="s">
        <v>581</v>
      </c>
      <c r="V145" t="s">
        <v>594</v>
      </c>
      <c r="W145" t="s">
        <v>582</v>
      </c>
      <c r="X145">
        <v>2016</v>
      </c>
      <c r="AA145" t="s">
        <v>583</v>
      </c>
      <c r="AC145">
        <v>2013</v>
      </c>
      <c r="AD145">
        <v>2017</v>
      </c>
    </row>
    <row r="146" spans="1:30">
      <c r="A146" t="s">
        <v>382</v>
      </c>
      <c r="B146" t="s">
        <v>1164</v>
      </c>
      <c r="C146" t="s">
        <v>1164</v>
      </c>
      <c r="D146" t="s">
        <v>1164</v>
      </c>
      <c r="E146" t="s">
        <v>1165</v>
      </c>
      <c r="F146" t="s">
        <v>620</v>
      </c>
      <c r="H146" t="s">
        <v>576</v>
      </c>
      <c r="I146" t="s">
        <v>577</v>
      </c>
      <c r="J146" t="s">
        <v>1165</v>
      </c>
      <c r="X146">
        <v>2015</v>
      </c>
      <c r="AD146">
        <v>2015</v>
      </c>
    </row>
    <row r="147" spans="1:30">
      <c r="A147" t="s">
        <v>302</v>
      </c>
      <c r="B147" t="s">
        <v>301</v>
      </c>
      <c r="C147" t="s">
        <v>301</v>
      </c>
      <c r="D147" t="s">
        <v>1166</v>
      </c>
      <c r="E147" t="s">
        <v>1167</v>
      </c>
      <c r="F147" t="s">
        <v>1168</v>
      </c>
      <c r="H147" t="s">
        <v>628</v>
      </c>
      <c r="I147" t="s">
        <v>601</v>
      </c>
      <c r="J147" t="s">
        <v>1167</v>
      </c>
      <c r="K147">
        <v>2007</v>
      </c>
      <c r="M147" t="s">
        <v>578</v>
      </c>
      <c r="N147" t="s">
        <v>602</v>
      </c>
      <c r="P147" t="s">
        <v>614</v>
      </c>
      <c r="R147">
        <v>2011</v>
      </c>
      <c r="S147" t="s">
        <v>592</v>
      </c>
      <c r="T147" t="s">
        <v>593</v>
      </c>
      <c r="U147" t="s">
        <v>604</v>
      </c>
      <c r="V147" t="s">
        <v>605</v>
      </c>
      <c r="W147" t="s">
        <v>635</v>
      </c>
      <c r="X147">
        <v>2014</v>
      </c>
      <c r="Y147" t="s">
        <v>1169</v>
      </c>
      <c r="Z147" t="s">
        <v>916</v>
      </c>
      <c r="AC147">
        <v>2013</v>
      </c>
      <c r="AD147">
        <v>2017</v>
      </c>
    </row>
    <row r="148" spans="1:30">
      <c r="A148" t="s">
        <v>294</v>
      </c>
      <c r="B148" t="s">
        <v>293</v>
      </c>
      <c r="C148" t="s">
        <v>293</v>
      </c>
      <c r="D148" t="s">
        <v>1170</v>
      </c>
      <c r="E148" t="s">
        <v>1171</v>
      </c>
      <c r="F148" t="s">
        <v>620</v>
      </c>
      <c r="H148" t="s">
        <v>611</v>
      </c>
      <c r="I148" t="s">
        <v>577</v>
      </c>
      <c r="J148" t="s">
        <v>1171</v>
      </c>
      <c r="K148">
        <v>2010</v>
      </c>
      <c r="U148" t="s">
        <v>604</v>
      </c>
      <c r="X148">
        <v>2016</v>
      </c>
      <c r="AA148" t="s">
        <v>583</v>
      </c>
    </row>
    <row r="149" spans="1:30">
      <c r="A149" t="s">
        <v>364</v>
      </c>
      <c r="B149" t="s">
        <v>527</v>
      </c>
      <c r="C149" t="s">
        <v>527</v>
      </c>
      <c r="D149" t="s">
        <v>363</v>
      </c>
      <c r="E149" t="s">
        <v>1172</v>
      </c>
      <c r="F149" t="s">
        <v>1173</v>
      </c>
      <c r="G149" t="s">
        <v>1174</v>
      </c>
      <c r="H149" t="s">
        <v>611</v>
      </c>
      <c r="I149" t="s">
        <v>601</v>
      </c>
      <c r="J149" t="s">
        <v>1172</v>
      </c>
      <c r="K149" t="s">
        <v>613</v>
      </c>
      <c r="L149">
        <v>2000</v>
      </c>
      <c r="M149" t="s">
        <v>578</v>
      </c>
      <c r="N149" t="s">
        <v>779</v>
      </c>
      <c r="P149" t="s">
        <v>614</v>
      </c>
      <c r="Q149" t="s">
        <v>641</v>
      </c>
      <c r="R149">
        <v>2011</v>
      </c>
      <c r="S149" t="s">
        <v>592</v>
      </c>
      <c r="T149" t="s">
        <v>593</v>
      </c>
      <c r="U149" t="s">
        <v>581</v>
      </c>
      <c r="V149" t="s">
        <v>594</v>
      </c>
      <c r="W149" t="s">
        <v>635</v>
      </c>
      <c r="X149">
        <v>2014</v>
      </c>
      <c r="Y149" t="s">
        <v>707</v>
      </c>
      <c r="Z149" t="s">
        <v>1075</v>
      </c>
      <c r="AA149" t="s">
        <v>583</v>
      </c>
      <c r="AB149">
        <v>2011</v>
      </c>
      <c r="AC149">
        <v>2012</v>
      </c>
      <c r="AD149">
        <v>2017</v>
      </c>
    </row>
    <row r="150" spans="1:30">
      <c r="A150" t="s">
        <v>268</v>
      </c>
      <c r="B150" t="s">
        <v>267</v>
      </c>
      <c r="C150" t="s">
        <v>267</v>
      </c>
      <c r="D150" t="s">
        <v>1175</v>
      </c>
      <c r="E150" t="s">
        <v>1176</v>
      </c>
      <c r="F150" t="s">
        <v>1177</v>
      </c>
      <c r="H150" t="s">
        <v>600</v>
      </c>
      <c r="I150" t="s">
        <v>588</v>
      </c>
      <c r="J150" t="s">
        <v>1176</v>
      </c>
      <c r="K150">
        <v>1984</v>
      </c>
      <c r="M150" t="s">
        <v>578</v>
      </c>
      <c r="N150" t="s">
        <v>590</v>
      </c>
      <c r="O150" t="s">
        <v>591</v>
      </c>
      <c r="P150" t="s">
        <v>793</v>
      </c>
      <c r="R150">
        <v>2011</v>
      </c>
      <c r="S150" t="s">
        <v>592</v>
      </c>
      <c r="T150" t="s">
        <v>593</v>
      </c>
      <c r="U150" t="s">
        <v>581</v>
      </c>
      <c r="V150" t="s">
        <v>605</v>
      </c>
      <c r="W150" t="s">
        <v>582</v>
      </c>
      <c r="X150">
        <v>2018</v>
      </c>
      <c r="Y150" t="s">
        <v>812</v>
      </c>
      <c r="Z150" t="s">
        <v>1178</v>
      </c>
      <c r="AC150">
        <v>2006</v>
      </c>
      <c r="AD150">
        <v>2017</v>
      </c>
    </row>
    <row r="151" spans="1:30">
      <c r="A151" t="s">
        <v>274</v>
      </c>
      <c r="B151" t="s">
        <v>273</v>
      </c>
      <c r="C151" t="s">
        <v>273</v>
      </c>
      <c r="D151" t="s">
        <v>1179</v>
      </c>
      <c r="E151" t="s">
        <v>1180</v>
      </c>
      <c r="F151" t="s">
        <v>1181</v>
      </c>
      <c r="H151" t="s">
        <v>587</v>
      </c>
      <c r="I151" t="s">
        <v>612</v>
      </c>
      <c r="J151" t="s">
        <v>1180</v>
      </c>
      <c r="K151">
        <v>2014</v>
      </c>
      <c r="M151" t="s">
        <v>578</v>
      </c>
      <c r="N151" t="s">
        <v>590</v>
      </c>
      <c r="P151" t="s">
        <v>579</v>
      </c>
      <c r="R151">
        <v>2011</v>
      </c>
      <c r="S151" t="s">
        <v>592</v>
      </c>
      <c r="T151" t="s">
        <v>593</v>
      </c>
      <c r="U151" t="s">
        <v>581</v>
      </c>
      <c r="V151" t="s">
        <v>594</v>
      </c>
      <c r="W151" t="s">
        <v>582</v>
      </c>
      <c r="X151">
        <v>2014</v>
      </c>
      <c r="Y151" t="s">
        <v>668</v>
      </c>
      <c r="Z151" t="s">
        <v>1182</v>
      </c>
      <c r="AA151" t="s">
        <v>583</v>
      </c>
      <c r="AD151">
        <v>2017</v>
      </c>
    </row>
    <row r="152" spans="1:30">
      <c r="A152" t="s">
        <v>1183</v>
      </c>
      <c r="B152" t="s">
        <v>628</v>
      </c>
      <c r="C152" t="s">
        <v>628</v>
      </c>
      <c r="D152" t="s">
        <v>628</v>
      </c>
      <c r="E152" t="s">
        <v>1184</v>
      </c>
      <c r="G152" t="s">
        <v>1185</v>
      </c>
      <c r="J152" t="s">
        <v>1184</v>
      </c>
      <c r="AD152">
        <v>2016</v>
      </c>
    </row>
    <row r="153" spans="1:30">
      <c r="A153" t="s">
        <v>290</v>
      </c>
      <c r="B153" t="s">
        <v>289</v>
      </c>
      <c r="C153" t="s">
        <v>289</v>
      </c>
      <c r="D153" t="s">
        <v>1186</v>
      </c>
      <c r="E153" t="s">
        <v>1187</v>
      </c>
      <c r="F153" t="s">
        <v>1188</v>
      </c>
      <c r="H153" t="s">
        <v>576</v>
      </c>
      <c r="I153" t="s">
        <v>612</v>
      </c>
      <c r="J153" t="s">
        <v>1187</v>
      </c>
      <c r="K153">
        <v>2013</v>
      </c>
      <c r="M153" t="s">
        <v>578</v>
      </c>
      <c r="N153" t="s">
        <v>602</v>
      </c>
      <c r="P153" t="s">
        <v>614</v>
      </c>
      <c r="R153">
        <v>2011</v>
      </c>
      <c r="S153" t="s">
        <v>592</v>
      </c>
      <c r="T153" t="s">
        <v>593</v>
      </c>
      <c r="U153" t="s">
        <v>581</v>
      </c>
      <c r="V153" t="s">
        <v>594</v>
      </c>
      <c r="W153" t="s">
        <v>635</v>
      </c>
      <c r="X153">
        <v>2010</v>
      </c>
      <c r="Y153" t="s">
        <v>1074</v>
      </c>
      <c r="Z153" t="s">
        <v>637</v>
      </c>
      <c r="AA153" t="s">
        <v>583</v>
      </c>
      <c r="AB153">
        <v>2007</v>
      </c>
      <c r="AC153">
        <v>2013</v>
      </c>
      <c r="AD153">
        <v>2017</v>
      </c>
    </row>
    <row r="154" spans="1:30">
      <c r="A154" t="s">
        <v>280</v>
      </c>
      <c r="B154" t="s">
        <v>279</v>
      </c>
      <c r="C154" t="s">
        <v>279</v>
      </c>
      <c r="D154" t="s">
        <v>1189</v>
      </c>
      <c r="E154" t="s">
        <v>1190</v>
      </c>
      <c r="F154" t="s">
        <v>643</v>
      </c>
      <c r="G154" t="s">
        <v>1191</v>
      </c>
      <c r="H154" t="s">
        <v>644</v>
      </c>
      <c r="I154" t="s">
        <v>612</v>
      </c>
      <c r="J154" t="s">
        <v>1190</v>
      </c>
      <c r="K154">
        <v>2004</v>
      </c>
      <c r="M154" t="s">
        <v>578</v>
      </c>
      <c r="N154" t="s">
        <v>590</v>
      </c>
      <c r="P154" t="s">
        <v>579</v>
      </c>
      <c r="R154" t="s">
        <v>645</v>
      </c>
      <c r="S154" t="s">
        <v>592</v>
      </c>
      <c r="U154" t="s">
        <v>581</v>
      </c>
      <c r="V154" t="s">
        <v>605</v>
      </c>
      <c r="W154" t="s">
        <v>582</v>
      </c>
      <c r="X154">
        <v>2011</v>
      </c>
      <c r="Y154" t="s">
        <v>1192</v>
      </c>
      <c r="AD154">
        <v>2017</v>
      </c>
    </row>
    <row r="155" spans="1:30">
      <c r="A155" t="s">
        <v>1193</v>
      </c>
      <c r="B155" t="s">
        <v>1194</v>
      </c>
      <c r="C155" t="s">
        <v>1194</v>
      </c>
      <c r="D155" t="s">
        <v>1194</v>
      </c>
      <c r="E155" t="s">
        <v>1195</v>
      </c>
      <c r="G155" t="s">
        <v>1196</v>
      </c>
      <c r="J155" t="s">
        <v>1195</v>
      </c>
      <c r="AD155">
        <v>2016</v>
      </c>
    </row>
    <row r="156" spans="1:30">
      <c r="A156" t="s">
        <v>330</v>
      </c>
      <c r="B156" t="s">
        <v>329</v>
      </c>
      <c r="C156" t="s">
        <v>329</v>
      </c>
      <c r="D156" t="s">
        <v>1197</v>
      </c>
      <c r="E156" t="s">
        <v>1198</v>
      </c>
      <c r="F156" t="s">
        <v>1199</v>
      </c>
      <c r="H156" t="s">
        <v>611</v>
      </c>
      <c r="I156" t="s">
        <v>612</v>
      </c>
      <c r="J156" t="s">
        <v>1198</v>
      </c>
      <c r="K156" t="s">
        <v>613</v>
      </c>
      <c r="L156">
        <v>2005</v>
      </c>
      <c r="M156" t="s">
        <v>578</v>
      </c>
      <c r="N156" t="s">
        <v>602</v>
      </c>
      <c r="R156" t="s">
        <v>615</v>
      </c>
      <c r="S156" t="s">
        <v>592</v>
      </c>
      <c r="T156" t="s">
        <v>593</v>
      </c>
      <c r="U156" t="s">
        <v>604</v>
      </c>
      <c r="V156" t="s">
        <v>594</v>
      </c>
      <c r="W156" t="s">
        <v>635</v>
      </c>
      <c r="X156">
        <v>2002</v>
      </c>
      <c r="Y156" t="s">
        <v>1064</v>
      </c>
      <c r="Z156" t="s">
        <v>1200</v>
      </c>
      <c r="AA156" t="s">
        <v>583</v>
      </c>
      <c r="AB156">
        <v>2007</v>
      </c>
      <c r="AC156">
        <v>2010</v>
      </c>
      <c r="AD156">
        <v>2014</v>
      </c>
    </row>
    <row r="157" spans="1:30">
      <c r="A157" t="s">
        <v>276</v>
      </c>
      <c r="B157" t="s">
        <v>275</v>
      </c>
      <c r="C157" t="s">
        <v>275</v>
      </c>
      <c r="D157" t="s">
        <v>1201</v>
      </c>
      <c r="E157" t="s">
        <v>1202</v>
      </c>
      <c r="F157" t="s">
        <v>676</v>
      </c>
      <c r="H157" t="s">
        <v>600</v>
      </c>
      <c r="I157" t="s">
        <v>588</v>
      </c>
      <c r="J157" t="s">
        <v>1202</v>
      </c>
      <c r="K157">
        <v>1999</v>
      </c>
      <c r="M157" t="s">
        <v>578</v>
      </c>
      <c r="N157" t="s">
        <v>590</v>
      </c>
      <c r="O157" t="s">
        <v>591</v>
      </c>
      <c r="P157" t="s">
        <v>579</v>
      </c>
      <c r="R157">
        <v>2011</v>
      </c>
      <c r="S157" t="s">
        <v>592</v>
      </c>
      <c r="T157" t="s">
        <v>884</v>
      </c>
      <c r="U157" t="s">
        <v>581</v>
      </c>
      <c r="V157" t="s">
        <v>605</v>
      </c>
      <c r="W157" t="s">
        <v>582</v>
      </c>
      <c r="X157">
        <v>2009</v>
      </c>
      <c r="Y157" t="s">
        <v>780</v>
      </c>
      <c r="Z157" t="s">
        <v>1182</v>
      </c>
      <c r="AD157">
        <v>2017</v>
      </c>
    </row>
    <row r="158" spans="1:30">
      <c r="A158" t="s">
        <v>278</v>
      </c>
      <c r="B158" t="s">
        <v>277</v>
      </c>
      <c r="C158" t="s">
        <v>277</v>
      </c>
      <c r="D158" t="s">
        <v>1203</v>
      </c>
      <c r="E158" t="s">
        <v>1204</v>
      </c>
      <c r="F158" t="s">
        <v>620</v>
      </c>
      <c r="G158" t="s">
        <v>1205</v>
      </c>
      <c r="H158" t="s">
        <v>628</v>
      </c>
      <c r="I158" t="s">
        <v>577</v>
      </c>
      <c r="J158" t="s">
        <v>1204</v>
      </c>
      <c r="K158" t="s">
        <v>613</v>
      </c>
      <c r="M158" t="s">
        <v>578</v>
      </c>
      <c r="O158" t="s">
        <v>657</v>
      </c>
      <c r="P158" t="s">
        <v>614</v>
      </c>
      <c r="R158" t="s">
        <v>615</v>
      </c>
      <c r="S158" t="s">
        <v>592</v>
      </c>
      <c r="U158" t="s">
        <v>581</v>
      </c>
      <c r="V158" t="s">
        <v>594</v>
      </c>
      <c r="W158" t="s">
        <v>635</v>
      </c>
      <c r="X158">
        <v>2011</v>
      </c>
      <c r="Z158" t="s">
        <v>659</v>
      </c>
      <c r="AA158" t="s">
        <v>583</v>
      </c>
      <c r="AB158">
        <v>2010</v>
      </c>
      <c r="AC158">
        <v>2009</v>
      </c>
      <c r="AD158">
        <v>2017</v>
      </c>
    </row>
    <row r="159" spans="1:30">
      <c r="A159" t="s">
        <v>306</v>
      </c>
      <c r="B159" t="s">
        <v>305</v>
      </c>
      <c r="C159" t="s">
        <v>305</v>
      </c>
      <c r="D159" t="s">
        <v>1206</v>
      </c>
      <c r="E159" t="s">
        <v>1207</v>
      </c>
      <c r="F159" t="s">
        <v>1208</v>
      </c>
      <c r="G159" t="s">
        <v>1033</v>
      </c>
      <c r="H159" t="s">
        <v>644</v>
      </c>
      <c r="I159" t="s">
        <v>601</v>
      </c>
      <c r="J159" t="s">
        <v>1207</v>
      </c>
      <c r="K159">
        <v>2010</v>
      </c>
      <c r="M159" t="s">
        <v>629</v>
      </c>
      <c r="N159" t="s">
        <v>590</v>
      </c>
      <c r="P159" t="s">
        <v>793</v>
      </c>
      <c r="R159">
        <v>2011</v>
      </c>
      <c r="S159" t="s">
        <v>592</v>
      </c>
      <c r="T159" t="s">
        <v>593</v>
      </c>
      <c r="U159" t="s">
        <v>581</v>
      </c>
      <c r="V159" t="s">
        <v>594</v>
      </c>
      <c r="W159" t="s">
        <v>582</v>
      </c>
      <c r="X159">
        <v>2014</v>
      </c>
      <c r="Y159" t="s">
        <v>606</v>
      </c>
      <c r="Z159" t="s">
        <v>771</v>
      </c>
      <c r="AB159">
        <v>2010</v>
      </c>
      <c r="AD159">
        <v>2017</v>
      </c>
    </row>
    <row r="160" spans="1:30">
      <c r="A160" t="s">
        <v>1209</v>
      </c>
      <c r="B160" t="s">
        <v>1210</v>
      </c>
      <c r="C160" t="s">
        <v>1210</v>
      </c>
      <c r="D160" t="s">
        <v>1210</v>
      </c>
      <c r="E160" t="s">
        <v>1211</v>
      </c>
      <c r="J160" t="s">
        <v>1211</v>
      </c>
      <c r="AD160">
        <v>2016</v>
      </c>
    </row>
    <row r="161" spans="1:30">
      <c r="A161" t="s">
        <v>298</v>
      </c>
      <c r="B161" t="s">
        <v>297</v>
      </c>
      <c r="C161" t="s">
        <v>297</v>
      </c>
      <c r="D161" t="s">
        <v>297</v>
      </c>
      <c r="E161" t="s">
        <v>1212</v>
      </c>
      <c r="F161" t="s">
        <v>620</v>
      </c>
      <c r="G161" t="s">
        <v>1213</v>
      </c>
      <c r="H161" t="s">
        <v>611</v>
      </c>
      <c r="I161" t="s">
        <v>612</v>
      </c>
      <c r="J161" t="s">
        <v>1212</v>
      </c>
      <c r="K161" t="s">
        <v>613</v>
      </c>
      <c r="L161">
        <v>2000</v>
      </c>
      <c r="M161" t="s">
        <v>578</v>
      </c>
      <c r="N161" t="s">
        <v>602</v>
      </c>
      <c r="P161" t="s">
        <v>614</v>
      </c>
      <c r="R161" t="s">
        <v>615</v>
      </c>
      <c r="S161" t="s">
        <v>592</v>
      </c>
      <c r="T161" t="s">
        <v>593</v>
      </c>
      <c r="U161" t="s">
        <v>604</v>
      </c>
      <c r="W161" t="s">
        <v>582</v>
      </c>
      <c r="X161">
        <v>2011</v>
      </c>
      <c r="Y161" t="s">
        <v>780</v>
      </c>
      <c r="Z161" t="s">
        <v>691</v>
      </c>
      <c r="AA161" t="s">
        <v>583</v>
      </c>
      <c r="AB161">
        <v>2010</v>
      </c>
      <c r="AD161">
        <v>2017</v>
      </c>
    </row>
    <row r="162" spans="1:30">
      <c r="A162" t="s">
        <v>296</v>
      </c>
      <c r="B162" t="s">
        <v>295</v>
      </c>
      <c r="C162" t="s">
        <v>295</v>
      </c>
      <c r="D162" t="s">
        <v>295</v>
      </c>
      <c r="E162" t="s">
        <v>1214</v>
      </c>
      <c r="F162" t="s">
        <v>1215</v>
      </c>
      <c r="H162" t="s">
        <v>644</v>
      </c>
      <c r="I162" t="s">
        <v>601</v>
      </c>
      <c r="J162" t="s">
        <v>1214</v>
      </c>
      <c r="K162">
        <v>2010</v>
      </c>
      <c r="M162" t="s">
        <v>578</v>
      </c>
      <c r="N162" t="s">
        <v>779</v>
      </c>
      <c r="P162" t="s">
        <v>614</v>
      </c>
      <c r="R162">
        <v>2011</v>
      </c>
      <c r="S162" t="s">
        <v>592</v>
      </c>
      <c r="T162" t="s">
        <v>593</v>
      </c>
      <c r="U162" t="s">
        <v>581</v>
      </c>
      <c r="V162" t="s">
        <v>594</v>
      </c>
      <c r="W162" t="s">
        <v>582</v>
      </c>
      <c r="X162">
        <v>2010</v>
      </c>
      <c r="Y162" t="s">
        <v>780</v>
      </c>
      <c r="Z162" t="s">
        <v>637</v>
      </c>
      <c r="AA162" t="s">
        <v>583</v>
      </c>
      <c r="AB162">
        <v>2011</v>
      </c>
      <c r="AC162">
        <v>2011</v>
      </c>
      <c r="AD162">
        <v>2017</v>
      </c>
    </row>
    <row r="163" spans="1:30">
      <c r="A163" t="s">
        <v>332</v>
      </c>
      <c r="B163" t="s">
        <v>331</v>
      </c>
      <c r="C163" t="s">
        <v>331</v>
      </c>
      <c r="D163" t="s">
        <v>1216</v>
      </c>
      <c r="E163" t="s">
        <v>1217</v>
      </c>
      <c r="F163" t="s">
        <v>643</v>
      </c>
      <c r="H163" t="s">
        <v>644</v>
      </c>
      <c r="I163" t="s">
        <v>577</v>
      </c>
      <c r="J163" t="s">
        <v>1217</v>
      </c>
      <c r="K163">
        <v>2009</v>
      </c>
      <c r="R163" t="s">
        <v>645</v>
      </c>
      <c r="X163">
        <v>2010</v>
      </c>
      <c r="AB163">
        <v>2007</v>
      </c>
      <c r="AD163">
        <v>2017</v>
      </c>
    </row>
    <row r="164" spans="1:30">
      <c r="A164" t="s">
        <v>304</v>
      </c>
      <c r="B164" t="s">
        <v>303</v>
      </c>
      <c r="C164" t="s">
        <v>303</v>
      </c>
      <c r="D164" t="s">
        <v>1218</v>
      </c>
      <c r="E164" t="s">
        <v>1219</v>
      </c>
      <c r="F164" t="s">
        <v>1220</v>
      </c>
      <c r="H164" t="s">
        <v>600</v>
      </c>
      <c r="I164" t="s">
        <v>588</v>
      </c>
      <c r="J164" t="s">
        <v>1219</v>
      </c>
      <c r="K164">
        <v>2009</v>
      </c>
      <c r="M164" t="s">
        <v>578</v>
      </c>
      <c r="N164" t="s">
        <v>590</v>
      </c>
      <c r="O164" t="s">
        <v>591</v>
      </c>
      <c r="P164" t="s">
        <v>579</v>
      </c>
      <c r="Q164" t="s">
        <v>663</v>
      </c>
      <c r="R164">
        <v>2011</v>
      </c>
      <c r="S164" t="s">
        <v>592</v>
      </c>
      <c r="T164" t="s">
        <v>593</v>
      </c>
      <c r="U164" t="s">
        <v>581</v>
      </c>
      <c r="V164" t="s">
        <v>605</v>
      </c>
      <c r="W164" t="s">
        <v>582</v>
      </c>
      <c r="X164">
        <v>2017</v>
      </c>
      <c r="Y164" t="s">
        <v>1221</v>
      </c>
      <c r="Z164" t="s">
        <v>691</v>
      </c>
      <c r="AB164" t="s">
        <v>877</v>
      </c>
      <c r="AC164">
        <v>1973</v>
      </c>
      <c r="AD164">
        <v>2017</v>
      </c>
    </row>
    <row r="165" spans="1:30">
      <c r="A165" t="s">
        <v>284</v>
      </c>
      <c r="B165" t="s">
        <v>283</v>
      </c>
      <c r="C165" t="s">
        <v>283</v>
      </c>
      <c r="D165" t="s">
        <v>1222</v>
      </c>
      <c r="E165" t="s">
        <v>1223</v>
      </c>
      <c r="F165" t="s">
        <v>1224</v>
      </c>
      <c r="G165" t="s">
        <v>1225</v>
      </c>
      <c r="H165" t="s">
        <v>600</v>
      </c>
      <c r="I165" t="s">
        <v>601</v>
      </c>
      <c r="J165" t="s">
        <v>1223</v>
      </c>
      <c r="K165">
        <v>2004</v>
      </c>
      <c r="M165" t="s">
        <v>578</v>
      </c>
      <c r="N165" t="s">
        <v>590</v>
      </c>
      <c r="O165" t="s">
        <v>591</v>
      </c>
      <c r="P165" t="s">
        <v>579</v>
      </c>
      <c r="R165">
        <v>2011</v>
      </c>
      <c r="S165" t="s">
        <v>592</v>
      </c>
      <c r="T165" t="s">
        <v>593</v>
      </c>
      <c r="U165" t="s">
        <v>581</v>
      </c>
      <c r="W165" t="s">
        <v>582</v>
      </c>
      <c r="X165">
        <v>2013</v>
      </c>
      <c r="Y165" t="s">
        <v>1074</v>
      </c>
      <c r="Z165" t="s">
        <v>1226</v>
      </c>
      <c r="AD165">
        <v>2017</v>
      </c>
    </row>
    <row r="166" spans="1:30">
      <c r="A166" t="s">
        <v>286</v>
      </c>
      <c r="B166" t="s">
        <v>285</v>
      </c>
      <c r="C166" t="s">
        <v>285</v>
      </c>
      <c r="D166" t="s">
        <v>1227</v>
      </c>
      <c r="E166" t="s">
        <v>1228</v>
      </c>
      <c r="F166" t="s">
        <v>1229</v>
      </c>
      <c r="H166" t="s">
        <v>600</v>
      </c>
      <c r="I166" t="s">
        <v>612</v>
      </c>
      <c r="J166" t="s">
        <v>1228</v>
      </c>
      <c r="K166">
        <v>2006</v>
      </c>
      <c r="M166" t="s">
        <v>578</v>
      </c>
      <c r="N166" t="s">
        <v>602</v>
      </c>
      <c r="P166" t="s">
        <v>614</v>
      </c>
      <c r="R166">
        <v>2011</v>
      </c>
      <c r="S166" t="s">
        <v>592</v>
      </c>
      <c r="T166" t="s">
        <v>593</v>
      </c>
      <c r="U166" t="s">
        <v>581</v>
      </c>
      <c r="V166" t="s">
        <v>594</v>
      </c>
      <c r="W166" t="s">
        <v>635</v>
      </c>
      <c r="X166">
        <v>2011</v>
      </c>
      <c r="Y166" t="s">
        <v>630</v>
      </c>
      <c r="Z166" t="s">
        <v>1000</v>
      </c>
      <c r="AA166" t="s">
        <v>583</v>
      </c>
      <c r="AB166">
        <v>2014</v>
      </c>
      <c r="AC166">
        <v>2012</v>
      </c>
      <c r="AD166">
        <v>2017</v>
      </c>
    </row>
    <row r="167" spans="1:30">
      <c r="A167" t="s">
        <v>270</v>
      </c>
      <c r="B167" t="s">
        <v>269</v>
      </c>
      <c r="C167" t="s">
        <v>269</v>
      </c>
      <c r="D167" t="s">
        <v>1230</v>
      </c>
      <c r="E167" t="s">
        <v>1231</v>
      </c>
      <c r="F167" t="s">
        <v>1232</v>
      </c>
      <c r="H167" t="s">
        <v>600</v>
      </c>
      <c r="I167" t="s">
        <v>588</v>
      </c>
      <c r="J167" t="s">
        <v>1231</v>
      </c>
      <c r="K167">
        <v>2010</v>
      </c>
      <c r="M167" t="s">
        <v>578</v>
      </c>
      <c r="N167" t="s">
        <v>590</v>
      </c>
      <c r="O167" t="s">
        <v>591</v>
      </c>
      <c r="P167" t="s">
        <v>614</v>
      </c>
      <c r="R167">
        <v>2011</v>
      </c>
      <c r="S167" t="s">
        <v>592</v>
      </c>
      <c r="T167" t="s">
        <v>593</v>
      </c>
      <c r="U167" t="s">
        <v>581</v>
      </c>
      <c r="V167" t="s">
        <v>605</v>
      </c>
      <c r="W167" t="s">
        <v>582</v>
      </c>
      <c r="X167">
        <v>2018</v>
      </c>
      <c r="Y167" t="s">
        <v>1233</v>
      </c>
      <c r="Z167" t="s">
        <v>637</v>
      </c>
      <c r="AB167" t="s">
        <v>1076</v>
      </c>
      <c r="AC167">
        <v>2012</v>
      </c>
      <c r="AD167">
        <v>2017</v>
      </c>
    </row>
    <row r="168" spans="1:30">
      <c r="A168" t="s">
        <v>272</v>
      </c>
      <c r="B168" t="s">
        <v>271</v>
      </c>
      <c r="C168" t="s">
        <v>271</v>
      </c>
      <c r="D168" t="s">
        <v>271</v>
      </c>
      <c r="E168" t="s">
        <v>1234</v>
      </c>
      <c r="F168" t="s">
        <v>1235</v>
      </c>
      <c r="H168" t="s">
        <v>644</v>
      </c>
      <c r="I168" t="s">
        <v>612</v>
      </c>
      <c r="J168" t="s">
        <v>1234</v>
      </c>
      <c r="K168">
        <v>2010</v>
      </c>
      <c r="M168" t="s">
        <v>629</v>
      </c>
      <c r="N168" t="s">
        <v>602</v>
      </c>
      <c r="P168" t="s">
        <v>614</v>
      </c>
      <c r="R168">
        <v>2011</v>
      </c>
      <c r="S168" t="s">
        <v>592</v>
      </c>
      <c r="U168" t="s">
        <v>581</v>
      </c>
      <c r="V168" t="s">
        <v>605</v>
      </c>
      <c r="W168" t="s">
        <v>635</v>
      </c>
      <c r="X168">
        <v>2010</v>
      </c>
      <c r="Y168" t="s">
        <v>630</v>
      </c>
      <c r="Z168" t="s">
        <v>659</v>
      </c>
      <c r="AA168" t="s">
        <v>583</v>
      </c>
      <c r="AB168" t="s">
        <v>1236</v>
      </c>
      <c r="AC168">
        <v>2012</v>
      </c>
      <c r="AD168">
        <v>2017</v>
      </c>
    </row>
    <row r="169" spans="1:30">
      <c r="A169" t="s">
        <v>1237</v>
      </c>
      <c r="B169" t="s">
        <v>716</v>
      </c>
      <c r="C169" t="s">
        <v>716</v>
      </c>
      <c r="D169" t="s">
        <v>716</v>
      </c>
      <c r="E169" t="s">
        <v>1238</v>
      </c>
      <c r="G169" t="s">
        <v>1239</v>
      </c>
      <c r="J169" t="s">
        <v>1238</v>
      </c>
      <c r="AD169">
        <v>2016</v>
      </c>
    </row>
    <row r="170" spans="1:30">
      <c r="A170" t="s">
        <v>308</v>
      </c>
      <c r="B170" t="s">
        <v>307</v>
      </c>
      <c r="C170" t="s">
        <v>307</v>
      </c>
      <c r="D170" t="s">
        <v>1240</v>
      </c>
      <c r="E170" t="s">
        <v>1241</v>
      </c>
      <c r="F170" t="s">
        <v>1242</v>
      </c>
      <c r="G170" t="s">
        <v>746</v>
      </c>
      <c r="H170" t="s">
        <v>600</v>
      </c>
      <c r="I170" t="s">
        <v>612</v>
      </c>
      <c r="J170" t="s">
        <v>1241</v>
      </c>
      <c r="K170">
        <v>2010</v>
      </c>
      <c r="M170" t="s">
        <v>578</v>
      </c>
      <c r="N170" t="s">
        <v>602</v>
      </c>
      <c r="P170" t="s">
        <v>579</v>
      </c>
      <c r="R170">
        <v>2011</v>
      </c>
      <c r="S170" t="s">
        <v>592</v>
      </c>
      <c r="U170" t="s">
        <v>581</v>
      </c>
      <c r="V170" t="s">
        <v>605</v>
      </c>
      <c r="W170" t="s">
        <v>582</v>
      </c>
      <c r="X170">
        <v>2011</v>
      </c>
      <c r="Y170" t="s">
        <v>1243</v>
      </c>
      <c r="Z170" t="s">
        <v>702</v>
      </c>
      <c r="AB170" t="s">
        <v>1138</v>
      </c>
      <c r="AC170">
        <v>2013</v>
      </c>
      <c r="AD170">
        <v>2017</v>
      </c>
    </row>
    <row r="171" spans="1:30">
      <c r="A171" t="s">
        <v>316</v>
      </c>
      <c r="B171" t="s">
        <v>315</v>
      </c>
      <c r="C171" t="s">
        <v>315</v>
      </c>
      <c r="D171" t="s">
        <v>315</v>
      </c>
      <c r="E171" t="s">
        <v>1244</v>
      </c>
      <c r="F171" t="s">
        <v>1245</v>
      </c>
      <c r="H171" t="s">
        <v>644</v>
      </c>
      <c r="I171" t="s">
        <v>577</v>
      </c>
      <c r="J171" t="s">
        <v>1244</v>
      </c>
      <c r="K171">
        <v>1990</v>
      </c>
      <c r="M171" t="s">
        <v>629</v>
      </c>
      <c r="P171" t="s">
        <v>579</v>
      </c>
      <c r="R171" t="s">
        <v>645</v>
      </c>
      <c r="S171" t="s">
        <v>592</v>
      </c>
      <c r="U171" t="s">
        <v>581</v>
      </c>
      <c r="X171">
        <v>2014</v>
      </c>
      <c r="AA171" t="s">
        <v>583</v>
      </c>
      <c r="AD171">
        <v>2017</v>
      </c>
    </row>
    <row r="172" spans="1:30">
      <c r="A172" t="s">
        <v>322</v>
      </c>
      <c r="B172" t="s">
        <v>321</v>
      </c>
      <c r="C172" t="s">
        <v>321</v>
      </c>
      <c r="D172" t="s">
        <v>1246</v>
      </c>
      <c r="E172" t="s">
        <v>1247</v>
      </c>
      <c r="F172" t="s">
        <v>676</v>
      </c>
      <c r="H172" t="s">
        <v>600</v>
      </c>
      <c r="I172" t="s">
        <v>588</v>
      </c>
      <c r="J172" t="s">
        <v>1247</v>
      </c>
      <c r="K172">
        <v>2006</v>
      </c>
      <c r="M172" t="s">
        <v>578</v>
      </c>
      <c r="N172" t="s">
        <v>590</v>
      </c>
      <c r="O172" t="s">
        <v>591</v>
      </c>
      <c r="P172" t="s">
        <v>579</v>
      </c>
      <c r="Q172">
        <v>1993</v>
      </c>
      <c r="R172">
        <v>2011</v>
      </c>
      <c r="S172" t="s">
        <v>592</v>
      </c>
      <c r="T172" t="s">
        <v>593</v>
      </c>
      <c r="U172" t="s">
        <v>581</v>
      </c>
      <c r="W172" t="s">
        <v>582</v>
      </c>
      <c r="X172">
        <v>2012</v>
      </c>
      <c r="Y172" t="s">
        <v>1024</v>
      </c>
      <c r="Z172" t="s">
        <v>1248</v>
      </c>
      <c r="AB172" t="s">
        <v>1249</v>
      </c>
      <c r="AC172">
        <v>2002</v>
      </c>
      <c r="AD172">
        <v>2017</v>
      </c>
    </row>
    <row r="173" spans="1:30">
      <c r="A173" t="s">
        <v>324</v>
      </c>
      <c r="B173" t="s">
        <v>323</v>
      </c>
      <c r="C173" t="s">
        <v>323</v>
      </c>
      <c r="D173" t="s">
        <v>1250</v>
      </c>
      <c r="E173" t="s">
        <v>1251</v>
      </c>
      <c r="F173" t="s">
        <v>1252</v>
      </c>
      <c r="H173" t="s">
        <v>600</v>
      </c>
      <c r="I173" t="s">
        <v>601</v>
      </c>
      <c r="J173" t="s">
        <v>1251</v>
      </c>
      <c r="K173">
        <v>2010</v>
      </c>
      <c r="M173" t="s">
        <v>578</v>
      </c>
      <c r="N173" t="s">
        <v>779</v>
      </c>
      <c r="P173" t="s">
        <v>614</v>
      </c>
      <c r="Q173" t="s">
        <v>1253</v>
      </c>
      <c r="R173">
        <v>2011</v>
      </c>
      <c r="S173" t="s">
        <v>592</v>
      </c>
      <c r="T173" t="s">
        <v>593</v>
      </c>
      <c r="U173" t="s">
        <v>581</v>
      </c>
      <c r="V173" t="s">
        <v>605</v>
      </c>
      <c r="W173" t="s">
        <v>582</v>
      </c>
      <c r="X173">
        <v>2006</v>
      </c>
      <c r="Y173" t="s">
        <v>780</v>
      </c>
      <c r="Z173" t="s">
        <v>1182</v>
      </c>
      <c r="AB173" t="s">
        <v>1254</v>
      </c>
      <c r="AC173">
        <v>1996</v>
      </c>
      <c r="AD173">
        <v>2017</v>
      </c>
    </row>
    <row r="174" spans="1:30">
      <c r="A174" t="s">
        <v>320</v>
      </c>
      <c r="B174" t="s">
        <v>319</v>
      </c>
      <c r="C174" t="s">
        <v>319</v>
      </c>
      <c r="D174" t="s">
        <v>1255</v>
      </c>
      <c r="E174" t="s">
        <v>1256</v>
      </c>
      <c r="F174" t="s">
        <v>1257</v>
      </c>
      <c r="H174" t="s">
        <v>576</v>
      </c>
      <c r="I174" t="s">
        <v>601</v>
      </c>
      <c r="J174" t="s">
        <v>1256</v>
      </c>
      <c r="K174" t="s">
        <v>613</v>
      </c>
      <c r="L174">
        <v>2006</v>
      </c>
      <c r="M174" t="s">
        <v>578</v>
      </c>
      <c r="N174" t="s">
        <v>590</v>
      </c>
      <c r="O174" t="s">
        <v>591</v>
      </c>
      <c r="P174" t="s">
        <v>614</v>
      </c>
      <c r="Q174" t="s">
        <v>1258</v>
      </c>
      <c r="R174">
        <v>2011</v>
      </c>
      <c r="S174" t="s">
        <v>592</v>
      </c>
      <c r="T174" t="s">
        <v>593</v>
      </c>
      <c r="U174" t="s">
        <v>581</v>
      </c>
      <c r="V174" t="s">
        <v>605</v>
      </c>
      <c r="W174" t="s">
        <v>582</v>
      </c>
      <c r="X174">
        <v>2005</v>
      </c>
      <c r="Y174" t="s">
        <v>1259</v>
      </c>
      <c r="Z174" t="s">
        <v>1260</v>
      </c>
      <c r="AB174">
        <v>2011</v>
      </c>
      <c r="AC174">
        <v>1985</v>
      </c>
      <c r="AD174">
        <v>2017</v>
      </c>
    </row>
    <row r="175" spans="1:30">
      <c r="A175" t="s">
        <v>314</v>
      </c>
      <c r="B175" t="s">
        <v>313</v>
      </c>
      <c r="C175" t="s">
        <v>313</v>
      </c>
      <c r="D175" t="s">
        <v>1261</v>
      </c>
      <c r="E175" t="s">
        <v>1262</v>
      </c>
      <c r="F175" t="s">
        <v>620</v>
      </c>
      <c r="G175" t="s">
        <v>1263</v>
      </c>
      <c r="H175" t="s">
        <v>611</v>
      </c>
      <c r="I175" t="s">
        <v>577</v>
      </c>
      <c r="J175" t="s">
        <v>1262</v>
      </c>
      <c r="K175" t="s">
        <v>613</v>
      </c>
      <c r="L175">
        <v>2010</v>
      </c>
      <c r="M175" t="s">
        <v>578</v>
      </c>
      <c r="O175" t="s">
        <v>657</v>
      </c>
      <c r="P175" t="s">
        <v>614</v>
      </c>
      <c r="R175" t="s">
        <v>615</v>
      </c>
      <c r="S175" t="s">
        <v>592</v>
      </c>
      <c r="U175" t="s">
        <v>604</v>
      </c>
      <c r="V175" t="s">
        <v>594</v>
      </c>
      <c r="W175" t="s">
        <v>658</v>
      </c>
      <c r="X175" t="s">
        <v>673</v>
      </c>
      <c r="Z175" t="s">
        <v>659</v>
      </c>
      <c r="AA175" t="s">
        <v>583</v>
      </c>
      <c r="AB175">
        <v>2010</v>
      </c>
      <c r="AC175">
        <v>2014</v>
      </c>
      <c r="AD175">
        <v>2017</v>
      </c>
    </row>
    <row r="176" spans="1:30">
      <c r="A176" t="s">
        <v>334</v>
      </c>
      <c r="B176" t="s">
        <v>333</v>
      </c>
      <c r="C176" t="s">
        <v>333</v>
      </c>
      <c r="D176" t="s">
        <v>1264</v>
      </c>
      <c r="E176" t="s">
        <v>1265</v>
      </c>
      <c r="F176" t="s">
        <v>1266</v>
      </c>
      <c r="H176" t="s">
        <v>611</v>
      </c>
      <c r="I176" t="s">
        <v>577</v>
      </c>
      <c r="J176" t="s">
        <v>1265</v>
      </c>
      <c r="K176" t="s">
        <v>613</v>
      </c>
      <c r="L176">
        <v>2010</v>
      </c>
      <c r="M176" t="s">
        <v>578</v>
      </c>
      <c r="P176" t="s">
        <v>614</v>
      </c>
      <c r="R176" t="s">
        <v>615</v>
      </c>
      <c r="S176" t="s">
        <v>592</v>
      </c>
      <c r="U176" t="s">
        <v>581</v>
      </c>
      <c r="V176" t="s">
        <v>594</v>
      </c>
      <c r="W176" t="s">
        <v>635</v>
      </c>
      <c r="X176" t="s">
        <v>621</v>
      </c>
      <c r="Z176" t="s">
        <v>1004</v>
      </c>
      <c r="AA176" t="s">
        <v>583</v>
      </c>
      <c r="AB176">
        <v>2010</v>
      </c>
      <c r="AC176">
        <v>2014</v>
      </c>
      <c r="AD176">
        <v>2017</v>
      </c>
    </row>
    <row r="177" spans="1:30">
      <c r="A177" t="s">
        <v>312</v>
      </c>
      <c r="B177" t="s">
        <v>311</v>
      </c>
      <c r="C177" t="s">
        <v>311</v>
      </c>
      <c r="D177" t="s">
        <v>311</v>
      </c>
      <c r="E177" t="s">
        <v>1267</v>
      </c>
      <c r="F177" t="s">
        <v>1268</v>
      </c>
      <c r="G177" t="s">
        <v>1269</v>
      </c>
      <c r="H177" t="s">
        <v>587</v>
      </c>
      <c r="I177" t="s">
        <v>588</v>
      </c>
      <c r="J177" t="s">
        <v>1267</v>
      </c>
      <c r="K177" t="s">
        <v>1270</v>
      </c>
      <c r="M177" t="s">
        <v>578</v>
      </c>
      <c r="N177" t="s">
        <v>590</v>
      </c>
      <c r="P177" t="s">
        <v>579</v>
      </c>
      <c r="R177">
        <v>2011</v>
      </c>
      <c r="S177" t="s">
        <v>580</v>
      </c>
      <c r="T177" t="s">
        <v>593</v>
      </c>
      <c r="U177" t="s">
        <v>581</v>
      </c>
      <c r="V177" t="s">
        <v>605</v>
      </c>
      <c r="W177" t="s">
        <v>582</v>
      </c>
      <c r="X177">
        <v>2011</v>
      </c>
      <c r="Y177" t="s">
        <v>900</v>
      </c>
      <c r="Z177" t="s">
        <v>1271</v>
      </c>
      <c r="AB177" t="s">
        <v>948</v>
      </c>
      <c r="AC177">
        <v>2011</v>
      </c>
      <c r="AD177">
        <v>2017</v>
      </c>
    </row>
    <row r="178" spans="1:30">
      <c r="A178" t="s">
        <v>310</v>
      </c>
      <c r="B178" t="s">
        <v>309</v>
      </c>
      <c r="C178" t="s">
        <v>309</v>
      </c>
      <c r="D178" t="s">
        <v>1272</v>
      </c>
      <c r="E178" t="s">
        <v>1273</v>
      </c>
      <c r="F178" t="s">
        <v>650</v>
      </c>
      <c r="G178" t="s">
        <v>651</v>
      </c>
      <c r="H178" t="s">
        <v>644</v>
      </c>
      <c r="I178" t="s">
        <v>612</v>
      </c>
      <c r="J178" t="s">
        <v>1273</v>
      </c>
      <c r="K178">
        <v>2007</v>
      </c>
      <c r="M178" t="s">
        <v>578</v>
      </c>
      <c r="P178" t="s">
        <v>579</v>
      </c>
      <c r="X178">
        <v>2011</v>
      </c>
      <c r="Y178" t="s">
        <v>1274</v>
      </c>
      <c r="AA178" t="s">
        <v>583</v>
      </c>
    </row>
    <row r="179" spans="1:30">
      <c r="A179" t="s">
        <v>318</v>
      </c>
      <c r="B179" t="s">
        <v>317</v>
      </c>
      <c r="C179" t="s">
        <v>317</v>
      </c>
      <c r="D179" t="s">
        <v>317</v>
      </c>
      <c r="E179" t="s">
        <v>1275</v>
      </c>
      <c r="F179" t="s">
        <v>1276</v>
      </c>
      <c r="G179" t="s">
        <v>746</v>
      </c>
      <c r="H179" t="s">
        <v>644</v>
      </c>
      <c r="I179" t="s">
        <v>577</v>
      </c>
      <c r="J179" t="s">
        <v>1275</v>
      </c>
      <c r="K179" t="s">
        <v>613</v>
      </c>
      <c r="L179">
        <v>2010</v>
      </c>
      <c r="M179" t="s">
        <v>578</v>
      </c>
      <c r="P179" t="s">
        <v>614</v>
      </c>
      <c r="R179">
        <v>2011</v>
      </c>
      <c r="S179" t="s">
        <v>592</v>
      </c>
      <c r="U179" t="s">
        <v>581</v>
      </c>
      <c r="X179">
        <v>2018</v>
      </c>
      <c r="AA179" t="s">
        <v>583</v>
      </c>
      <c r="AB179">
        <v>2012</v>
      </c>
      <c r="AC179">
        <v>2012</v>
      </c>
      <c r="AD179">
        <v>2017</v>
      </c>
    </row>
    <row r="180" spans="1:30">
      <c r="A180" t="s">
        <v>1277</v>
      </c>
      <c r="B180" t="s">
        <v>1278</v>
      </c>
      <c r="C180" t="s">
        <v>1278</v>
      </c>
      <c r="D180" t="s">
        <v>1278</v>
      </c>
      <c r="E180" t="s">
        <v>1279</v>
      </c>
      <c r="G180" t="s">
        <v>1280</v>
      </c>
      <c r="J180" t="s">
        <v>1279</v>
      </c>
      <c r="AD180">
        <v>2016</v>
      </c>
    </row>
    <row r="181" spans="1:30">
      <c r="A181" t="s">
        <v>336</v>
      </c>
      <c r="B181" t="s">
        <v>335</v>
      </c>
      <c r="C181" t="s">
        <v>335</v>
      </c>
      <c r="D181" t="s">
        <v>1281</v>
      </c>
      <c r="E181" t="s">
        <v>1282</v>
      </c>
      <c r="F181" t="s">
        <v>1283</v>
      </c>
      <c r="H181" t="s">
        <v>628</v>
      </c>
      <c r="I181" t="s">
        <v>577</v>
      </c>
      <c r="J181" t="s">
        <v>1282</v>
      </c>
      <c r="K181">
        <v>2010</v>
      </c>
      <c r="M181" t="s">
        <v>578</v>
      </c>
      <c r="P181" t="s">
        <v>579</v>
      </c>
      <c r="R181">
        <v>2011</v>
      </c>
      <c r="S181" t="s">
        <v>580</v>
      </c>
      <c r="U181" t="s">
        <v>581</v>
      </c>
      <c r="V181" t="s">
        <v>605</v>
      </c>
      <c r="W181" t="s">
        <v>582</v>
      </c>
      <c r="X181">
        <v>2010</v>
      </c>
      <c r="Y181" t="s">
        <v>819</v>
      </c>
      <c r="AB181" t="s">
        <v>1284</v>
      </c>
      <c r="AC181">
        <v>2014</v>
      </c>
      <c r="AD181">
        <v>2017</v>
      </c>
    </row>
    <row r="182" spans="1:30">
      <c r="A182" t="s">
        <v>1285</v>
      </c>
      <c r="B182" t="s">
        <v>1286</v>
      </c>
      <c r="C182" t="s">
        <v>1286</v>
      </c>
      <c r="D182" t="s">
        <v>1286</v>
      </c>
      <c r="E182" t="s">
        <v>1287</v>
      </c>
      <c r="J182" t="s">
        <v>1287</v>
      </c>
      <c r="AD182">
        <v>2016</v>
      </c>
    </row>
    <row r="183" spans="1:30">
      <c r="A183" t="s">
        <v>338</v>
      </c>
      <c r="B183" t="s">
        <v>337</v>
      </c>
      <c r="C183" t="s">
        <v>337</v>
      </c>
      <c r="D183" t="s">
        <v>1288</v>
      </c>
      <c r="E183" t="s">
        <v>1289</v>
      </c>
      <c r="F183" t="s">
        <v>1290</v>
      </c>
      <c r="G183" t="s">
        <v>651</v>
      </c>
      <c r="H183" t="s">
        <v>587</v>
      </c>
      <c r="I183" t="s">
        <v>601</v>
      </c>
      <c r="J183" t="s">
        <v>1289</v>
      </c>
      <c r="K183" t="s">
        <v>685</v>
      </c>
      <c r="M183" t="s">
        <v>578</v>
      </c>
      <c r="N183" t="s">
        <v>779</v>
      </c>
      <c r="P183" t="s">
        <v>614</v>
      </c>
      <c r="R183">
        <v>2011</v>
      </c>
      <c r="S183" t="s">
        <v>592</v>
      </c>
      <c r="T183" t="s">
        <v>593</v>
      </c>
      <c r="U183" t="s">
        <v>581</v>
      </c>
      <c r="V183" t="s">
        <v>605</v>
      </c>
      <c r="W183" t="s">
        <v>582</v>
      </c>
      <c r="X183">
        <v>2017</v>
      </c>
      <c r="Y183" t="s">
        <v>616</v>
      </c>
      <c r="Z183" t="s">
        <v>1291</v>
      </c>
      <c r="AB183">
        <v>2010</v>
      </c>
      <c r="AC183">
        <v>2006</v>
      </c>
      <c r="AD183">
        <v>2017</v>
      </c>
    </row>
    <row r="184" spans="1:30">
      <c r="A184" t="s">
        <v>342</v>
      </c>
      <c r="B184" t="s">
        <v>341</v>
      </c>
      <c r="C184" t="s">
        <v>341</v>
      </c>
      <c r="D184" t="s">
        <v>1292</v>
      </c>
      <c r="E184" t="s">
        <v>1293</v>
      </c>
      <c r="F184" t="s">
        <v>1294</v>
      </c>
      <c r="H184" t="s">
        <v>576</v>
      </c>
      <c r="I184" t="s">
        <v>577</v>
      </c>
      <c r="J184" t="s">
        <v>1293</v>
      </c>
      <c r="K184" t="s">
        <v>613</v>
      </c>
      <c r="L184">
        <v>2007</v>
      </c>
      <c r="M184" t="s">
        <v>578</v>
      </c>
      <c r="N184" t="s">
        <v>602</v>
      </c>
      <c r="P184" t="s">
        <v>579</v>
      </c>
      <c r="R184">
        <v>2011</v>
      </c>
      <c r="S184" t="s">
        <v>592</v>
      </c>
      <c r="U184" t="s">
        <v>604</v>
      </c>
      <c r="W184" t="s">
        <v>582</v>
      </c>
      <c r="X184">
        <v>2010</v>
      </c>
      <c r="Y184" t="s">
        <v>1295</v>
      </c>
      <c r="Z184" t="s">
        <v>637</v>
      </c>
      <c r="AA184" t="s">
        <v>583</v>
      </c>
      <c r="AB184">
        <v>2011</v>
      </c>
      <c r="AC184">
        <v>2001</v>
      </c>
      <c r="AD184">
        <v>2017</v>
      </c>
    </row>
    <row r="185" spans="1:30">
      <c r="A185" t="s">
        <v>348</v>
      </c>
      <c r="B185" t="s">
        <v>347</v>
      </c>
      <c r="C185" t="s">
        <v>347</v>
      </c>
      <c r="D185" t="s">
        <v>1296</v>
      </c>
      <c r="E185" t="s">
        <v>1297</v>
      </c>
      <c r="F185" t="s">
        <v>1298</v>
      </c>
      <c r="H185" t="s">
        <v>576</v>
      </c>
      <c r="I185" t="s">
        <v>612</v>
      </c>
      <c r="J185" t="s">
        <v>1297</v>
      </c>
      <c r="K185">
        <v>2007</v>
      </c>
      <c r="M185" t="s">
        <v>578</v>
      </c>
      <c r="N185" t="s">
        <v>602</v>
      </c>
      <c r="P185" t="s">
        <v>614</v>
      </c>
      <c r="Q185" t="s">
        <v>1299</v>
      </c>
      <c r="R185">
        <v>2011</v>
      </c>
      <c r="S185" t="s">
        <v>580</v>
      </c>
      <c r="T185" t="s">
        <v>593</v>
      </c>
      <c r="U185" t="s">
        <v>604</v>
      </c>
      <c r="V185" t="s">
        <v>594</v>
      </c>
      <c r="W185" t="s">
        <v>635</v>
      </c>
      <c r="X185">
        <v>2017</v>
      </c>
      <c r="Y185" t="s">
        <v>1300</v>
      </c>
      <c r="Z185" t="s">
        <v>708</v>
      </c>
      <c r="AB185">
        <v>2012</v>
      </c>
      <c r="AC185">
        <v>2011</v>
      </c>
      <c r="AD185">
        <v>2017</v>
      </c>
    </row>
    <row r="186" spans="1:30">
      <c r="A186" t="s">
        <v>350</v>
      </c>
      <c r="B186" t="s">
        <v>349</v>
      </c>
      <c r="C186" t="s">
        <v>349</v>
      </c>
      <c r="D186" t="s">
        <v>1301</v>
      </c>
      <c r="E186" t="s">
        <v>1302</v>
      </c>
      <c r="F186" t="s">
        <v>1303</v>
      </c>
      <c r="H186" t="s">
        <v>644</v>
      </c>
      <c r="I186" t="s">
        <v>601</v>
      </c>
      <c r="J186" t="s">
        <v>1302</v>
      </c>
      <c r="K186">
        <v>2000</v>
      </c>
      <c r="M186" t="s">
        <v>629</v>
      </c>
      <c r="N186" t="s">
        <v>602</v>
      </c>
      <c r="P186" t="s">
        <v>614</v>
      </c>
      <c r="R186">
        <v>2011</v>
      </c>
      <c r="S186" t="s">
        <v>592</v>
      </c>
      <c r="T186" t="s">
        <v>593</v>
      </c>
      <c r="U186" t="s">
        <v>581</v>
      </c>
      <c r="V186" t="s">
        <v>605</v>
      </c>
      <c r="W186" t="s">
        <v>635</v>
      </c>
      <c r="X186">
        <v>2015</v>
      </c>
      <c r="Y186" t="s">
        <v>1024</v>
      </c>
      <c r="Z186" t="s">
        <v>702</v>
      </c>
      <c r="AA186" t="s">
        <v>583</v>
      </c>
      <c r="AB186">
        <v>2012</v>
      </c>
      <c r="AC186">
        <v>2012</v>
      </c>
      <c r="AD186">
        <v>2017</v>
      </c>
    </row>
    <row r="187" spans="1:30">
      <c r="A187" t="s">
        <v>340</v>
      </c>
      <c r="B187" t="s">
        <v>339</v>
      </c>
      <c r="C187" t="s">
        <v>339</v>
      </c>
      <c r="D187" t="s">
        <v>1304</v>
      </c>
      <c r="E187" t="s">
        <v>1305</v>
      </c>
      <c r="F187" t="s">
        <v>643</v>
      </c>
      <c r="G187" t="s">
        <v>1191</v>
      </c>
      <c r="H187" t="s">
        <v>644</v>
      </c>
      <c r="I187" t="s">
        <v>577</v>
      </c>
      <c r="J187" t="s">
        <v>1305</v>
      </c>
      <c r="K187">
        <v>2015</v>
      </c>
      <c r="M187" t="s">
        <v>578</v>
      </c>
      <c r="N187" t="s">
        <v>602</v>
      </c>
      <c r="P187" t="s">
        <v>579</v>
      </c>
      <c r="R187" t="s">
        <v>645</v>
      </c>
      <c r="S187" t="s">
        <v>592</v>
      </c>
      <c r="U187" t="s">
        <v>581</v>
      </c>
      <c r="V187" t="s">
        <v>605</v>
      </c>
      <c r="W187" t="s">
        <v>582</v>
      </c>
      <c r="X187">
        <v>2015</v>
      </c>
      <c r="Z187" t="s">
        <v>1092</v>
      </c>
      <c r="AA187" t="s">
        <v>583</v>
      </c>
      <c r="AD187">
        <v>2017</v>
      </c>
    </row>
    <row r="188" spans="1:30">
      <c r="A188" t="s">
        <v>344</v>
      </c>
      <c r="B188" t="s">
        <v>343</v>
      </c>
      <c r="C188" t="s">
        <v>343</v>
      </c>
      <c r="D188" t="s">
        <v>1306</v>
      </c>
      <c r="E188" t="s">
        <v>1307</v>
      </c>
      <c r="F188" t="s">
        <v>1308</v>
      </c>
      <c r="H188" t="s">
        <v>644</v>
      </c>
      <c r="I188" t="s">
        <v>601</v>
      </c>
      <c r="J188" t="s">
        <v>1307</v>
      </c>
      <c r="K188">
        <v>2013</v>
      </c>
      <c r="M188" t="s">
        <v>578</v>
      </c>
      <c r="N188" t="s">
        <v>779</v>
      </c>
      <c r="P188" t="s">
        <v>579</v>
      </c>
      <c r="Q188">
        <v>1989</v>
      </c>
      <c r="R188" t="s">
        <v>645</v>
      </c>
      <c r="S188" t="s">
        <v>580</v>
      </c>
      <c r="T188" t="s">
        <v>593</v>
      </c>
      <c r="U188" t="s">
        <v>581</v>
      </c>
      <c r="V188" t="s">
        <v>605</v>
      </c>
      <c r="W188" t="s">
        <v>582</v>
      </c>
      <c r="X188">
        <v>2011</v>
      </c>
      <c r="Y188" t="s">
        <v>668</v>
      </c>
      <c r="Z188" t="s">
        <v>1182</v>
      </c>
      <c r="AC188">
        <v>1987</v>
      </c>
      <c r="AD188">
        <v>2017</v>
      </c>
    </row>
    <row r="189" spans="1:30">
      <c r="A189" t="s">
        <v>354</v>
      </c>
      <c r="B189" t="s">
        <v>353</v>
      </c>
      <c r="C189" t="s">
        <v>353</v>
      </c>
      <c r="D189" t="s">
        <v>1309</v>
      </c>
      <c r="E189" t="s">
        <v>1310</v>
      </c>
      <c r="F189" t="s">
        <v>1311</v>
      </c>
      <c r="H189" t="s">
        <v>611</v>
      </c>
      <c r="I189" t="s">
        <v>577</v>
      </c>
      <c r="J189" t="s">
        <v>1310</v>
      </c>
      <c r="K189" t="s">
        <v>613</v>
      </c>
      <c r="L189">
        <v>2010</v>
      </c>
      <c r="M189" t="s">
        <v>578</v>
      </c>
      <c r="N189" t="s">
        <v>602</v>
      </c>
      <c r="P189" t="s">
        <v>614</v>
      </c>
      <c r="R189" t="s">
        <v>615</v>
      </c>
      <c r="S189" t="s">
        <v>592</v>
      </c>
      <c r="U189" t="s">
        <v>604</v>
      </c>
      <c r="V189" t="s">
        <v>594</v>
      </c>
      <c r="W189" t="s">
        <v>635</v>
      </c>
      <c r="X189" t="s">
        <v>673</v>
      </c>
      <c r="Z189" t="s">
        <v>1046</v>
      </c>
      <c r="AA189" t="s">
        <v>583</v>
      </c>
      <c r="AB189">
        <v>2010</v>
      </c>
      <c r="AC189">
        <v>2013</v>
      </c>
      <c r="AD189">
        <v>2017</v>
      </c>
    </row>
    <row r="190" spans="1:30">
      <c r="A190" t="s">
        <v>1312</v>
      </c>
      <c r="B190" t="s">
        <v>1313</v>
      </c>
      <c r="C190" t="s">
        <v>1313</v>
      </c>
      <c r="D190" t="s">
        <v>1313</v>
      </c>
      <c r="E190" t="s">
        <v>1314</v>
      </c>
      <c r="G190" t="s">
        <v>1315</v>
      </c>
      <c r="J190" t="s">
        <v>1314</v>
      </c>
      <c r="AD190">
        <v>2016</v>
      </c>
    </row>
    <row r="191" spans="1:30">
      <c r="A191" t="s">
        <v>358</v>
      </c>
      <c r="B191" t="s">
        <v>357</v>
      </c>
      <c r="C191" t="s">
        <v>357</v>
      </c>
      <c r="D191" t="s">
        <v>357</v>
      </c>
      <c r="E191" t="s">
        <v>1316</v>
      </c>
      <c r="F191" t="s">
        <v>643</v>
      </c>
      <c r="G191" t="s">
        <v>651</v>
      </c>
      <c r="H191" t="s">
        <v>576</v>
      </c>
      <c r="I191" t="s">
        <v>577</v>
      </c>
      <c r="J191" t="s">
        <v>1316</v>
      </c>
      <c r="K191">
        <v>1954</v>
      </c>
      <c r="M191" t="s">
        <v>629</v>
      </c>
      <c r="P191" t="s">
        <v>793</v>
      </c>
      <c r="U191" t="s">
        <v>581</v>
      </c>
      <c r="X191">
        <v>2010</v>
      </c>
      <c r="Y191" t="s">
        <v>1317</v>
      </c>
      <c r="AA191" t="s">
        <v>583</v>
      </c>
      <c r="AB191">
        <v>2012</v>
      </c>
      <c r="AC191">
        <v>2006</v>
      </c>
    </row>
    <row r="192" spans="1:30">
      <c r="A192" t="s">
        <v>128</v>
      </c>
      <c r="B192" t="s">
        <v>1318</v>
      </c>
      <c r="C192" t="s">
        <v>1319</v>
      </c>
      <c r="D192" t="s">
        <v>127</v>
      </c>
      <c r="E192" t="s">
        <v>1320</v>
      </c>
      <c r="F192" t="s">
        <v>1321</v>
      </c>
      <c r="H192" t="s">
        <v>644</v>
      </c>
      <c r="I192" t="s">
        <v>588</v>
      </c>
      <c r="J192" t="s">
        <v>1320</v>
      </c>
      <c r="X192">
        <v>2008</v>
      </c>
      <c r="Y192" t="s">
        <v>1109</v>
      </c>
      <c r="AD192">
        <v>2016</v>
      </c>
    </row>
    <row r="193" spans="1:30">
      <c r="A193" t="s">
        <v>356</v>
      </c>
      <c r="B193" t="s">
        <v>355</v>
      </c>
      <c r="C193" t="s">
        <v>355</v>
      </c>
      <c r="D193" t="s">
        <v>1322</v>
      </c>
      <c r="E193" t="s">
        <v>1323</v>
      </c>
      <c r="F193" t="s">
        <v>620</v>
      </c>
      <c r="G193" t="s">
        <v>1324</v>
      </c>
      <c r="H193" t="s">
        <v>611</v>
      </c>
      <c r="I193" t="s">
        <v>577</v>
      </c>
      <c r="J193" t="s">
        <v>1323</v>
      </c>
      <c r="K193" t="s">
        <v>613</v>
      </c>
      <c r="L193">
        <v>2010</v>
      </c>
      <c r="M193" t="s">
        <v>578</v>
      </c>
      <c r="O193" t="s">
        <v>657</v>
      </c>
      <c r="P193" t="s">
        <v>614</v>
      </c>
      <c r="R193" t="s">
        <v>615</v>
      </c>
      <c r="S193" t="s">
        <v>592</v>
      </c>
      <c r="U193" t="s">
        <v>604</v>
      </c>
      <c r="V193" t="s">
        <v>594</v>
      </c>
      <c r="W193" t="s">
        <v>658</v>
      </c>
      <c r="X193">
        <v>2011</v>
      </c>
      <c r="AA193" t="s">
        <v>583</v>
      </c>
      <c r="AB193">
        <v>2009</v>
      </c>
      <c r="AC193">
        <v>2014</v>
      </c>
      <c r="AD193">
        <v>2017</v>
      </c>
    </row>
    <row r="194" spans="1:30">
      <c r="A194" t="s">
        <v>346</v>
      </c>
      <c r="B194" t="s">
        <v>345</v>
      </c>
      <c r="C194" t="s">
        <v>345</v>
      </c>
      <c r="D194" t="s">
        <v>1325</v>
      </c>
      <c r="E194" t="s">
        <v>1326</v>
      </c>
      <c r="F194" t="s">
        <v>1327</v>
      </c>
      <c r="H194" t="s">
        <v>576</v>
      </c>
      <c r="I194" t="s">
        <v>612</v>
      </c>
      <c r="J194" t="s">
        <v>1326</v>
      </c>
      <c r="K194">
        <v>2014</v>
      </c>
      <c r="M194" t="s">
        <v>578</v>
      </c>
      <c r="N194" t="s">
        <v>602</v>
      </c>
      <c r="P194" t="s">
        <v>614</v>
      </c>
      <c r="R194">
        <v>2011</v>
      </c>
      <c r="S194" t="s">
        <v>580</v>
      </c>
      <c r="T194" t="s">
        <v>593</v>
      </c>
      <c r="U194" t="s">
        <v>581</v>
      </c>
      <c r="V194" t="s">
        <v>594</v>
      </c>
      <c r="W194" t="s">
        <v>582</v>
      </c>
      <c r="X194">
        <v>2012</v>
      </c>
      <c r="Y194" t="s">
        <v>775</v>
      </c>
      <c r="Z194" t="s">
        <v>708</v>
      </c>
      <c r="AB194">
        <v>2008</v>
      </c>
      <c r="AC194">
        <v>2010</v>
      </c>
      <c r="AD194">
        <v>2017</v>
      </c>
    </row>
    <row r="195" spans="1:30">
      <c r="A195" t="s">
        <v>427</v>
      </c>
      <c r="B195" t="s">
        <v>542</v>
      </c>
      <c r="C195" t="s">
        <v>542</v>
      </c>
      <c r="D195" t="s">
        <v>542</v>
      </c>
      <c r="E195" t="s">
        <v>1328</v>
      </c>
      <c r="F195" t="s">
        <v>1056</v>
      </c>
      <c r="H195" t="s">
        <v>628</v>
      </c>
      <c r="I195" t="s">
        <v>601</v>
      </c>
      <c r="J195" t="s">
        <v>1329</v>
      </c>
      <c r="K195">
        <v>2015</v>
      </c>
      <c r="R195">
        <v>2011</v>
      </c>
      <c r="S195" t="s">
        <v>592</v>
      </c>
      <c r="U195" t="s">
        <v>581</v>
      </c>
      <c r="V195" t="s">
        <v>594</v>
      </c>
      <c r="W195" t="s">
        <v>635</v>
      </c>
      <c r="X195">
        <v>2017</v>
      </c>
      <c r="Y195" t="s">
        <v>819</v>
      </c>
      <c r="Z195" t="s">
        <v>1330</v>
      </c>
      <c r="AB195">
        <v>2010</v>
      </c>
      <c r="AC195">
        <v>2013</v>
      </c>
    </row>
    <row r="196" spans="1:30">
      <c r="A196" t="s">
        <v>1331</v>
      </c>
      <c r="B196" t="s">
        <v>1332</v>
      </c>
      <c r="C196" t="s">
        <v>1332</v>
      </c>
      <c r="D196" t="s">
        <v>1332</v>
      </c>
      <c r="E196" t="s">
        <v>1333</v>
      </c>
      <c r="G196" t="s">
        <v>1334</v>
      </c>
      <c r="J196" t="s">
        <v>1333</v>
      </c>
      <c r="AD196">
        <v>2016</v>
      </c>
    </row>
    <row r="197" spans="1:30">
      <c r="A197" t="s">
        <v>1335</v>
      </c>
      <c r="B197" t="s">
        <v>1336</v>
      </c>
      <c r="C197" t="s">
        <v>1336</v>
      </c>
      <c r="D197" t="s">
        <v>1336</v>
      </c>
      <c r="E197" t="s">
        <v>1337</v>
      </c>
      <c r="G197" t="s">
        <v>1338</v>
      </c>
      <c r="J197" t="s">
        <v>1337</v>
      </c>
      <c r="AD197">
        <v>2016</v>
      </c>
    </row>
    <row r="198" spans="1:30">
      <c r="A198" t="s">
        <v>168</v>
      </c>
      <c r="B198" t="s">
        <v>167</v>
      </c>
      <c r="C198" t="s">
        <v>167</v>
      </c>
      <c r="D198" t="s">
        <v>167</v>
      </c>
      <c r="E198" t="s">
        <v>1339</v>
      </c>
      <c r="F198" t="s">
        <v>1245</v>
      </c>
      <c r="H198" t="s">
        <v>644</v>
      </c>
      <c r="I198" t="s">
        <v>577</v>
      </c>
      <c r="J198" t="s">
        <v>1339</v>
      </c>
      <c r="K198">
        <v>1990</v>
      </c>
      <c r="M198" t="s">
        <v>578</v>
      </c>
      <c r="P198" t="s">
        <v>579</v>
      </c>
      <c r="R198" t="s">
        <v>645</v>
      </c>
      <c r="S198" t="s">
        <v>592</v>
      </c>
      <c r="U198" t="s">
        <v>604</v>
      </c>
      <c r="X198">
        <v>2017</v>
      </c>
      <c r="AA198" t="s">
        <v>583</v>
      </c>
      <c r="AD198">
        <v>2017</v>
      </c>
    </row>
    <row r="199" spans="1:30">
      <c r="A199" t="s">
        <v>360</v>
      </c>
      <c r="B199" t="s">
        <v>359</v>
      </c>
      <c r="C199" t="s">
        <v>359</v>
      </c>
      <c r="D199" t="s">
        <v>1340</v>
      </c>
      <c r="E199" t="s">
        <v>1341</v>
      </c>
      <c r="F199" t="s">
        <v>1342</v>
      </c>
      <c r="H199" t="s">
        <v>628</v>
      </c>
      <c r="I199" t="s">
        <v>577</v>
      </c>
      <c r="J199" t="s">
        <v>1341</v>
      </c>
      <c r="K199">
        <v>2013</v>
      </c>
      <c r="M199" t="s">
        <v>629</v>
      </c>
      <c r="P199" t="s">
        <v>579</v>
      </c>
      <c r="R199">
        <v>2011</v>
      </c>
      <c r="S199" t="s">
        <v>580</v>
      </c>
      <c r="U199" t="s">
        <v>604</v>
      </c>
      <c r="V199" t="s">
        <v>605</v>
      </c>
      <c r="W199" t="s">
        <v>582</v>
      </c>
      <c r="X199">
        <v>2015</v>
      </c>
      <c r="Y199" t="s">
        <v>707</v>
      </c>
      <c r="AA199" t="s">
        <v>583</v>
      </c>
      <c r="AC199">
        <v>2013</v>
      </c>
      <c r="AD199">
        <v>2017</v>
      </c>
    </row>
    <row r="200" spans="1:30">
      <c r="A200" t="s">
        <v>368</v>
      </c>
      <c r="B200" t="s">
        <v>367</v>
      </c>
      <c r="C200" t="s">
        <v>367</v>
      </c>
      <c r="D200" t="s">
        <v>367</v>
      </c>
      <c r="E200" t="s">
        <v>1343</v>
      </c>
      <c r="F200" t="s">
        <v>1344</v>
      </c>
      <c r="H200" t="s">
        <v>611</v>
      </c>
      <c r="I200" t="s">
        <v>612</v>
      </c>
      <c r="J200" t="s">
        <v>1343</v>
      </c>
      <c r="K200" t="s">
        <v>613</v>
      </c>
      <c r="L200">
        <v>2005</v>
      </c>
      <c r="M200" t="s">
        <v>578</v>
      </c>
      <c r="N200" t="s">
        <v>602</v>
      </c>
      <c r="P200" t="s">
        <v>614</v>
      </c>
      <c r="Q200" t="s">
        <v>1345</v>
      </c>
      <c r="R200" t="s">
        <v>615</v>
      </c>
      <c r="S200" t="s">
        <v>592</v>
      </c>
      <c r="T200" t="s">
        <v>593</v>
      </c>
      <c r="U200" t="s">
        <v>604</v>
      </c>
      <c r="V200" t="s">
        <v>594</v>
      </c>
      <c r="W200" t="s">
        <v>635</v>
      </c>
      <c r="X200">
        <v>2011</v>
      </c>
      <c r="Y200" t="s">
        <v>1346</v>
      </c>
      <c r="Z200" t="s">
        <v>1347</v>
      </c>
      <c r="AA200" t="s">
        <v>583</v>
      </c>
      <c r="AB200">
        <v>2010</v>
      </c>
      <c r="AC200">
        <v>2013</v>
      </c>
      <c r="AD200">
        <v>2017</v>
      </c>
    </row>
    <row r="201" spans="1:30">
      <c r="A201" t="s">
        <v>370</v>
      </c>
      <c r="B201" t="s">
        <v>1348</v>
      </c>
      <c r="C201" t="s">
        <v>369</v>
      </c>
      <c r="D201" t="s">
        <v>369</v>
      </c>
      <c r="E201" t="s">
        <v>1349</v>
      </c>
      <c r="F201" t="s">
        <v>1350</v>
      </c>
      <c r="H201" t="s">
        <v>611</v>
      </c>
      <c r="I201" t="s">
        <v>612</v>
      </c>
      <c r="J201" t="s">
        <v>1349</v>
      </c>
      <c r="K201" t="s">
        <v>613</v>
      </c>
      <c r="L201">
        <v>2016</v>
      </c>
      <c r="M201" t="s">
        <v>578</v>
      </c>
      <c r="N201" t="s">
        <v>602</v>
      </c>
      <c r="P201" t="s">
        <v>614</v>
      </c>
      <c r="Q201" t="s">
        <v>893</v>
      </c>
      <c r="R201">
        <v>2011</v>
      </c>
      <c r="S201" t="s">
        <v>592</v>
      </c>
      <c r="T201" t="s">
        <v>769</v>
      </c>
      <c r="U201" t="s">
        <v>581</v>
      </c>
      <c r="V201" t="s">
        <v>594</v>
      </c>
      <c r="W201" t="s">
        <v>635</v>
      </c>
      <c r="X201">
        <v>2010</v>
      </c>
      <c r="Y201" t="s">
        <v>1351</v>
      </c>
      <c r="Z201" t="s">
        <v>1075</v>
      </c>
      <c r="AA201" t="s">
        <v>583</v>
      </c>
      <c r="AB201">
        <v>2016</v>
      </c>
      <c r="AC201">
        <v>2014</v>
      </c>
      <c r="AD201">
        <v>2017</v>
      </c>
    </row>
    <row r="202" spans="1:30">
      <c r="A202" t="s">
        <v>372</v>
      </c>
      <c r="B202" t="s">
        <v>371</v>
      </c>
      <c r="C202" t="s">
        <v>371</v>
      </c>
      <c r="D202" t="s">
        <v>1352</v>
      </c>
      <c r="E202" t="s">
        <v>1353</v>
      </c>
      <c r="F202" t="s">
        <v>1354</v>
      </c>
      <c r="H202" t="s">
        <v>600</v>
      </c>
      <c r="I202" t="s">
        <v>588</v>
      </c>
      <c r="J202" t="s">
        <v>1353</v>
      </c>
      <c r="K202">
        <v>2014</v>
      </c>
      <c r="M202" t="s">
        <v>578</v>
      </c>
      <c r="N202" t="s">
        <v>590</v>
      </c>
      <c r="O202" t="s">
        <v>591</v>
      </c>
      <c r="P202" t="s">
        <v>579</v>
      </c>
      <c r="Q202">
        <v>1994</v>
      </c>
      <c r="R202">
        <v>2011</v>
      </c>
      <c r="S202" t="s">
        <v>592</v>
      </c>
      <c r="T202" t="s">
        <v>593</v>
      </c>
      <c r="U202" t="s">
        <v>581</v>
      </c>
      <c r="V202" t="s">
        <v>605</v>
      </c>
      <c r="W202" t="s">
        <v>582</v>
      </c>
      <c r="X202">
        <v>2012</v>
      </c>
      <c r="Y202" t="s">
        <v>1233</v>
      </c>
      <c r="Z202" t="s">
        <v>596</v>
      </c>
      <c r="AB202" t="s">
        <v>1355</v>
      </c>
      <c r="AC202">
        <v>1999</v>
      </c>
      <c r="AD202">
        <v>2017</v>
      </c>
    </row>
    <row r="203" spans="1:30">
      <c r="A203" t="s">
        <v>1356</v>
      </c>
      <c r="B203" t="s">
        <v>587</v>
      </c>
      <c r="C203" t="s">
        <v>587</v>
      </c>
      <c r="D203" t="s">
        <v>587</v>
      </c>
      <c r="E203" t="s">
        <v>1357</v>
      </c>
      <c r="J203" t="s">
        <v>1357</v>
      </c>
      <c r="AD203">
        <v>2016</v>
      </c>
    </row>
    <row r="204" spans="1:30">
      <c r="A204" t="s">
        <v>395</v>
      </c>
      <c r="B204" t="s">
        <v>394</v>
      </c>
      <c r="C204" t="s">
        <v>394</v>
      </c>
      <c r="D204" t="s">
        <v>1358</v>
      </c>
      <c r="E204" t="s">
        <v>1359</v>
      </c>
      <c r="F204" t="s">
        <v>1360</v>
      </c>
      <c r="H204" t="s">
        <v>628</v>
      </c>
      <c r="I204" t="s">
        <v>577</v>
      </c>
      <c r="J204" t="s">
        <v>1359</v>
      </c>
      <c r="K204">
        <v>2010</v>
      </c>
      <c r="M204" t="s">
        <v>629</v>
      </c>
      <c r="P204" t="s">
        <v>614</v>
      </c>
      <c r="R204">
        <v>2011</v>
      </c>
      <c r="S204" t="s">
        <v>592</v>
      </c>
      <c r="U204" t="s">
        <v>581</v>
      </c>
      <c r="V204" t="s">
        <v>605</v>
      </c>
      <c r="W204" t="s">
        <v>582</v>
      </c>
      <c r="X204">
        <v>2010</v>
      </c>
      <c r="Y204" t="s">
        <v>1361</v>
      </c>
      <c r="AB204">
        <v>2015</v>
      </c>
      <c r="AC204">
        <v>2006</v>
      </c>
      <c r="AD204">
        <v>2017</v>
      </c>
    </row>
    <row r="205" spans="1:30">
      <c r="A205" t="s">
        <v>429</v>
      </c>
      <c r="B205" t="s">
        <v>428</v>
      </c>
      <c r="C205" t="s">
        <v>428</v>
      </c>
      <c r="D205" t="s">
        <v>1362</v>
      </c>
      <c r="E205" t="s">
        <v>1363</v>
      </c>
      <c r="F205" t="s">
        <v>1364</v>
      </c>
      <c r="H205" t="s">
        <v>600</v>
      </c>
      <c r="I205" t="s">
        <v>601</v>
      </c>
      <c r="J205" t="s">
        <v>1363</v>
      </c>
      <c r="K205">
        <v>1996</v>
      </c>
      <c r="M205" t="s">
        <v>578</v>
      </c>
      <c r="N205" t="s">
        <v>590</v>
      </c>
      <c r="O205" t="s">
        <v>591</v>
      </c>
      <c r="P205" t="s">
        <v>793</v>
      </c>
      <c r="R205">
        <v>2011</v>
      </c>
      <c r="S205" t="s">
        <v>592</v>
      </c>
      <c r="T205" t="s">
        <v>769</v>
      </c>
      <c r="U205" t="s">
        <v>581</v>
      </c>
      <c r="W205" t="s">
        <v>582</v>
      </c>
      <c r="X205">
        <v>2008</v>
      </c>
      <c r="Y205" t="s">
        <v>819</v>
      </c>
      <c r="Z205" t="s">
        <v>1365</v>
      </c>
      <c r="AC205">
        <v>2001</v>
      </c>
      <c r="AD205">
        <v>2017</v>
      </c>
    </row>
    <row r="206" spans="1:30">
      <c r="A206" t="s">
        <v>397</v>
      </c>
      <c r="B206" t="s">
        <v>396</v>
      </c>
      <c r="C206" t="s">
        <v>396</v>
      </c>
      <c r="D206" t="s">
        <v>1366</v>
      </c>
      <c r="E206" t="s">
        <v>1367</v>
      </c>
      <c r="F206" t="s">
        <v>676</v>
      </c>
      <c r="H206" t="s">
        <v>600</v>
      </c>
      <c r="I206" t="s">
        <v>601</v>
      </c>
      <c r="J206" t="s">
        <v>1367</v>
      </c>
      <c r="K206">
        <v>2014</v>
      </c>
      <c r="M206" t="s">
        <v>578</v>
      </c>
      <c r="N206" t="s">
        <v>590</v>
      </c>
      <c r="O206" t="s">
        <v>591</v>
      </c>
      <c r="P206" t="s">
        <v>614</v>
      </c>
      <c r="R206">
        <v>2011</v>
      </c>
      <c r="S206" t="s">
        <v>592</v>
      </c>
      <c r="T206" t="s">
        <v>593</v>
      </c>
      <c r="U206" t="s">
        <v>581</v>
      </c>
      <c r="V206" t="s">
        <v>605</v>
      </c>
      <c r="W206" t="s">
        <v>635</v>
      </c>
      <c r="X206">
        <v>2013</v>
      </c>
      <c r="Y206" t="s">
        <v>1368</v>
      </c>
      <c r="Z206" t="s">
        <v>1369</v>
      </c>
      <c r="AB206">
        <v>2013</v>
      </c>
      <c r="AC206">
        <v>2012</v>
      </c>
      <c r="AD206">
        <v>2017</v>
      </c>
    </row>
    <row r="207" spans="1:30">
      <c r="A207" t="s">
        <v>405</v>
      </c>
      <c r="B207" t="s">
        <v>404</v>
      </c>
      <c r="C207" t="s">
        <v>404</v>
      </c>
      <c r="D207" t="s">
        <v>1370</v>
      </c>
      <c r="E207" t="s">
        <v>1371</v>
      </c>
      <c r="F207" t="s">
        <v>1372</v>
      </c>
      <c r="G207" t="s">
        <v>746</v>
      </c>
      <c r="H207" t="s">
        <v>644</v>
      </c>
      <c r="I207" t="s">
        <v>577</v>
      </c>
      <c r="J207" t="s">
        <v>1371</v>
      </c>
      <c r="K207">
        <v>2015</v>
      </c>
      <c r="M207" t="s">
        <v>578</v>
      </c>
      <c r="P207" t="s">
        <v>614</v>
      </c>
      <c r="R207">
        <v>2011</v>
      </c>
      <c r="S207" t="s">
        <v>592</v>
      </c>
      <c r="U207" t="s">
        <v>581</v>
      </c>
      <c r="V207" t="s">
        <v>594</v>
      </c>
      <c r="W207" t="s">
        <v>635</v>
      </c>
      <c r="X207" t="s">
        <v>695</v>
      </c>
      <c r="Y207" t="s">
        <v>1373</v>
      </c>
      <c r="AA207" t="s">
        <v>583</v>
      </c>
      <c r="AC207">
        <v>2014</v>
      </c>
      <c r="AD207">
        <v>2017</v>
      </c>
    </row>
    <row r="208" spans="1:30">
      <c r="A208" t="s">
        <v>413</v>
      </c>
      <c r="B208" t="s">
        <v>412</v>
      </c>
      <c r="C208" t="s">
        <v>412</v>
      </c>
      <c r="D208" t="s">
        <v>412</v>
      </c>
      <c r="E208" t="s">
        <v>1374</v>
      </c>
      <c r="F208" t="s">
        <v>1375</v>
      </c>
      <c r="H208" t="s">
        <v>644</v>
      </c>
      <c r="I208" t="s">
        <v>601</v>
      </c>
      <c r="J208" t="s">
        <v>1374</v>
      </c>
      <c r="K208">
        <v>2004</v>
      </c>
      <c r="M208" t="s">
        <v>578</v>
      </c>
      <c r="N208" t="s">
        <v>590</v>
      </c>
      <c r="P208" t="s">
        <v>579</v>
      </c>
      <c r="R208" t="s">
        <v>645</v>
      </c>
      <c r="S208" t="s">
        <v>592</v>
      </c>
      <c r="T208" t="s">
        <v>593</v>
      </c>
      <c r="U208" t="s">
        <v>604</v>
      </c>
      <c r="V208" t="s">
        <v>605</v>
      </c>
      <c r="W208" t="s">
        <v>582</v>
      </c>
      <c r="X208">
        <v>2009</v>
      </c>
      <c r="Y208" t="s">
        <v>1376</v>
      </c>
      <c r="Z208" t="s">
        <v>1377</v>
      </c>
      <c r="AD208">
        <v>2017</v>
      </c>
    </row>
    <row r="209" spans="1:30">
      <c r="A209" t="s">
        <v>403</v>
      </c>
      <c r="B209" t="s">
        <v>402</v>
      </c>
      <c r="C209" t="s">
        <v>402</v>
      </c>
      <c r="D209" t="s">
        <v>1378</v>
      </c>
      <c r="E209" t="s">
        <v>1379</v>
      </c>
      <c r="F209" t="s">
        <v>1380</v>
      </c>
      <c r="H209" t="s">
        <v>600</v>
      </c>
      <c r="I209" t="s">
        <v>588</v>
      </c>
      <c r="J209" t="s">
        <v>1379</v>
      </c>
      <c r="K209">
        <v>2006</v>
      </c>
      <c r="M209" t="s">
        <v>578</v>
      </c>
      <c r="N209" t="s">
        <v>590</v>
      </c>
      <c r="O209" t="s">
        <v>591</v>
      </c>
      <c r="P209" t="s">
        <v>579</v>
      </c>
      <c r="R209">
        <v>2011</v>
      </c>
      <c r="S209" t="s">
        <v>580</v>
      </c>
      <c r="T209" t="s">
        <v>593</v>
      </c>
      <c r="U209" t="s">
        <v>581</v>
      </c>
      <c r="V209" t="s">
        <v>594</v>
      </c>
      <c r="W209" t="s">
        <v>582</v>
      </c>
      <c r="X209">
        <v>2015</v>
      </c>
      <c r="Y209" t="s">
        <v>780</v>
      </c>
      <c r="Z209" t="s">
        <v>848</v>
      </c>
      <c r="AC209">
        <v>1993</v>
      </c>
      <c r="AD209">
        <v>2017</v>
      </c>
    </row>
    <row r="210" spans="1:30">
      <c r="A210" t="s">
        <v>144</v>
      </c>
      <c r="B210" t="s">
        <v>143</v>
      </c>
      <c r="C210" t="s">
        <v>143</v>
      </c>
      <c r="D210" t="s">
        <v>1381</v>
      </c>
      <c r="E210" t="s">
        <v>1382</v>
      </c>
      <c r="F210" t="s">
        <v>643</v>
      </c>
      <c r="H210" t="s">
        <v>576</v>
      </c>
      <c r="I210" t="s">
        <v>601</v>
      </c>
      <c r="J210" t="s">
        <v>1382</v>
      </c>
      <c r="K210" t="s">
        <v>613</v>
      </c>
      <c r="L210">
        <v>2014</v>
      </c>
      <c r="M210" t="s">
        <v>578</v>
      </c>
      <c r="N210" t="s">
        <v>602</v>
      </c>
      <c r="P210" t="s">
        <v>614</v>
      </c>
      <c r="R210">
        <v>2011</v>
      </c>
      <c r="S210" t="s">
        <v>592</v>
      </c>
      <c r="T210" t="s">
        <v>593</v>
      </c>
      <c r="U210" t="s">
        <v>581</v>
      </c>
      <c r="V210" t="s">
        <v>594</v>
      </c>
      <c r="W210" t="s">
        <v>635</v>
      </c>
      <c r="X210">
        <v>2007</v>
      </c>
      <c r="Y210" t="s">
        <v>819</v>
      </c>
      <c r="Z210" t="s">
        <v>708</v>
      </c>
      <c r="AA210" t="s">
        <v>583</v>
      </c>
      <c r="AB210" t="s">
        <v>1383</v>
      </c>
      <c r="AC210">
        <v>1998</v>
      </c>
      <c r="AD210">
        <v>2017</v>
      </c>
    </row>
    <row r="211" spans="1:30">
      <c r="A211" t="s">
        <v>390</v>
      </c>
      <c r="B211" t="s">
        <v>389</v>
      </c>
      <c r="C211" t="s">
        <v>389</v>
      </c>
      <c r="D211" t="s">
        <v>1384</v>
      </c>
      <c r="E211" t="s">
        <v>1385</v>
      </c>
      <c r="F211" t="s">
        <v>620</v>
      </c>
      <c r="H211" t="s">
        <v>611</v>
      </c>
      <c r="I211" t="s">
        <v>577</v>
      </c>
      <c r="J211" t="s">
        <v>1385</v>
      </c>
      <c r="K211">
        <v>2007</v>
      </c>
      <c r="M211" t="s">
        <v>578</v>
      </c>
      <c r="P211" t="s">
        <v>579</v>
      </c>
      <c r="V211" t="s">
        <v>594</v>
      </c>
      <c r="W211" t="s">
        <v>582</v>
      </c>
      <c r="X211">
        <v>2010</v>
      </c>
      <c r="AA211" t="s">
        <v>583</v>
      </c>
    </row>
    <row r="212" spans="1:30">
      <c r="A212" t="s">
        <v>415</v>
      </c>
      <c r="B212" t="s">
        <v>414</v>
      </c>
      <c r="C212" t="s">
        <v>414</v>
      </c>
      <c r="D212" t="s">
        <v>1386</v>
      </c>
      <c r="E212" t="s">
        <v>1387</v>
      </c>
      <c r="F212" t="s">
        <v>1388</v>
      </c>
      <c r="H212" t="s">
        <v>600</v>
      </c>
      <c r="I212" t="s">
        <v>588</v>
      </c>
      <c r="J212" t="s">
        <v>1387</v>
      </c>
      <c r="M212" t="s">
        <v>578</v>
      </c>
      <c r="N212" t="s">
        <v>590</v>
      </c>
      <c r="O212" t="s">
        <v>591</v>
      </c>
      <c r="P212" t="s">
        <v>793</v>
      </c>
      <c r="Q212" t="s">
        <v>1389</v>
      </c>
      <c r="S212" t="s">
        <v>580</v>
      </c>
      <c r="T212" t="s">
        <v>884</v>
      </c>
      <c r="X212">
        <v>1987</v>
      </c>
      <c r="Y212" t="s">
        <v>835</v>
      </c>
      <c r="AC212">
        <v>1986</v>
      </c>
    </row>
    <row r="213" spans="1:30">
      <c r="A213" t="s">
        <v>399</v>
      </c>
      <c r="B213" t="s">
        <v>398</v>
      </c>
      <c r="C213" t="s">
        <v>398</v>
      </c>
      <c r="D213" t="s">
        <v>1390</v>
      </c>
      <c r="E213" t="s">
        <v>1391</v>
      </c>
      <c r="F213" t="s">
        <v>1392</v>
      </c>
      <c r="G213" t="s">
        <v>1393</v>
      </c>
      <c r="H213" t="s">
        <v>611</v>
      </c>
      <c r="I213" t="s">
        <v>612</v>
      </c>
      <c r="J213" t="s">
        <v>1394</v>
      </c>
      <c r="K213" t="s">
        <v>613</v>
      </c>
      <c r="L213">
        <v>2010</v>
      </c>
      <c r="M213" t="s">
        <v>578</v>
      </c>
      <c r="N213" t="s">
        <v>602</v>
      </c>
      <c r="P213" t="s">
        <v>614</v>
      </c>
      <c r="R213" t="s">
        <v>615</v>
      </c>
      <c r="S213" t="s">
        <v>592</v>
      </c>
      <c r="T213" t="s">
        <v>593</v>
      </c>
      <c r="U213" t="s">
        <v>581</v>
      </c>
      <c r="V213" t="s">
        <v>594</v>
      </c>
      <c r="W213" t="s">
        <v>582</v>
      </c>
      <c r="X213">
        <v>2011</v>
      </c>
      <c r="Y213" t="s">
        <v>819</v>
      </c>
      <c r="Z213" t="s">
        <v>1046</v>
      </c>
      <c r="AA213" t="s">
        <v>583</v>
      </c>
      <c r="AB213">
        <v>2012</v>
      </c>
      <c r="AC213">
        <v>2014</v>
      </c>
      <c r="AD213">
        <v>2017</v>
      </c>
    </row>
    <row r="214" spans="1:30">
      <c r="A214" t="s">
        <v>1395</v>
      </c>
      <c r="B214" t="s">
        <v>1396</v>
      </c>
      <c r="C214" t="s">
        <v>1396</v>
      </c>
      <c r="D214" t="s">
        <v>1396</v>
      </c>
      <c r="E214" t="s">
        <v>1397</v>
      </c>
      <c r="G214" t="s">
        <v>1398</v>
      </c>
      <c r="J214" t="s">
        <v>1397</v>
      </c>
      <c r="AD214">
        <v>2016</v>
      </c>
    </row>
    <row r="215" spans="1:30">
      <c r="A215" t="s">
        <v>421</v>
      </c>
      <c r="B215" t="s">
        <v>420</v>
      </c>
      <c r="C215" t="s">
        <v>420</v>
      </c>
      <c r="D215" t="s">
        <v>1399</v>
      </c>
      <c r="E215" t="s">
        <v>1400</v>
      </c>
      <c r="F215" t="s">
        <v>1401</v>
      </c>
      <c r="H215" t="s">
        <v>600</v>
      </c>
      <c r="I215" t="s">
        <v>588</v>
      </c>
      <c r="J215" t="s">
        <v>1400</v>
      </c>
      <c r="K215">
        <v>2009</v>
      </c>
      <c r="M215" t="s">
        <v>578</v>
      </c>
      <c r="N215" t="s">
        <v>590</v>
      </c>
      <c r="P215" t="s">
        <v>614</v>
      </c>
      <c r="S215" t="s">
        <v>592</v>
      </c>
      <c r="X215">
        <v>2008</v>
      </c>
      <c r="Y215" t="s">
        <v>734</v>
      </c>
      <c r="Z215" t="s">
        <v>1365</v>
      </c>
    </row>
    <row r="216" spans="1:30">
      <c r="A216" t="s">
        <v>1402</v>
      </c>
      <c r="B216" t="s">
        <v>600</v>
      </c>
      <c r="C216" t="s">
        <v>600</v>
      </c>
      <c r="D216" t="s">
        <v>600</v>
      </c>
      <c r="E216" t="s">
        <v>1403</v>
      </c>
      <c r="G216" t="s">
        <v>1404</v>
      </c>
      <c r="J216" t="s">
        <v>1403</v>
      </c>
      <c r="AD216">
        <v>2016</v>
      </c>
    </row>
    <row r="217" spans="1:30">
      <c r="A217" t="s">
        <v>1405</v>
      </c>
      <c r="B217" t="s">
        <v>1406</v>
      </c>
      <c r="C217" t="s">
        <v>1406</v>
      </c>
      <c r="D217" t="s">
        <v>1406</v>
      </c>
      <c r="E217" t="s">
        <v>1407</v>
      </c>
      <c r="G217" t="s">
        <v>1408</v>
      </c>
      <c r="J217" t="s">
        <v>1407</v>
      </c>
      <c r="AD217">
        <v>2016</v>
      </c>
    </row>
    <row r="218" spans="1:30">
      <c r="A218" t="s">
        <v>392</v>
      </c>
      <c r="B218" t="s">
        <v>1409</v>
      </c>
      <c r="C218" t="s">
        <v>1409</v>
      </c>
      <c r="D218" t="s">
        <v>1410</v>
      </c>
      <c r="E218" t="s">
        <v>1411</v>
      </c>
      <c r="F218" t="s">
        <v>1412</v>
      </c>
      <c r="G218" t="s">
        <v>1413</v>
      </c>
      <c r="H218" t="s">
        <v>600</v>
      </c>
      <c r="I218" t="s">
        <v>601</v>
      </c>
      <c r="J218" t="s">
        <v>1411</v>
      </c>
      <c r="K218">
        <v>2008</v>
      </c>
      <c r="M218" t="s">
        <v>578</v>
      </c>
      <c r="N218" t="s">
        <v>590</v>
      </c>
      <c r="O218" t="s">
        <v>591</v>
      </c>
      <c r="P218" t="s">
        <v>579</v>
      </c>
      <c r="R218">
        <v>2011</v>
      </c>
      <c r="S218" t="s">
        <v>592</v>
      </c>
      <c r="T218" t="s">
        <v>593</v>
      </c>
      <c r="U218" t="s">
        <v>604</v>
      </c>
      <c r="V218" t="s">
        <v>605</v>
      </c>
      <c r="W218" t="s">
        <v>582</v>
      </c>
      <c r="X218">
        <v>2012</v>
      </c>
      <c r="Y218" t="s">
        <v>819</v>
      </c>
      <c r="Z218" t="s">
        <v>1414</v>
      </c>
      <c r="AA218" t="s">
        <v>583</v>
      </c>
      <c r="AD218">
        <v>2017</v>
      </c>
    </row>
    <row r="219" spans="1:30">
      <c r="A219" t="s">
        <v>431</v>
      </c>
      <c r="B219" t="s">
        <v>430</v>
      </c>
      <c r="C219" t="s">
        <v>430</v>
      </c>
      <c r="D219" t="s">
        <v>1415</v>
      </c>
      <c r="E219" t="s">
        <v>1416</v>
      </c>
      <c r="F219" t="s">
        <v>1417</v>
      </c>
      <c r="H219" t="s">
        <v>576</v>
      </c>
      <c r="I219" t="s">
        <v>612</v>
      </c>
      <c r="J219" t="s">
        <v>1416</v>
      </c>
      <c r="K219">
        <v>2007</v>
      </c>
      <c r="M219" t="s">
        <v>578</v>
      </c>
      <c r="N219" t="s">
        <v>602</v>
      </c>
      <c r="P219" t="s">
        <v>579</v>
      </c>
      <c r="R219">
        <v>2011</v>
      </c>
      <c r="S219" t="s">
        <v>580</v>
      </c>
      <c r="U219" t="s">
        <v>581</v>
      </c>
      <c r="V219" t="s">
        <v>605</v>
      </c>
      <c r="W219" t="s">
        <v>582</v>
      </c>
      <c r="X219">
        <v>2012</v>
      </c>
      <c r="Y219" t="s">
        <v>780</v>
      </c>
      <c r="Z219" t="s">
        <v>1418</v>
      </c>
      <c r="AA219" t="s">
        <v>583</v>
      </c>
      <c r="AB219" t="s">
        <v>1001</v>
      </c>
      <c r="AD219">
        <v>2017</v>
      </c>
    </row>
    <row r="220" spans="1:30">
      <c r="A220" t="s">
        <v>409</v>
      </c>
      <c r="B220" t="s">
        <v>532</v>
      </c>
      <c r="C220" t="s">
        <v>532</v>
      </c>
      <c r="D220" t="s">
        <v>532</v>
      </c>
      <c r="E220" t="s">
        <v>1419</v>
      </c>
      <c r="F220" t="s">
        <v>620</v>
      </c>
      <c r="G220" t="s">
        <v>1420</v>
      </c>
      <c r="H220" t="s">
        <v>611</v>
      </c>
      <c r="I220" t="s">
        <v>577</v>
      </c>
      <c r="J220" t="s">
        <v>1419</v>
      </c>
      <c r="K220" t="s">
        <v>613</v>
      </c>
      <c r="L220">
        <v>2010</v>
      </c>
      <c r="M220" t="s">
        <v>578</v>
      </c>
      <c r="O220" t="s">
        <v>657</v>
      </c>
      <c r="P220" t="s">
        <v>614</v>
      </c>
      <c r="R220" t="s">
        <v>615</v>
      </c>
      <c r="S220" t="s">
        <v>592</v>
      </c>
      <c r="U220" t="s">
        <v>581</v>
      </c>
      <c r="V220" t="s">
        <v>594</v>
      </c>
      <c r="W220" t="s">
        <v>635</v>
      </c>
      <c r="X220">
        <v>2011</v>
      </c>
      <c r="Y220" t="s">
        <v>630</v>
      </c>
      <c r="Z220" t="s">
        <v>659</v>
      </c>
      <c r="AA220" t="s">
        <v>583</v>
      </c>
      <c r="AB220">
        <v>2010</v>
      </c>
      <c r="AC220">
        <v>2013</v>
      </c>
      <c r="AD220">
        <v>2017</v>
      </c>
    </row>
    <row r="221" spans="1:30">
      <c r="A221" t="s">
        <v>411</v>
      </c>
      <c r="B221" t="s">
        <v>410</v>
      </c>
      <c r="C221" t="s">
        <v>410</v>
      </c>
      <c r="D221" t="s">
        <v>1421</v>
      </c>
      <c r="E221" t="s">
        <v>1422</v>
      </c>
      <c r="F221" t="s">
        <v>620</v>
      </c>
      <c r="G221" t="s">
        <v>1423</v>
      </c>
      <c r="H221" t="s">
        <v>611</v>
      </c>
      <c r="I221" t="s">
        <v>577</v>
      </c>
      <c r="J221" t="s">
        <v>1422</v>
      </c>
      <c r="K221" t="s">
        <v>613</v>
      </c>
      <c r="L221">
        <v>2010</v>
      </c>
      <c r="M221" t="s">
        <v>578</v>
      </c>
      <c r="O221" t="s">
        <v>657</v>
      </c>
      <c r="P221" t="s">
        <v>614</v>
      </c>
      <c r="R221" t="s">
        <v>615</v>
      </c>
      <c r="S221" t="s">
        <v>592</v>
      </c>
      <c r="U221" t="s">
        <v>604</v>
      </c>
      <c r="V221" t="s">
        <v>594</v>
      </c>
      <c r="W221" t="s">
        <v>635</v>
      </c>
      <c r="X221" t="s">
        <v>1424</v>
      </c>
      <c r="Y221" t="s">
        <v>630</v>
      </c>
      <c r="Z221" t="s">
        <v>659</v>
      </c>
      <c r="AA221" t="s">
        <v>583</v>
      </c>
      <c r="AB221">
        <v>2010</v>
      </c>
      <c r="AC221">
        <v>2013</v>
      </c>
      <c r="AD221">
        <v>2017</v>
      </c>
    </row>
    <row r="222" spans="1:30">
      <c r="A222" t="s">
        <v>435</v>
      </c>
      <c r="B222" t="s">
        <v>434</v>
      </c>
      <c r="C222" t="s">
        <v>434</v>
      </c>
      <c r="D222" t="s">
        <v>1425</v>
      </c>
      <c r="E222" t="s">
        <v>1426</v>
      </c>
      <c r="F222" t="s">
        <v>1427</v>
      </c>
      <c r="G222" t="s">
        <v>1080</v>
      </c>
      <c r="H222" t="s">
        <v>611</v>
      </c>
      <c r="I222" t="s">
        <v>577</v>
      </c>
      <c r="J222" t="s">
        <v>1426</v>
      </c>
      <c r="K222" t="s">
        <v>613</v>
      </c>
      <c r="L222">
        <v>2010</v>
      </c>
      <c r="M222" t="s">
        <v>578</v>
      </c>
      <c r="P222" t="s">
        <v>614</v>
      </c>
      <c r="R222" t="s">
        <v>615</v>
      </c>
      <c r="S222" t="s">
        <v>592</v>
      </c>
      <c r="U222" t="s">
        <v>604</v>
      </c>
      <c r="V222" t="s">
        <v>594</v>
      </c>
      <c r="W222" t="s">
        <v>658</v>
      </c>
      <c r="X222" t="s">
        <v>621</v>
      </c>
      <c r="Z222" t="s">
        <v>659</v>
      </c>
      <c r="AA222" t="s">
        <v>583</v>
      </c>
      <c r="AB222">
        <v>2010</v>
      </c>
      <c r="AC222">
        <v>2014</v>
      </c>
      <c r="AD222">
        <v>2017</v>
      </c>
    </row>
    <row r="223" spans="1:30">
      <c r="A223" t="s">
        <v>152</v>
      </c>
      <c r="B223" t="s">
        <v>151</v>
      </c>
      <c r="C223" t="s">
        <v>151</v>
      </c>
      <c r="D223" t="s">
        <v>1428</v>
      </c>
      <c r="E223" t="s">
        <v>1429</v>
      </c>
      <c r="F223" t="s">
        <v>1430</v>
      </c>
      <c r="G223" t="s">
        <v>1431</v>
      </c>
      <c r="H223" t="s">
        <v>600</v>
      </c>
      <c r="I223" t="s">
        <v>601</v>
      </c>
      <c r="J223" t="s">
        <v>1429</v>
      </c>
      <c r="K223">
        <v>2011</v>
      </c>
      <c r="M223" t="s">
        <v>578</v>
      </c>
      <c r="N223" t="s">
        <v>602</v>
      </c>
      <c r="P223" t="s">
        <v>614</v>
      </c>
      <c r="R223">
        <v>2011</v>
      </c>
      <c r="S223" t="s">
        <v>592</v>
      </c>
      <c r="T223" t="s">
        <v>593</v>
      </c>
      <c r="U223" t="s">
        <v>581</v>
      </c>
      <c r="V223" t="s">
        <v>605</v>
      </c>
      <c r="W223" t="s">
        <v>582</v>
      </c>
      <c r="X223">
        <v>2017</v>
      </c>
      <c r="Y223" t="s">
        <v>819</v>
      </c>
      <c r="Z223" t="s">
        <v>1432</v>
      </c>
      <c r="AC223">
        <v>2011</v>
      </c>
      <c r="AD223">
        <v>2017</v>
      </c>
    </row>
    <row r="224" spans="1:30">
      <c r="A224" t="s">
        <v>407</v>
      </c>
      <c r="B224" t="s">
        <v>406</v>
      </c>
      <c r="C224" t="s">
        <v>406</v>
      </c>
      <c r="D224" t="s">
        <v>406</v>
      </c>
      <c r="E224" t="s">
        <v>1433</v>
      </c>
      <c r="F224" t="s">
        <v>821</v>
      </c>
      <c r="H224" t="s">
        <v>576</v>
      </c>
      <c r="I224" t="s">
        <v>577</v>
      </c>
      <c r="J224" t="s">
        <v>1433</v>
      </c>
      <c r="K224">
        <v>2011</v>
      </c>
      <c r="M224" t="s">
        <v>578</v>
      </c>
      <c r="R224">
        <v>2011</v>
      </c>
      <c r="S224" t="s">
        <v>592</v>
      </c>
      <c r="U224" t="s">
        <v>604</v>
      </c>
      <c r="X224">
        <v>2011</v>
      </c>
      <c r="AA224" t="s">
        <v>583</v>
      </c>
      <c r="AD224">
        <v>2016</v>
      </c>
    </row>
    <row r="225" spans="1:30">
      <c r="A225" t="s">
        <v>401</v>
      </c>
      <c r="B225" t="s">
        <v>400</v>
      </c>
      <c r="C225" t="s">
        <v>400</v>
      </c>
      <c r="D225" t="s">
        <v>1434</v>
      </c>
      <c r="E225" t="s">
        <v>1435</v>
      </c>
      <c r="F225" t="s">
        <v>1436</v>
      </c>
      <c r="H225" t="s">
        <v>600</v>
      </c>
      <c r="I225" t="s">
        <v>577</v>
      </c>
      <c r="J225" t="s">
        <v>1435</v>
      </c>
      <c r="K225">
        <v>2006</v>
      </c>
      <c r="M225" t="s">
        <v>578</v>
      </c>
      <c r="N225" t="s">
        <v>602</v>
      </c>
      <c r="P225" t="s">
        <v>579</v>
      </c>
      <c r="R225">
        <v>2011</v>
      </c>
      <c r="S225" t="s">
        <v>592</v>
      </c>
      <c r="U225" t="s">
        <v>581</v>
      </c>
      <c r="V225" t="s">
        <v>594</v>
      </c>
      <c r="W225" t="s">
        <v>635</v>
      </c>
      <c r="X225">
        <v>2010</v>
      </c>
      <c r="Z225" t="s">
        <v>916</v>
      </c>
      <c r="AA225" t="s">
        <v>583</v>
      </c>
      <c r="AB225">
        <v>2011</v>
      </c>
      <c r="AD225">
        <v>2017</v>
      </c>
    </row>
    <row r="226" spans="1:30">
      <c r="A226" t="s">
        <v>439</v>
      </c>
      <c r="B226" t="s">
        <v>438</v>
      </c>
      <c r="C226" t="s">
        <v>438</v>
      </c>
      <c r="D226" t="s">
        <v>438</v>
      </c>
      <c r="E226" t="s">
        <v>1437</v>
      </c>
      <c r="F226" t="s">
        <v>1438</v>
      </c>
      <c r="H226" t="s">
        <v>628</v>
      </c>
      <c r="I226" t="s">
        <v>588</v>
      </c>
      <c r="J226" t="s">
        <v>1437</v>
      </c>
      <c r="K226">
        <v>2000</v>
      </c>
      <c r="M226" t="s">
        <v>578</v>
      </c>
      <c r="N226" t="s">
        <v>590</v>
      </c>
      <c r="P226" t="s">
        <v>793</v>
      </c>
      <c r="Q226" t="s">
        <v>1439</v>
      </c>
      <c r="R226">
        <v>2011</v>
      </c>
      <c r="S226" t="s">
        <v>580</v>
      </c>
      <c r="T226" t="s">
        <v>884</v>
      </c>
      <c r="U226" t="s">
        <v>604</v>
      </c>
      <c r="V226" t="s">
        <v>605</v>
      </c>
      <c r="W226" t="s">
        <v>582</v>
      </c>
      <c r="X226">
        <v>2004</v>
      </c>
      <c r="Y226" t="s">
        <v>835</v>
      </c>
      <c r="Z226" t="s">
        <v>1440</v>
      </c>
      <c r="AC226">
        <v>2005</v>
      </c>
      <c r="AD226">
        <v>2017</v>
      </c>
    </row>
    <row r="227" spans="1:30">
      <c r="A227" t="s">
        <v>461</v>
      </c>
      <c r="B227" t="s">
        <v>460</v>
      </c>
      <c r="C227" t="s">
        <v>460</v>
      </c>
      <c r="D227" t="s">
        <v>460</v>
      </c>
      <c r="E227" t="s">
        <v>1441</v>
      </c>
      <c r="F227" t="s">
        <v>643</v>
      </c>
      <c r="H227" t="s">
        <v>576</v>
      </c>
      <c r="I227" t="s">
        <v>577</v>
      </c>
      <c r="J227" t="s">
        <v>1441</v>
      </c>
      <c r="K227">
        <v>2012</v>
      </c>
      <c r="M227" t="s">
        <v>578</v>
      </c>
      <c r="P227" t="s">
        <v>579</v>
      </c>
      <c r="R227">
        <v>2011</v>
      </c>
      <c r="U227" t="s">
        <v>581</v>
      </c>
      <c r="X227">
        <v>2012</v>
      </c>
      <c r="AA227" t="s">
        <v>583</v>
      </c>
    </row>
    <row r="228" spans="1:30">
      <c r="A228" t="s">
        <v>92</v>
      </c>
      <c r="B228" t="s">
        <v>91</v>
      </c>
      <c r="C228" t="s">
        <v>91</v>
      </c>
      <c r="D228" t="s">
        <v>1442</v>
      </c>
      <c r="E228" t="s">
        <v>1443</v>
      </c>
      <c r="F228" t="s">
        <v>742</v>
      </c>
      <c r="H228" t="s">
        <v>600</v>
      </c>
      <c r="I228" t="s">
        <v>588</v>
      </c>
      <c r="J228" t="s">
        <v>1443</v>
      </c>
      <c r="K228">
        <v>2005</v>
      </c>
      <c r="M228" t="s">
        <v>578</v>
      </c>
      <c r="N228" t="s">
        <v>590</v>
      </c>
      <c r="O228" t="s">
        <v>591</v>
      </c>
      <c r="P228" t="s">
        <v>579</v>
      </c>
      <c r="R228">
        <v>2011</v>
      </c>
      <c r="S228" t="s">
        <v>580</v>
      </c>
      <c r="T228" t="s">
        <v>884</v>
      </c>
      <c r="U228" t="s">
        <v>604</v>
      </c>
      <c r="W228" t="s">
        <v>582</v>
      </c>
      <c r="X228">
        <v>2009</v>
      </c>
      <c r="Y228" t="s">
        <v>966</v>
      </c>
      <c r="Z228" t="s">
        <v>1444</v>
      </c>
      <c r="AD228">
        <v>2017</v>
      </c>
    </row>
    <row r="229" spans="1:30">
      <c r="A229" t="s">
        <v>1445</v>
      </c>
      <c r="B229" t="s">
        <v>1446</v>
      </c>
      <c r="C229" t="s">
        <v>1446</v>
      </c>
      <c r="D229" t="s">
        <v>1446</v>
      </c>
      <c r="E229" t="s">
        <v>1447</v>
      </c>
      <c r="G229" t="s">
        <v>1448</v>
      </c>
      <c r="J229" t="s">
        <v>1447</v>
      </c>
      <c r="AD229">
        <v>2016</v>
      </c>
    </row>
    <row r="230" spans="1:30">
      <c r="A230" t="s">
        <v>1449</v>
      </c>
      <c r="B230" t="s">
        <v>1450</v>
      </c>
      <c r="C230" t="s">
        <v>1450</v>
      </c>
      <c r="D230" t="s">
        <v>1450</v>
      </c>
      <c r="E230" t="s">
        <v>1451</v>
      </c>
      <c r="G230" t="s">
        <v>1452</v>
      </c>
      <c r="J230" t="s">
        <v>1451</v>
      </c>
      <c r="AD230">
        <v>2016</v>
      </c>
    </row>
    <row r="231" spans="1:30">
      <c r="A231" t="s">
        <v>447</v>
      </c>
      <c r="B231" t="s">
        <v>446</v>
      </c>
      <c r="C231" t="s">
        <v>446</v>
      </c>
      <c r="D231" t="s">
        <v>1453</v>
      </c>
      <c r="E231" t="s">
        <v>1454</v>
      </c>
      <c r="F231" t="s">
        <v>676</v>
      </c>
      <c r="H231" t="s">
        <v>600</v>
      </c>
      <c r="I231" t="s">
        <v>588</v>
      </c>
      <c r="J231" t="s">
        <v>1454</v>
      </c>
      <c r="K231">
        <v>2007</v>
      </c>
      <c r="M231" t="s">
        <v>578</v>
      </c>
      <c r="N231" t="s">
        <v>590</v>
      </c>
      <c r="O231" t="s">
        <v>591</v>
      </c>
      <c r="P231" t="s">
        <v>614</v>
      </c>
      <c r="R231">
        <v>2011</v>
      </c>
      <c r="S231" t="s">
        <v>592</v>
      </c>
      <c r="T231" t="s">
        <v>593</v>
      </c>
      <c r="U231" t="s">
        <v>604</v>
      </c>
      <c r="V231" t="s">
        <v>605</v>
      </c>
      <c r="W231" t="s">
        <v>582</v>
      </c>
      <c r="X231">
        <v>2010</v>
      </c>
      <c r="Y231" t="s">
        <v>1455</v>
      </c>
      <c r="Z231" t="s">
        <v>677</v>
      </c>
      <c r="AB231" t="s">
        <v>1456</v>
      </c>
      <c r="AD231">
        <v>2017</v>
      </c>
    </row>
    <row r="232" spans="1:30">
      <c r="A232" t="s">
        <v>443</v>
      </c>
      <c r="B232" t="s">
        <v>442</v>
      </c>
      <c r="C232" t="s">
        <v>442</v>
      </c>
      <c r="D232" t="s">
        <v>1457</v>
      </c>
      <c r="E232" t="s">
        <v>1458</v>
      </c>
      <c r="F232" t="s">
        <v>1459</v>
      </c>
      <c r="G232" t="s">
        <v>1460</v>
      </c>
      <c r="H232" t="s">
        <v>644</v>
      </c>
      <c r="I232" t="s">
        <v>612</v>
      </c>
      <c r="J232" t="s">
        <v>1458</v>
      </c>
      <c r="K232">
        <v>2002</v>
      </c>
      <c r="M232" t="s">
        <v>629</v>
      </c>
      <c r="N232" t="s">
        <v>602</v>
      </c>
      <c r="P232" t="s">
        <v>614</v>
      </c>
      <c r="R232">
        <v>2011</v>
      </c>
      <c r="S232" t="s">
        <v>592</v>
      </c>
      <c r="T232" t="s">
        <v>593</v>
      </c>
      <c r="U232" t="s">
        <v>604</v>
      </c>
      <c r="V232" t="s">
        <v>594</v>
      </c>
      <c r="W232" t="s">
        <v>635</v>
      </c>
      <c r="X232">
        <v>2010</v>
      </c>
      <c r="Y232" t="s">
        <v>711</v>
      </c>
      <c r="Z232" t="s">
        <v>771</v>
      </c>
      <c r="AB232">
        <v>2013</v>
      </c>
      <c r="AC232">
        <v>2011</v>
      </c>
      <c r="AD232">
        <v>2017</v>
      </c>
    </row>
    <row r="233" spans="1:30">
      <c r="A233" t="s">
        <v>441</v>
      </c>
      <c r="B233" t="s">
        <v>440</v>
      </c>
      <c r="C233" t="s">
        <v>440</v>
      </c>
      <c r="D233" t="s">
        <v>1461</v>
      </c>
      <c r="E233" t="s">
        <v>1462</v>
      </c>
      <c r="F233" t="s">
        <v>1463</v>
      </c>
      <c r="H233" t="s">
        <v>611</v>
      </c>
      <c r="I233" t="s">
        <v>588</v>
      </c>
      <c r="J233" t="s">
        <v>1462</v>
      </c>
      <c r="K233" t="s">
        <v>613</v>
      </c>
      <c r="L233">
        <v>2000</v>
      </c>
      <c r="M233" t="s">
        <v>578</v>
      </c>
      <c r="N233" t="s">
        <v>590</v>
      </c>
      <c r="P233" t="s">
        <v>579</v>
      </c>
      <c r="Q233" t="s">
        <v>641</v>
      </c>
      <c r="R233">
        <v>2011</v>
      </c>
      <c r="S233" t="s">
        <v>592</v>
      </c>
      <c r="T233" t="s">
        <v>593</v>
      </c>
      <c r="U233" t="s">
        <v>581</v>
      </c>
      <c r="W233" t="s">
        <v>582</v>
      </c>
      <c r="X233">
        <v>2010</v>
      </c>
      <c r="Y233" t="s">
        <v>1024</v>
      </c>
      <c r="Z233" t="s">
        <v>702</v>
      </c>
      <c r="AB233">
        <v>2013</v>
      </c>
      <c r="AD233">
        <v>2017</v>
      </c>
    </row>
    <row r="234" spans="1:30">
      <c r="A234" t="s">
        <v>459</v>
      </c>
      <c r="B234" t="s">
        <v>458</v>
      </c>
      <c r="C234" t="s">
        <v>458</v>
      </c>
      <c r="D234" t="s">
        <v>458</v>
      </c>
      <c r="E234" t="s">
        <v>1464</v>
      </c>
      <c r="F234" t="s">
        <v>1465</v>
      </c>
      <c r="H234" t="s">
        <v>611</v>
      </c>
      <c r="I234" t="s">
        <v>612</v>
      </c>
      <c r="J234" t="s">
        <v>1464</v>
      </c>
      <c r="K234" t="s">
        <v>613</v>
      </c>
      <c r="L234">
        <v>2005</v>
      </c>
      <c r="M234" t="s">
        <v>578</v>
      </c>
      <c r="N234" t="s">
        <v>602</v>
      </c>
      <c r="P234" t="s">
        <v>579</v>
      </c>
      <c r="Q234" t="s">
        <v>1466</v>
      </c>
      <c r="S234" t="s">
        <v>580</v>
      </c>
      <c r="T234" t="s">
        <v>884</v>
      </c>
      <c r="X234">
        <v>2012</v>
      </c>
      <c r="Y234" t="s">
        <v>711</v>
      </c>
      <c r="Z234" t="s">
        <v>1467</v>
      </c>
      <c r="AD234">
        <v>2017</v>
      </c>
    </row>
    <row r="235" spans="1:30">
      <c r="A235" t="s">
        <v>1468</v>
      </c>
      <c r="B235" t="s">
        <v>1469</v>
      </c>
      <c r="C235" t="s">
        <v>1469</v>
      </c>
      <c r="D235" t="s">
        <v>1469</v>
      </c>
      <c r="E235" t="s">
        <v>1470</v>
      </c>
      <c r="G235" t="s">
        <v>1471</v>
      </c>
      <c r="J235" t="s">
        <v>1470</v>
      </c>
      <c r="AD235">
        <v>2016</v>
      </c>
    </row>
    <row r="236" spans="1:30">
      <c r="A236" t="s">
        <v>445</v>
      </c>
      <c r="B236" t="s">
        <v>444</v>
      </c>
      <c r="C236" t="s">
        <v>444</v>
      </c>
      <c r="D236" t="s">
        <v>1472</v>
      </c>
      <c r="E236" t="s">
        <v>1473</v>
      </c>
      <c r="F236" t="s">
        <v>643</v>
      </c>
      <c r="H236" t="s">
        <v>644</v>
      </c>
      <c r="I236" t="s">
        <v>601</v>
      </c>
      <c r="J236" t="s">
        <v>1474</v>
      </c>
      <c r="K236">
        <v>2015</v>
      </c>
      <c r="M236" t="s">
        <v>578</v>
      </c>
      <c r="N236" t="s">
        <v>779</v>
      </c>
      <c r="P236" t="s">
        <v>614</v>
      </c>
      <c r="U236" t="s">
        <v>581</v>
      </c>
      <c r="W236" t="s">
        <v>582</v>
      </c>
      <c r="X236">
        <v>2015</v>
      </c>
      <c r="Y236" t="s">
        <v>900</v>
      </c>
      <c r="Z236" t="s">
        <v>1475</v>
      </c>
      <c r="AD236">
        <v>2017</v>
      </c>
    </row>
    <row r="237" spans="1:30">
      <c r="A237" t="s">
        <v>1476</v>
      </c>
      <c r="B237" t="s">
        <v>1477</v>
      </c>
      <c r="C237" t="s">
        <v>1477</v>
      </c>
      <c r="D237" t="s">
        <v>1477</v>
      </c>
      <c r="E237" t="s">
        <v>1478</v>
      </c>
      <c r="G237" t="s">
        <v>1479</v>
      </c>
      <c r="J237" t="s">
        <v>1478</v>
      </c>
      <c r="AD237">
        <v>2016</v>
      </c>
    </row>
    <row r="238" spans="1:30">
      <c r="A238" t="s">
        <v>451</v>
      </c>
      <c r="B238" t="s">
        <v>450</v>
      </c>
      <c r="C238" t="s">
        <v>450</v>
      </c>
      <c r="D238" t="s">
        <v>1480</v>
      </c>
      <c r="E238" t="s">
        <v>1481</v>
      </c>
      <c r="F238" t="s">
        <v>1482</v>
      </c>
      <c r="H238" t="s">
        <v>644</v>
      </c>
      <c r="I238" t="s">
        <v>612</v>
      </c>
      <c r="J238" t="s">
        <v>1481</v>
      </c>
      <c r="K238">
        <v>2011</v>
      </c>
      <c r="M238" t="s">
        <v>578</v>
      </c>
      <c r="N238" t="s">
        <v>590</v>
      </c>
      <c r="P238" t="s">
        <v>579</v>
      </c>
      <c r="R238" t="s">
        <v>645</v>
      </c>
      <c r="S238" t="s">
        <v>592</v>
      </c>
      <c r="T238" t="s">
        <v>593</v>
      </c>
      <c r="U238" t="s">
        <v>581</v>
      </c>
      <c r="V238" t="s">
        <v>594</v>
      </c>
      <c r="W238" t="s">
        <v>582</v>
      </c>
      <c r="X238">
        <v>2016</v>
      </c>
      <c r="Y238" t="s">
        <v>803</v>
      </c>
      <c r="Z238" t="s">
        <v>1483</v>
      </c>
      <c r="AB238">
        <v>2015</v>
      </c>
      <c r="AC238">
        <v>1981</v>
      </c>
      <c r="AD238">
        <v>2017</v>
      </c>
    </row>
    <row r="239" spans="1:30">
      <c r="A239" t="s">
        <v>1484</v>
      </c>
      <c r="B239" t="s">
        <v>1485</v>
      </c>
      <c r="C239" t="s">
        <v>1485</v>
      </c>
      <c r="D239" t="s">
        <v>1485</v>
      </c>
      <c r="E239" t="s">
        <v>1486</v>
      </c>
      <c r="G239" t="s">
        <v>1487</v>
      </c>
      <c r="J239" t="s">
        <v>1486</v>
      </c>
      <c r="AD239">
        <v>2016</v>
      </c>
    </row>
    <row r="240" spans="1:30">
      <c r="A240" t="s">
        <v>1488</v>
      </c>
      <c r="B240" t="s">
        <v>1489</v>
      </c>
      <c r="C240" t="s">
        <v>1489</v>
      </c>
      <c r="D240" t="s">
        <v>1489</v>
      </c>
      <c r="E240" t="s">
        <v>1490</v>
      </c>
      <c r="G240" t="s">
        <v>1491</v>
      </c>
      <c r="J240" t="s">
        <v>1490</v>
      </c>
      <c r="AD240">
        <v>2016</v>
      </c>
    </row>
    <row r="241" spans="1:30">
      <c r="A241" t="s">
        <v>453</v>
      </c>
      <c r="B241" t="s">
        <v>452</v>
      </c>
      <c r="C241" t="s">
        <v>452</v>
      </c>
      <c r="D241" t="s">
        <v>1492</v>
      </c>
      <c r="E241" t="s">
        <v>1493</v>
      </c>
      <c r="F241" t="s">
        <v>1494</v>
      </c>
      <c r="H241" t="s">
        <v>576</v>
      </c>
      <c r="I241" t="s">
        <v>577</v>
      </c>
      <c r="J241" t="s">
        <v>1493</v>
      </c>
      <c r="K241">
        <v>2012</v>
      </c>
      <c r="M241" t="s">
        <v>578</v>
      </c>
      <c r="N241" t="s">
        <v>602</v>
      </c>
      <c r="P241" t="s">
        <v>614</v>
      </c>
      <c r="R241">
        <v>2011</v>
      </c>
      <c r="S241" t="s">
        <v>592</v>
      </c>
      <c r="U241" t="s">
        <v>604</v>
      </c>
      <c r="W241" t="s">
        <v>582</v>
      </c>
      <c r="X241">
        <v>2011</v>
      </c>
      <c r="Y241" t="s">
        <v>1064</v>
      </c>
      <c r="Z241" t="s">
        <v>1495</v>
      </c>
      <c r="AA241" t="s">
        <v>583</v>
      </c>
      <c r="AC241">
        <v>2006</v>
      </c>
      <c r="AD241">
        <v>2017</v>
      </c>
    </row>
    <row r="242" spans="1:30">
      <c r="A242" t="s">
        <v>455</v>
      </c>
      <c r="B242" t="s">
        <v>454</v>
      </c>
      <c r="C242" t="s">
        <v>454</v>
      </c>
      <c r="D242" t="s">
        <v>1496</v>
      </c>
      <c r="E242" t="s">
        <v>1497</v>
      </c>
      <c r="F242" t="s">
        <v>1498</v>
      </c>
      <c r="H242" t="s">
        <v>628</v>
      </c>
      <c r="I242" t="s">
        <v>601</v>
      </c>
      <c r="J242" t="s">
        <v>1497</v>
      </c>
      <c r="K242">
        <v>2010</v>
      </c>
      <c r="L242">
        <v>2010</v>
      </c>
      <c r="M242" t="s">
        <v>578</v>
      </c>
      <c r="N242" t="s">
        <v>602</v>
      </c>
      <c r="P242" t="s">
        <v>579</v>
      </c>
      <c r="R242">
        <v>2011</v>
      </c>
      <c r="S242" t="s">
        <v>580</v>
      </c>
      <c r="T242" t="s">
        <v>593</v>
      </c>
      <c r="U242" t="s">
        <v>581</v>
      </c>
      <c r="V242" t="s">
        <v>605</v>
      </c>
      <c r="W242" t="s">
        <v>635</v>
      </c>
      <c r="X242">
        <v>2014</v>
      </c>
      <c r="Y242" t="s">
        <v>780</v>
      </c>
      <c r="Z242" t="s">
        <v>771</v>
      </c>
      <c r="AC242">
        <v>2010</v>
      </c>
      <c r="AD242">
        <v>2017</v>
      </c>
    </row>
    <row r="243" spans="1:30">
      <c r="A243" t="s">
        <v>457</v>
      </c>
      <c r="B243" t="s">
        <v>456</v>
      </c>
      <c r="C243" t="s">
        <v>456</v>
      </c>
      <c r="D243" t="s">
        <v>1499</v>
      </c>
      <c r="E243" t="s">
        <v>1500</v>
      </c>
      <c r="F243" t="s">
        <v>1501</v>
      </c>
      <c r="H243" t="s">
        <v>611</v>
      </c>
      <c r="I243" t="s">
        <v>612</v>
      </c>
      <c r="J243" t="s">
        <v>1500</v>
      </c>
      <c r="K243" t="s">
        <v>613</v>
      </c>
      <c r="L243">
        <v>2009</v>
      </c>
      <c r="M243" t="s">
        <v>578</v>
      </c>
      <c r="N243" t="s">
        <v>602</v>
      </c>
      <c r="P243" t="s">
        <v>614</v>
      </c>
      <c r="R243" t="s">
        <v>615</v>
      </c>
      <c r="S243" t="s">
        <v>592</v>
      </c>
      <c r="T243" t="s">
        <v>593</v>
      </c>
      <c r="U243" t="s">
        <v>604</v>
      </c>
      <c r="V243" t="s">
        <v>594</v>
      </c>
      <c r="W243" t="s">
        <v>635</v>
      </c>
      <c r="X243" t="s">
        <v>673</v>
      </c>
      <c r="Y243" t="s">
        <v>1502</v>
      </c>
      <c r="Z243" t="s">
        <v>1046</v>
      </c>
      <c r="AA243" t="s">
        <v>583</v>
      </c>
      <c r="AC243">
        <v>2014</v>
      </c>
      <c r="AD243">
        <v>2017</v>
      </c>
    </row>
    <row r="244" spans="1:30">
      <c r="A244" t="s">
        <v>463</v>
      </c>
      <c r="B244" t="s">
        <v>462</v>
      </c>
      <c r="C244" t="s">
        <v>462</v>
      </c>
      <c r="D244" t="s">
        <v>462</v>
      </c>
      <c r="E244" t="s">
        <v>1503</v>
      </c>
      <c r="F244" t="s">
        <v>650</v>
      </c>
      <c r="H244" t="s">
        <v>644</v>
      </c>
      <c r="I244" t="s">
        <v>612</v>
      </c>
      <c r="J244" t="s">
        <v>1503</v>
      </c>
      <c r="K244">
        <v>2005</v>
      </c>
      <c r="M244" t="s">
        <v>578</v>
      </c>
      <c r="N244" t="s">
        <v>590</v>
      </c>
      <c r="P244" t="s">
        <v>793</v>
      </c>
      <c r="R244" t="s">
        <v>645</v>
      </c>
      <c r="S244" t="s">
        <v>592</v>
      </c>
      <c r="U244" t="s">
        <v>581</v>
      </c>
      <c r="W244" t="s">
        <v>582</v>
      </c>
      <c r="X244">
        <v>2012</v>
      </c>
      <c r="Y244" t="s">
        <v>1504</v>
      </c>
      <c r="Z244" t="s">
        <v>652</v>
      </c>
      <c r="AD244">
        <v>2017</v>
      </c>
    </row>
    <row r="245" spans="1:30">
      <c r="A245" t="s">
        <v>473</v>
      </c>
      <c r="B245" t="s">
        <v>536</v>
      </c>
      <c r="C245" t="s">
        <v>536</v>
      </c>
      <c r="D245" t="s">
        <v>472</v>
      </c>
      <c r="E245" t="s">
        <v>1505</v>
      </c>
      <c r="F245" t="s">
        <v>1506</v>
      </c>
      <c r="H245" t="s">
        <v>600</v>
      </c>
      <c r="I245" t="s">
        <v>588</v>
      </c>
      <c r="J245" t="s">
        <v>1505</v>
      </c>
      <c r="K245">
        <v>2015</v>
      </c>
      <c r="M245" t="s">
        <v>578</v>
      </c>
      <c r="N245" t="s">
        <v>590</v>
      </c>
      <c r="O245" t="s">
        <v>591</v>
      </c>
      <c r="P245" t="s">
        <v>579</v>
      </c>
      <c r="R245">
        <v>2011</v>
      </c>
      <c r="S245" t="s">
        <v>592</v>
      </c>
      <c r="T245" t="s">
        <v>884</v>
      </c>
      <c r="U245" t="s">
        <v>581</v>
      </c>
      <c r="V245" t="s">
        <v>605</v>
      </c>
      <c r="W245" t="s">
        <v>582</v>
      </c>
      <c r="X245">
        <v>2012</v>
      </c>
      <c r="Y245" t="s">
        <v>1233</v>
      </c>
      <c r="Z245" t="s">
        <v>1114</v>
      </c>
      <c r="AB245" t="s">
        <v>1383</v>
      </c>
      <c r="AC245">
        <v>2010</v>
      </c>
      <c r="AD245">
        <v>2017</v>
      </c>
    </row>
    <row r="246" spans="1:30">
      <c r="A246" t="s">
        <v>465</v>
      </c>
      <c r="B246" t="s">
        <v>464</v>
      </c>
      <c r="C246" t="s">
        <v>464</v>
      </c>
      <c r="D246" t="s">
        <v>1507</v>
      </c>
      <c r="E246" t="s">
        <v>1508</v>
      </c>
      <c r="F246" t="s">
        <v>1509</v>
      </c>
      <c r="G246" t="s">
        <v>651</v>
      </c>
      <c r="H246" t="s">
        <v>600</v>
      </c>
      <c r="I246" t="s">
        <v>588</v>
      </c>
      <c r="J246" t="s">
        <v>1508</v>
      </c>
      <c r="K246" t="s">
        <v>1510</v>
      </c>
      <c r="M246" t="s">
        <v>578</v>
      </c>
      <c r="N246" t="s">
        <v>590</v>
      </c>
      <c r="O246" t="s">
        <v>591</v>
      </c>
      <c r="P246" t="s">
        <v>614</v>
      </c>
      <c r="R246">
        <v>2011</v>
      </c>
      <c r="S246" t="s">
        <v>592</v>
      </c>
      <c r="T246" t="s">
        <v>593</v>
      </c>
      <c r="U246" t="s">
        <v>581</v>
      </c>
      <c r="V246" t="s">
        <v>594</v>
      </c>
      <c r="W246" t="s">
        <v>582</v>
      </c>
      <c r="X246">
        <v>2014</v>
      </c>
      <c r="Y246" t="s">
        <v>1511</v>
      </c>
      <c r="Z246" t="s">
        <v>1082</v>
      </c>
      <c r="AB246" t="s">
        <v>1001</v>
      </c>
      <c r="AC246">
        <v>2000</v>
      </c>
      <c r="AD246">
        <v>2017</v>
      </c>
    </row>
    <row r="247" spans="1:30">
      <c r="A247" t="s">
        <v>467</v>
      </c>
      <c r="B247" t="s">
        <v>466</v>
      </c>
      <c r="C247" t="s">
        <v>466</v>
      </c>
      <c r="D247" t="s">
        <v>466</v>
      </c>
      <c r="E247" t="s">
        <v>1512</v>
      </c>
      <c r="F247" t="s">
        <v>1513</v>
      </c>
      <c r="H247" t="s">
        <v>611</v>
      </c>
      <c r="I247" t="s">
        <v>601</v>
      </c>
      <c r="J247" t="s">
        <v>1512</v>
      </c>
      <c r="K247" t="s">
        <v>613</v>
      </c>
      <c r="L247">
        <v>2010</v>
      </c>
      <c r="M247" t="s">
        <v>578</v>
      </c>
      <c r="N247" t="s">
        <v>602</v>
      </c>
      <c r="P247" t="s">
        <v>614</v>
      </c>
      <c r="Q247" t="s">
        <v>893</v>
      </c>
      <c r="R247">
        <v>2011</v>
      </c>
      <c r="S247" t="s">
        <v>592</v>
      </c>
      <c r="T247" t="s">
        <v>593</v>
      </c>
      <c r="U247" t="s">
        <v>581</v>
      </c>
      <c r="V247" t="s">
        <v>594</v>
      </c>
      <c r="W247" t="s">
        <v>635</v>
      </c>
      <c r="X247">
        <v>2001</v>
      </c>
      <c r="Y247" t="s">
        <v>707</v>
      </c>
      <c r="Z247" t="s">
        <v>708</v>
      </c>
      <c r="AA247" t="s">
        <v>583</v>
      </c>
      <c r="AC247">
        <v>2014</v>
      </c>
      <c r="AD247">
        <v>2017</v>
      </c>
    </row>
    <row r="248" spans="1:30">
      <c r="A248" t="s">
        <v>1514</v>
      </c>
      <c r="B248" t="s">
        <v>612</v>
      </c>
      <c r="C248" t="s">
        <v>612</v>
      </c>
      <c r="D248" t="s">
        <v>612</v>
      </c>
      <c r="E248" t="s">
        <v>1515</v>
      </c>
      <c r="G248" t="s">
        <v>1516</v>
      </c>
      <c r="J248" t="s">
        <v>1515</v>
      </c>
      <c r="AD248">
        <v>2016</v>
      </c>
    </row>
    <row r="249" spans="1:30">
      <c r="A249" t="s">
        <v>481</v>
      </c>
      <c r="B249" t="s">
        <v>480</v>
      </c>
      <c r="C249" t="s">
        <v>480</v>
      </c>
      <c r="D249" t="s">
        <v>1517</v>
      </c>
      <c r="E249" t="s">
        <v>1518</v>
      </c>
      <c r="F249" t="s">
        <v>1519</v>
      </c>
      <c r="H249" t="s">
        <v>576</v>
      </c>
      <c r="I249" t="s">
        <v>577</v>
      </c>
      <c r="J249" t="s">
        <v>1518</v>
      </c>
      <c r="K249">
        <v>2005</v>
      </c>
      <c r="M249" t="s">
        <v>578</v>
      </c>
      <c r="N249" t="s">
        <v>602</v>
      </c>
      <c r="P249" t="s">
        <v>579</v>
      </c>
      <c r="R249">
        <v>2011</v>
      </c>
      <c r="S249" t="s">
        <v>592</v>
      </c>
      <c r="U249" t="s">
        <v>604</v>
      </c>
      <c r="V249" t="s">
        <v>594</v>
      </c>
      <c r="W249" t="s">
        <v>635</v>
      </c>
      <c r="X249">
        <v>2011</v>
      </c>
      <c r="Y249" t="s">
        <v>847</v>
      </c>
      <c r="Z249" t="s">
        <v>708</v>
      </c>
      <c r="AA249" t="s">
        <v>583</v>
      </c>
      <c r="AB249">
        <v>2011</v>
      </c>
      <c r="AC249">
        <v>2011</v>
      </c>
      <c r="AD249">
        <v>2017</v>
      </c>
    </row>
    <row r="250" spans="1:30">
      <c r="A250" t="s">
        <v>477</v>
      </c>
      <c r="B250" t="s">
        <v>539</v>
      </c>
      <c r="C250" t="s">
        <v>539</v>
      </c>
      <c r="D250" t="s">
        <v>476</v>
      </c>
      <c r="E250" t="s">
        <v>1520</v>
      </c>
      <c r="F250" t="s">
        <v>643</v>
      </c>
      <c r="H250" t="s">
        <v>716</v>
      </c>
      <c r="I250" t="s">
        <v>577</v>
      </c>
      <c r="J250" t="s">
        <v>1520</v>
      </c>
      <c r="K250" t="s">
        <v>613</v>
      </c>
      <c r="L250">
        <v>2010</v>
      </c>
      <c r="M250" t="s">
        <v>578</v>
      </c>
      <c r="P250" t="s">
        <v>614</v>
      </c>
      <c r="R250">
        <v>2011</v>
      </c>
      <c r="S250" t="s">
        <v>592</v>
      </c>
      <c r="U250" t="s">
        <v>581</v>
      </c>
      <c r="V250" t="s">
        <v>594</v>
      </c>
      <c r="W250" t="s">
        <v>658</v>
      </c>
      <c r="X250">
        <v>2010</v>
      </c>
      <c r="Z250" t="s">
        <v>1521</v>
      </c>
      <c r="AA250" t="s">
        <v>583</v>
      </c>
      <c r="AB250">
        <v>2012</v>
      </c>
      <c r="AC250">
        <v>2011</v>
      </c>
      <c r="AD250">
        <v>2016</v>
      </c>
    </row>
    <row r="251" spans="1:30">
      <c r="A251" t="s">
        <v>483</v>
      </c>
      <c r="B251" t="s">
        <v>482</v>
      </c>
      <c r="C251" t="s">
        <v>482</v>
      </c>
      <c r="D251" t="s">
        <v>1522</v>
      </c>
      <c r="E251" t="s">
        <v>1523</v>
      </c>
      <c r="F251" t="s">
        <v>1524</v>
      </c>
      <c r="H251" t="s">
        <v>611</v>
      </c>
      <c r="I251" t="s">
        <v>601</v>
      </c>
      <c r="J251" t="s">
        <v>1523</v>
      </c>
      <c r="K251" t="s">
        <v>613</v>
      </c>
      <c r="L251">
        <v>1997</v>
      </c>
      <c r="M251" t="s">
        <v>578</v>
      </c>
      <c r="N251" t="s">
        <v>779</v>
      </c>
      <c r="P251" t="s">
        <v>579</v>
      </c>
      <c r="Q251" t="s">
        <v>641</v>
      </c>
      <c r="T251" t="s">
        <v>593</v>
      </c>
      <c r="U251" t="s">
        <v>581</v>
      </c>
      <c r="V251" t="s">
        <v>594</v>
      </c>
      <c r="W251" t="s">
        <v>582</v>
      </c>
      <c r="X251">
        <v>1989</v>
      </c>
      <c r="Y251" t="s">
        <v>835</v>
      </c>
      <c r="Z251" t="s">
        <v>916</v>
      </c>
      <c r="AA251" t="s">
        <v>583</v>
      </c>
      <c r="AD251">
        <v>2017</v>
      </c>
    </row>
    <row r="252" spans="1:30">
      <c r="A252" t="s">
        <v>386</v>
      </c>
      <c r="B252" t="s">
        <v>535</v>
      </c>
      <c r="C252" t="s">
        <v>535</v>
      </c>
      <c r="D252" t="s">
        <v>535</v>
      </c>
      <c r="E252" t="s">
        <v>1525</v>
      </c>
      <c r="F252" t="s">
        <v>647</v>
      </c>
      <c r="H252" t="s">
        <v>576</v>
      </c>
      <c r="I252" t="s">
        <v>612</v>
      </c>
      <c r="J252" t="s">
        <v>1525</v>
      </c>
      <c r="K252">
        <v>2006</v>
      </c>
      <c r="M252" t="s">
        <v>578</v>
      </c>
      <c r="N252" t="s">
        <v>779</v>
      </c>
      <c r="P252" t="s">
        <v>614</v>
      </c>
      <c r="R252">
        <v>2011</v>
      </c>
      <c r="S252" t="s">
        <v>592</v>
      </c>
      <c r="T252" t="s">
        <v>593</v>
      </c>
      <c r="U252" t="s">
        <v>604</v>
      </c>
      <c r="V252" t="s">
        <v>605</v>
      </c>
      <c r="W252" t="s">
        <v>582</v>
      </c>
      <c r="X252">
        <v>2012</v>
      </c>
      <c r="AA252" t="s">
        <v>583</v>
      </c>
      <c r="AD252">
        <v>2017</v>
      </c>
    </row>
    <row r="253" spans="1:30">
      <c r="A253" t="s">
        <v>487</v>
      </c>
      <c r="B253" t="s">
        <v>1526</v>
      </c>
      <c r="C253" t="s">
        <v>1527</v>
      </c>
      <c r="D253" t="s">
        <v>1528</v>
      </c>
      <c r="E253" t="s">
        <v>1529</v>
      </c>
      <c r="F253" t="s">
        <v>1530</v>
      </c>
      <c r="H253" t="s">
        <v>576</v>
      </c>
      <c r="I253" t="s">
        <v>612</v>
      </c>
      <c r="J253" t="s">
        <v>1529</v>
      </c>
      <c r="K253">
        <v>1997</v>
      </c>
      <c r="M253" t="s">
        <v>578</v>
      </c>
      <c r="N253" t="s">
        <v>602</v>
      </c>
      <c r="P253" t="s">
        <v>579</v>
      </c>
      <c r="R253">
        <v>2011</v>
      </c>
      <c r="S253" t="s">
        <v>592</v>
      </c>
      <c r="T253" t="s">
        <v>884</v>
      </c>
      <c r="U253" t="s">
        <v>581</v>
      </c>
      <c r="W253" t="s">
        <v>582</v>
      </c>
      <c r="X253">
        <v>2011</v>
      </c>
      <c r="Y253" t="s">
        <v>1531</v>
      </c>
      <c r="Z253" t="s">
        <v>771</v>
      </c>
      <c r="AB253">
        <v>2008</v>
      </c>
      <c r="AC253">
        <v>1998</v>
      </c>
      <c r="AD253">
        <v>2016</v>
      </c>
    </row>
    <row r="254" spans="1:30">
      <c r="A254" t="s">
        <v>70</v>
      </c>
      <c r="B254" t="s">
        <v>69</v>
      </c>
      <c r="C254" t="s">
        <v>69</v>
      </c>
      <c r="D254" t="s">
        <v>69</v>
      </c>
      <c r="E254" t="s">
        <v>1532</v>
      </c>
      <c r="F254" t="s">
        <v>643</v>
      </c>
      <c r="H254" t="s">
        <v>576</v>
      </c>
      <c r="I254" t="s">
        <v>577</v>
      </c>
      <c r="J254" t="s">
        <v>1532</v>
      </c>
      <c r="X254">
        <v>2010</v>
      </c>
      <c r="Y254" t="s">
        <v>1533</v>
      </c>
      <c r="AA254" t="s">
        <v>583</v>
      </c>
    </row>
    <row r="255" spans="1:30">
      <c r="A255" t="s">
        <v>479</v>
      </c>
      <c r="B255" t="s">
        <v>1534</v>
      </c>
      <c r="C255" t="s">
        <v>1535</v>
      </c>
      <c r="D255" t="s">
        <v>1536</v>
      </c>
      <c r="E255" t="s">
        <v>1537</v>
      </c>
      <c r="F255" t="s">
        <v>643</v>
      </c>
      <c r="H255" t="s">
        <v>576</v>
      </c>
      <c r="I255" t="s">
        <v>577</v>
      </c>
      <c r="J255" t="s">
        <v>1537</v>
      </c>
      <c r="K255">
        <v>2002</v>
      </c>
      <c r="M255" t="s">
        <v>578</v>
      </c>
      <c r="P255" t="s">
        <v>614</v>
      </c>
      <c r="U255" t="s">
        <v>581</v>
      </c>
      <c r="X255">
        <v>2010</v>
      </c>
      <c r="AA255" t="s">
        <v>583</v>
      </c>
      <c r="AB255">
        <v>2012</v>
      </c>
    </row>
    <row r="256" spans="1:30">
      <c r="A256" t="s">
        <v>489</v>
      </c>
      <c r="B256" t="s">
        <v>541</v>
      </c>
      <c r="C256" t="s">
        <v>541</v>
      </c>
      <c r="D256" t="s">
        <v>1538</v>
      </c>
      <c r="E256" t="s">
        <v>1539</v>
      </c>
      <c r="F256" t="s">
        <v>1540</v>
      </c>
      <c r="H256" t="s">
        <v>644</v>
      </c>
      <c r="I256" t="s">
        <v>601</v>
      </c>
      <c r="J256" t="s">
        <v>1539</v>
      </c>
      <c r="K256">
        <v>2010</v>
      </c>
      <c r="M256" t="s">
        <v>578</v>
      </c>
      <c r="N256" t="s">
        <v>602</v>
      </c>
      <c r="P256" t="s">
        <v>579</v>
      </c>
      <c r="Q256">
        <v>1991</v>
      </c>
      <c r="R256">
        <v>2011</v>
      </c>
      <c r="S256" t="s">
        <v>592</v>
      </c>
      <c r="T256" t="s">
        <v>593</v>
      </c>
      <c r="U256" t="s">
        <v>581</v>
      </c>
      <c r="W256" t="s">
        <v>582</v>
      </c>
      <c r="X256">
        <v>2009</v>
      </c>
      <c r="Y256" t="s">
        <v>1541</v>
      </c>
      <c r="Z256" t="s">
        <v>637</v>
      </c>
      <c r="AA256" t="s">
        <v>583</v>
      </c>
      <c r="AB256">
        <v>2016</v>
      </c>
      <c r="AC256">
        <v>2013</v>
      </c>
      <c r="AD256">
        <v>2017</v>
      </c>
    </row>
    <row r="257" spans="1:30">
      <c r="A257" t="s">
        <v>485</v>
      </c>
      <c r="B257" t="s">
        <v>484</v>
      </c>
      <c r="C257" t="s">
        <v>484</v>
      </c>
      <c r="D257" t="s">
        <v>1542</v>
      </c>
      <c r="E257" t="s">
        <v>1543</v>
      </c>
      <c r="F257" t="s">
        <v>1544</v>
      </c>
      <c r="H257" t="s">
        <v>644</v>
      </c>
      <c r="I257" t="s">
        <v>601</v>
      </c>
      <c r="J257" t="s">
        <v>1543</v>
      </c>
      <c r="K257">
        <v>2006</v>
      </c>
      <c r="M257" t="s">
        <v>578</v>
      </c>
      <c r="N257" t="s">
        <v>590</v>
      </c>
      <c r="P257" t="s">
        <v>579</v>
      </c>
      <c r="R257" t="s">
        <v>645</v>
      </c>
      <c r="S257" t="s">
        <v>592</v>
      </c>
      <c r="T257" t="s">
        <v>593</v>
      </c>
      <c r="U257" t="s">
        <v>581</v>
      </c>
      <c r="V257" t="s">
        <v>605</v>
      </c>
      <c r="W257" t="s">
        <v>582</v>
      </c>
      <c r="X257">
        <v>2016</v>
      </c>
      <c r="Y257" t="s">
        <v>1545</v>
      </c>
      <c r="Z257" t="s">
        <v>1546</v>
      </c>
      <c r="AB257">
        <v>2007</v>
      </c>
      <c r="AD257">
        <v>2017</v>
      </c>
    </row>
    <row r="258" spans="1:30">
      <c r="A258" t="s">
        <v>1547</v>
      </c>
      <c r="B258" t="s">
        <v>1548</v>
      </c>
      <c r="C258" t="s">
        <v>1548</v>
      </c>
      <c r="D258" t="s">
        <v>1548</v>
      </c>
      <c r="E258" t="s">
        <v>1549</v>
      </c>
      <c r="G258" t="s">
        <v>1550</v>
      </c>
      <c r="J258" t="s">
        <v>1549</v>
      </c>
      <c r="AD258">
        <v>2016</v>
      </c>
    </row>
    <row r="259" spans="1:30">
      <c r="A259" t="s">
        <v>388</v>
      </c>
      <c r="B259" t="s">
        <v>387</v>
      </c>
      <c r="C259" t="s">
        <v>387</v>
      </c>
      <c r="D259" t="s">
        <v>387</v>
      </c>
      <c r="E259" t="s">
        <v>1551</v>
      </c>
      <c r="F259" t="s">
        <v>1552</v>
      </c>
      <c r="G259" t="s">
        <v>1553</v>
      </c>
      <c r="H259" t="s">
        <v>644</v>
      </c>
      <c r="I259" t="s">
        <v>612</v>
      </c>
      <c r="J259" t="s">
        <v>1551</v>
      </c>
      <c r="K259">
        <v>2009</v>
      </c>
      <c r="M259" t="s">
        <v>629</v>
      </c>
      <c r="N259" t="s">
        <v>590</v>
      </c>
      <c r="P259" t="s">
        <v>579</v>
      </c>
      <c r="R259" t="s">
        <v>645</v>
      </c>
      <c r="S259" t="s">
        <v>592</v>
      </c>
      <c r="T259" t="s">
        <v>593</v>
      </c>
      <c r="U259" t="s">
        <v>581</v>
      </c>
      <c r="V259" t="s">
        <v>605</v>
      </c>
      <c r="W259" t="s">
        <v>582</v>
      </c>
      <c r="X259">
        <v>2016</v>
      </c>
      <c r="Y259" t="s">
        <v>1554</v>
      </c>
      <c r="Z259" t="s">
        <v>916</v>
      </c>
      <c r="AB259">
        <v>2009</v>
      </c>
      <c r="AD259">
        <v>2017</v>
      </c>
    </row>
    <row r="260" spans="1:30">
      <c r="A260" t="s">
        <v>1555</v>
      </c>
      <c r="B260" t="s">
        <v>1556</v>
      </c>
      <c r="C260" t="s">
        <v>1556</v>
      </c>
      <c r="D260" t="s">
        <v>1557</v>
      </c>
      <c r="E260" t="s">
        <v>1558</v>
      </c>
      <c r="F260" t="s">
        <v>620</v>
      </c>
      <c r="H260" t="s">
        <v>611</v>
      </c>
      <c r="I260" t="s">
        <v>612</v>
      </c>
      <c r="J260" t="s">
        <v>1558</v>
      </c>
      <c r="K260">
        <v>2008</v>
      </c>
      <c r="M260" t="s">
        <v>578</v>
      </c>
      <c r="N260" t="s">
        <v>590</v>
      </c>
      <c r="P260" t="s">
        <v>579</v>
      </c>
      <c r="S260" t="s">
        <v>592</v>
      </c>
      <c r="T260" t="s">
        <v>593</v>
      </c>
      <c r="W260" t="s">
        <v>582</v>
      </c>
      <c r="X260">
        <v>2011</v>
      </c>
      <c r="Y260" t="s">
        <v>1541</v>
      </c>
      <c r="Z260" t="s">
        <v>702</v>
      </c>
      <c r="AB260">
        <v>2014</v>
      </c>
    </row>
    <row r="261" spans="1:30">
      <c r="A261" t="s">
        <v>495</v>
      </c>
      <c r="B261" t="s">
        <v>494</v>
      </c>
      <c r="C261" t="s">
        <v>1559</v>
      </c>
      <c r="D261" t="s">
        <v>1560</v>
      </c>
      <c r="E261" t="s">
        <v>1561</v>
      </c>
      <c r="F261" t="s">
        <v>1562</v>
      </c>
      <c r="H261" t="s">
        <v>628</v>
      </c>
      <c r="I261" t="s">
        <v>588</v>
      </c>
      <c r="J261" t="s">
        <v>1563</v>
      </c>
      <c r="K261">
        <v>1990</v>
      </c>
      <c r="M261" t="s">
        <v>578</v>
      </c>
      <c r="N261" t="s">
        <v>590</v>
      </c>
      <c r="P261" t="s">
        <v>579</v>
      </c>
      <c r="Q261" t="s">
        <v>1564</v>
      </c>
      <c r="R261">
        <v>2011</v>
      </c>
      <c r="S261" t="s">
        <v>580</v>
      </c>
      <c r="T261" t="s">
        <v>593</v>
      </c>
      <c r="U261" t="s">
        <v>604</v>
      </c>
      <c r="W261" t="s">
        <v>582</v>
      </c>
      <c r="X261">
        <v>2004</v>
      </c>
      <c r="Y261" t="s">
        <v>1243</v>
      </c>
      <c r="Z261" t="s">
        <v>691</v>
      </c>
      <c r="AC261">
        <v>2012</v>
      </c>
      <c r="AD261">
        <v>2017</v>
      </c>
    </row>
    <row r="262" spans="1:30">
      <c r="A262" t="s">
        <v>417</v>
      </c>
      <c r="B262" t="s">
        <v>416</v>
      </c>
      <c r="C262" t="s">
        <v>416</v>
      </c>
      <c r="D262" t="s">
        <v>1565</v>
      </c>
      <c r="E262" t="s">
        <v>1566</v>
      </c>
      <c r="F262" t="s">
        <v>1567</v>
      </c>
      <c r="G262" t="s">
        <v>746</v>
      </c>
      <c r="H262" t="s">
        <v>600</v>
      </c>
      <c r="I262" t="s">
        <v>612</v>
      </c>
      <c r="J262" t="s">
        <v>1566</v>
      </c>
      <c r="K262">
        <v>2010</v>
      </c>
      <c r="L262">
        <v>2010</v>
      </c>
      <c r="M262" t="s">
        <v>578</v>
      </c>
      <c r="N262" t="s">
        <v>602</v>
      </c>
      <c r="P262" t="s">
        <v>614</v>
      </c>
      <c r="R262">
        <v>2011</v>
      </c>
      <c r="S262" t="s">
        <v>592</v>
      </c>
      <c r="T262" t="s">
        <v>884</v>
      </c>
      <c r="U262" t="s">
        <v>581</v>
      </c>
      <c r="V262" t="s">
        <v>594</v>
      </c>
      <c r="W262" t="s">
        <v>635</v>
      </c>
      <c r="X262">
        <v>2011</v>
      </c>
      <c r="Y262" t="s">
        <v>900</v>
      </c>
      <c r="Z262" t="s">
        <v>1568</v>
      </c>
      <c r="AB262">
        <v>2007</v>
      </c>
      <c r="AC262">
        <v>2010</v>
      </c>
      <c r="AD262">
        <v>2017</v>
      </c>
    </row>
    <row r="263" spans="1:30">
      <c r="A263" t="s">
        <v>497</v>
      </c>
      <c r="B263" t="s">
        <v>496</v>
      </c>
      <c r="C263" t="s">
        <v>496</v>
      </c>
      <c r="D263" t="s">
        <v>1569</v>
      </c>
      <c r="E263" t="s">
        <v>1570</v>
      </c>
      <c r="F263" t="s">
        <v>1571</v>
      </c>
      <c r="G263" t="s">
        <v>1572</v>
      </c>
      <c r="H263" t="s">
        <v>600</v>
      </c>
      <c r="I263" t="s">
        <v>601</v>
      </c>
      <c r="J263" t="s">
        <v>1570</v>
      </c>
      <c r="K263">
        <v>2010</v>
      </c>
      <c r="M263" t="s">
        <v>578</v>
      </c>
      <c r="N263" t="s">
        <v>590</v>
      </c>
      <c r="O263" t="s">
        <v>591</v>
      </c>
      <c r="P263" t="s">
        <v>614</v>
      </c>
      <c r="Q263" t="s">
        <v>1573</v>
      </c>
      <c r="R263">
        <v>2011</v>
      </c>
      <c r="S263" t="s">
        <v>592</v>
      </c>
      <c r="T263" t="s">
        <v>593</v>
      </c>
      <c r="U263" t="s">
        <v>581</v>
      </c>
      <c r="V263" t="s">
        <v>605</v>
      </c>
      <c r="W263" t="s">
        <v>582</v>
      </c>
      <c r="X263">
        <v>2010</v>
      </c>
      <c r="Y263" t="s">
        <v>1574</v>
      </c>
      <c r="Z263" t="s">
        <v>771</v>
      </c>
      <c r="AC263">
        <v>1994</v>
      </c>
      <c r="AD263">
        <v>2017</v>
      </c>
    </row>
    <row r="264" spans="1:30">
      <c r="A264" t="s">
        <v>499</v>
      </c>
      <c r="B264" t="s">
        <v>498</v>
      </c>
      <c r="C264" t="s">
        <v>498</v>
      </c>
      <c r="D264" t="s">
        <v>1575</v>
      </c>
      <c r="E264" t="s">
        <v>1576</v>
      </c>
      <c r="F264" t="s">
        <v>643</v>
      </c>
      <c r="H264" t="s">
        <v>600</v>
      </c>
      <c r="I264" t="s">
        <v>601</v>
      </c>
      <c r="J264" t="s">
        <v>1576</v>
      </c>
      <c r="K264">
        <v>2012</v>
      </c>
      <c r="M264" t="s">
        <v>578</v>
      </c>
      <c r="N264" t="s">
        <v>779</v>
      </c>
      <c r="P264" t="s">
        <v>579</v>
      </c>
      <c r="Q264" t="s">
        <v>1577</v>
      </c>
      <c r="R264">
        <v>2011</v>
      </c>
      <c r="S264" t="s">
        <v>592</v>
      </c>
      <c r="T264" t="s">
        <v>593</v>
      </c>
      <c r="U264" t="s">
        <v>581</v>
      </c>
      <c r="V264" t="s">
        <v>605</v>
      </c>
      <c r="W264" t="s">
        <v>582</v>
      </c>
      <c r="X264">
        <v>2012</v>
      </c>
      <c r="Y264" t="s">
        <v>595</v>
      </c>
      <c r="Z264" t="s">
        <v>1034</v>
      </c>
      <c r="AD264">
        <v>2017</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5"/>
  <sheetViews>
    <sheetView workbookViewId="0">
      <selection activeCell="I29" sqref="I29"/>
    </sheetView>
  </sheetViews>
  <sheetFormatPr defaultRowHeight="15"/>
  <sheetData>
    <row r="1" spans="1:1">
      <c r="A1" t="s">
        <v>1824</v>
      </c>
    </row>
    <row r="2" spans="1:1">
      <c r="A2" t="s">
        <v>1578</v>
      </c>
    </row>
    <row r="3" spans="1:1">
      <c r="A3" t="s">
        <v>1579</v>
      </c>
    </row>
    <row r="4" spans="1:1">
      <c r="A4" t="s">
        <v>1580</v>
      </c>
    </row>
    <row r="5" spans="1:1">
      <c r="A5" t="s">
        <v>1581</v>
      </c>
    </row>
    <row r="6" spans="1:1">
      <c r="A6" t="s">
        <v>1582</v>
      </c>
    </row>
    <row r="7" spans="1:1">
      <c r="A7" t="s">
        <v>1583</v>
      </c>
    </row>
    <row r="8" spans="1:1">
      <c r="A8" t="s">
        <v>1584</v>
      </c>
    </row>
    <row r="9" spans="1:1">
      <c r="A9" t="s">
        <v>1585</v>
      </c>
    </row>
    <row r="10" spans="1:1">
      <c r="A10" t="s">
        <v>1586</v>
      </c>
    </row>
    <row r="11" spans="1:1">
      <c r="A11" t="s">
        <v>1587</v>
      </c>
    </row>
    <row r="12" spans="1:1">
      <c r="A12" t="s">
        <v>1588</v>
      </c>
    </row>
    <row r="13" spans="1:1">
      <c r="A13" t="s">
        <v>1589</v>
      </c>
    </row>
    <row r="14" spans="1:1">
      <c r="A14" t="s">
        <v>1590</v>
      </c>
    </row>
    <row r="15" spans="1:1">
      <c r="A15" t="s">
        <v>1591</v>
      </c>
    </row>
    <row r="16" spans="1:1">
      <c r="A16" t="s">
        <v>1592</v>
      </c>
    </row>
    <row r="17" spans="1:1">
      <c r="A17" t="s">
        <v>1593</v>
      </c>
    </row>
    <row r="18" spans="1:1">
      <c r="A18" t="s">
        <v>1594</v>
      </c>
    </row>
    <row r="19" spans="1:1">
      <c r="A19" t="s">
        <v>1595</v>
      </c>
    </row>
    <row r="20" spans="1:1">
      <c r="A20" t="s">
        <v>1596</v>
      </c>
    </row>
    <row r="21" spans="1:1">
      <c r="A21" t="s">
        <v>1597</v>
      </c>
    </row>
    <row r="22" spans="1:1">
      <c r="A22" t="s">
        <v>1598</v>
      </c>
    </row>
    <row r="23" spans="1:1">
      <c r="A23" t="s">
        <v>1599</v>
      </c>
    </row>
    <row r="24" spans="1:1">
      <c r="A24" t="s">
        <v>1600</v>
      </c>
    </row>
    <row r="25" spans="1:1">
      <c r="A25" t="s">
        <v>1601</v>
      </c>
    </row>
    <row r="26" spans="1:1">
      <c r="A26" t="s">
        <v>1602</v>
      </c>
    </row>
    <row r="27" spans="1:1">
      <c r="A27" t="s">
        <v>1603</v>
      </c>
    </row>
    <row r="28" spans="1:1">
      <c r="A28" t="s">
        <v>1604</v>
      </c>
    </row>
    <row r="29" spans="1:1">
      <c r="A29" t="s">
        <v>1605</v>
      </c>
    </row>
    <row r="30" spans="1:1">
      <c r="A30" t="s">
        <v>1606</v>
      </c>
    </row>
    <row r="31" spans="1:1">
      <c r="A31" t="s">
        <v>1607</v>
      </c>
    </row>
    <row r="32" spans="1:1">
      <c r="A32" t="s">
        <v>1608</v>
      </c>
    </row>
    <row r="33" spans="1:1">
      <c r="A33" t="s">
        <v>1609</v>
      </c>
    </row>
    <row r="34" spans="1:1">
      <c r="A34" t="s">
        <v>1610</v>
      </c>
    </row>
    <row r="35" spans="1:1">
      <c r="A35" t="s">
        <v>1611</v>
      </c>
    </row>
    <row r="36" spans="1:1">
      <c r="A36" t="s">
        <v>1612</v>
      </c>
    </row>
    <row r="37" spans="1:1">
      <c r="A37" t="s">
        <v>1613</v>
      </c>
    </row>
    <row r="38" spans="1:1">
      <c r="A38" t="s">
        <v>1614</v>
      </c>
    </row>
    <row r="39" spans="1:1">
      <c r="A39" t="s">
        <v>1615</v>
      </c>
    </row>
    <row r="40" spans="1:1">
      <c r="A40" t="s">
        <v>1616</v>
      </c>
    </row>
    <row r="41" spans="1:1">
      <c r="A41" t="s">
        <v>1617</v>
      </c>
    </row>
    <row r="42" spans="1:1">
      <c r="A42" t="s">
        <v>1618</v>
      </c>
    </row>
    <row r="43" spans="1:1">
      <c r="A43" t="s">
        <v>1619</v>
      </c>
    </row>
    <row r="44" spans="1:1">
      <c r="A44" t="s">
        <v>1620</v>
      </c>
    </row>
    <row r="45" spans="1:1">
      <c r="A45" t="s">
        <v>1621</v>
      </c>
    </row>
    <row r="46" spans="1:1">
      <c r="A46" t="s">
        <v>1622</v>
      </c>
    </row>
    <row r="47" spans="1:1">
      <c r="A47" t="s">
        <v>1623</v>
      </c>
    </row>
    <row r="48" spans="1:1">
      <c r="A48" t="s">
        <v>1624</v>
      </c>
    </row>
    <row r="49" spans="1:1">
      <c r="A49" t="s">
        <v>1625</v>
      </c>
    </row>
    <row r="50" spans="1:1">
      <c r="A50" t="s">
        <v>1626</v>
      </c>
    </row>
    <row r="51" spans="1:1">
      <c r="A51" t="s">
        <v>1627</v>
      </c>
    </row>
    <row r="52" spans="1:1">
      <c r="A52" t="s">
        <v>1628</v>
      </c>
    </row>
    <row r="53" spans="1:1">
      <c r="A53" t="s">
        <v>1629</v>
      </c>
    </row>
    <row r="54" spans="1:1">
      <c r="A54" t="s">
        <v>1630</v>
      </c>
    </row>
    <row r="55" spans="1:1">
      <c r="A55" t="s">
        <v>1631</v>
      </c>
    </row>
    <row r="56" spans="1:1">
      <c r="A56" t="s">
        <v>1632</v>
      </c>
    </row>
    <row r="57" spans="1:1">
      <c r="A57" t="s">
        <v>1633</v>
      </c>
    </row>
    <row r="58" spans="1:1">
      <c r="A58" t="s">
        <v>1634</v>
      </c>
    </row>
    <row r="59" spans="1:1">
      <c r="A59" t="s">
        <v>1635</v>
      </c>
    </row>
    <row r="60" spans="1:1">
      <c r="A60" t="s">
        <v>1636</v>
      </c>
    </row>
    <row r="61" spans="1:1">
      <c r="A61" t="s">
        <v>1637</v>
      </c>
    </row>
    <row r="62" spans="1:1">
      <c r="A62" t="s">
        <v>1638</v>
      </c>
    </row>
    <row r="63" spans="1:1">
      <c r="A63" t="s">
        <v>1639</v>
      </c>
    </row>
    <row r="64" spans="1:1">
      <c r="A64" t="s">
        <v>1640</v>
      </c>
    </row>
    <row r="65" spans="1:1">
      <c r="A65" t="s">
        <v>1641</v>
      </c>
    </row>
    <row r="66" spans="1:1">
      <c r="A66" t="s">
        <v>1642</v>
      </c>
    </row>
    <row r="67" spans="1:1">
      <c r="A67" t="s">
        <v>1643</v>
      </c>
    </row>
    <row r="68" spans="1:1">
      <c r="A68" t="s">
        <v>1644</v>
      </c>
    </row>
    <row r="69" spans="1:1">
      <c r="A69" t="s">
        <v>1645</v>
      </c>
    </row>
    <row r="70" spans="1:1">
      <c r="A70" t="s">
        <v>1646</v>
      </c>
    </row>
    <row r="71" spans="1:1">
      <c r="A71" t="s">
        <v>1647</v>
      </c>
    </row>
    <row r="72" spans="1:1">
      <c r="A72" t="s">
        <v>1648</v>
      </c>
    </row>
    <row r="73" spans="1:1">
      <c r="A73" t="s">
        <v>1649</v>
      </c>
    </row>
    <row r="74" spans="1:1">
      <c r="A74" t="s">
        <v>1650</v>
      </c>
    </row>
    <row r="75" spans="1:1">
      <c r="A75" t="s">
        <v>1651</v>
      </c>
    </row>
    <row r="76" spans="1:1">
      <c r="A76" t="s">
        <v>1652</v>
      </c>
    </row>
    <row r="77" spans="1:1">
      <c r="A77" t="s">
        <v>1653</v>
      </c>
    </row>
    <row r="78" spans="1:1">
      <c r="A78" t="s">
        <v>1654</v>
      </c>
    </row>
    <row r="79" spans="1:1">
      <c r="A79" t="s">
        <v>1655</v>
      </c>
    </row>
    <row r="80" spans="1:1">
      <c r="A80" t="s">
        <v>1656</v>
      </c>
    </row>
    <row r="81" spans="1:1">
      <c r="A81" t="s">
        <v>1657</v>
      </c>
    </row>
    <row r="82" spans="1:1">
      <c r="A82" t="s">
        <v>1658</v>
      </c>
    </row>
    <row r="83" spans="1:1">
      <c r="A83" t="s">
        <v>1659</v>
      </c>
    </row>
    <row r="84" spans="1:1">
      <c r="A84" t="s">
        <v>1660</v>
      </c>
    </row>
    <row r="85" spans="1:1">
      <c r="A85" t="s">
        <v>1661</v>
      </c>
    </row>
    <row r="86" spans="1:1">
      <c r="A86" t="s">
        <v>1662</v>
      </c>
    </row>
    <row r="87" spans="1:1">
      <c r="A87" t="s">
        <v>1663</v>
      </c>
    </row>
    <row r="88" spans="1:1">
      <c r="A88" t="s">
        <v>1664</v>
      </c>
    </row>
    <row r="89" spans="1:1">
      <c r="A89" t="s">
        <v>1665</v>
      </c>
    </row>
    <row r="90" spans="1:1">
      <c r="A90" t="s">
        <v>1666</v>
      </c>
    </row>
    <row r="91" spans="1:1">
      <c r="A91" t="s">
        <v>1667</v>
      </c>
    </row>
    <row r="92" spans="1:1">
      <c r="A92" t="s">
        <v>1668</v>
      </c>
    </row>
    <row r="93" spans="1:1">
      <c r="A93" t="s">
        <v>1669</v>
      </c>
    </row>
    <row r="94" spans="1:1">
      <c r="A94" t="s">
        <v>1670</v>
      </c>
    </row>
    <row r="95" spans="1:1">
      <c r="A95" t="s">
        <v>1671</v>
      </c>
    </row>
    <row r="96" spans="1:1">
      <c r="A96" t="s">
        <v>1672</v>
      </c>
    </row>
    <row r="97" spans="1:1">
      <c r="A97" t="s">
        <v>1673</v>
      </c>
    </row>
    <row r="98" spans="1:1">
      <c r="A98" t="s">
        <v>1674</v>
      </c>
    </row>
    <row r="99" spans="1:1">
      <c r="A99" t="s">
        <v>1675</v>
      </c>
    </row>
    <row r="100" spans="1:1">
      <c r="A100" t="s">
        <v>1676</v>
      </c>
    </row>
    <row r="101" spans="1:1">
      <c r="A101" t="s">
        <v>1677</v>
      </c>
    </row>
    <row r="102" spans="1:1">
      <c r="A102" t="s">
        <v>1678</v>
      </c>
    </row>
    <row r="103" spans="1:1">
      <c r="A103" t="s">
        <v>1679</v>
      </c>
    </row>
    <row r="104" spans="1:1">
      <c r="A104" t="s">
        <v>1680</v>
      </c>
    </row>
    <row r="105" spans="1:1">
      <c r="A105" t="s">
        <v>1681</v>
      </c>
    </row>
    <row r="106" spans="1:1">
      <c r="A106" t="s">
        <v>1682</v>
      </c>
    </row>
    <row r="107" spans="1:1">
      <c r="A107" t="s">
        <v>1683</v>
      </c>
    </row>
    <row r="108" spans="1:1">
      <c r="A108" t="s">
        <v>1684</v>
      </c>
    </row>
    <row r="109" spans="1:1">
      <c r="A109" t="s">
        <v>1685</v>
      </c>
    </row>
    <row r="110" spans="1:1">
      <c r="A110" t="s">
        <v>1686</v>
      </c>
    </row>
    <row r="111" spans="1:1">
      <c r="A111" t="s">
        <v>1687</v>
      </c>
    </row>
    <row r="112" spans="1:1">
      <c r="A112" t="s">
        <v>1688</v>
      </c>
    </row>
    <row r="113" spans="1:1">
      <c r="A113" t="s">
        <v>1689</v>
      </c>
    </row>
    <row r="114" spans="1:1">
      <c r="A114" t="s">
        <v>1690</v>
      </c>
    </row>
    <row r="115" spans="1:1">
      <c r="A115" t="s">
        <v>1691</v>
      </c>
    </row>
    <row r="116" spans="1:1">
      <c r="A116" t="s">
        <v>1692</v>
      </c>
    </row>
    <row r="117" spans="1:1">
      <c r="A117" t="s">
        <v>1693</v>
      </c>
    </row>
    <row r="118" spans="1:1">
      <c r="A118" t="s">
        <v>1694</v>
      </c>
    </row>
    <row r="119" spans="1:1">
      <c r="A119" t="s">
        <v>1695</v>
      </c>
    </row>
    <row r="120" spans="1:1">
      <c r="A120" t="s">
        <v>1696</v>
      </c>
    </row>
    <row r="121" spans="1:1">
      <c r="A121" t="s">
        <v>1697</v>
      </c>
    </row>
    <row r="122" spans="1:1">
      <c r="A122" t="s">
        <v>1698</v>
      </c>
    </row>
    <row r="123" spans="1:1">
      <c r="A123" t="s">
        <v>1699</v>
      </c>
    </row>
    <row r="124" spans="1:1">
      <c r="A124" t="s">
        <v>1700</v>
      </c>
    </row>
    <row r="125" spans="1:1">
      <c r="A125" t="s">
        <v>1701</v>
      </c>
    </row>
    <row r="126" spans="1:1">
      <c r="A126" t="s">
        <v>1702</v>
      </c>
    </row>
    <row r="127" spans="1:1">
      <c r="A127" t="s">
        <v>1703</v>
      </c>
    </row>
    <row r="128" spans="1:1">
      <c r="A128" t="s">
        <v>1704</v>
      </c>
    </row>
    <row r="129" spans="1:1">
      <c r="A129" t="s">
        <v>1705</v>
      </c>
    </row>
    <row r="130" spans="1:1">
      <c r="A130" t="s">
        <v>1706</v>
      </c>
    </row>
    <row r="131" spans="1:1">
      <c r="A131" t="s">
        <v>1707</v>
      </c>
    </row>
    <row r="132" spans="1:1">
      <c r="A132" t="s">
        <v>1708</v>
      </c>
    </row>
    <row r="133" spans="1:1">
      <c r="A133" t="s">
        <v>1709</v>
      </c>
    </row>
    <row r="134" spans="1:1">
      <c r="A134" t="s">
        <v>1710</v>
      </c>
    </row>
    <row r="135" spans="1:1">
      <c r="A135" t="s">
        <v>1711</v>
      </c>
    </row>
    <row r="136" spans="1:1">
      <c r="A136" t="s">
        <v>1712</v>
      </c>
    </row>
    <row r="137" spans="1:1">
      <c r="A137" t="s">
        <v>1713</v>
      </c>
    </row>
    <row r="138" spans="1:1">
      <c r="A138" t="s">
        <v>1714</v>
      </c>
    </row>
    <row r="139" spans="1:1">
      <c r="A139" t="s">
        <v>1715</v>
      </c>
    </row>
    <row r="140" spans="1:1">
      <c r="A140" t="s">
        <v>1716</v>
      </c>
    </row>
    <row r="141" spans="1:1">
      <c r="A141" t="s">
        <v>1717</v>
      </c>
    </row>
    <row r="142" spans="1:1">
      <c r="A142" t="s">
        <v>1718</v>
      </c>
    </row>
    <row r="143" spans="1:1">
      <c r="A143" t="s">
        <v>1719</v>
      </c>
    </row>
    <row r="144" spans="1:1">
      <c r="A144" t="s">
        <v>1720</v>
      </c>
    </row>
    <row r="145" spans="1:1">
      <c r="A145" t="s">
        <v>1721</v>
      </c>
    </row>
    <row r="146" spans="1:1">
      <c r="A146" t="s">
        <v>1722</v>
      </c>
    </row>
    <row r="147" spans="1:1">
      <c r="A147" t="s">
        <v>1723</v>
      </c>
    </row>
    <row r="148" spans="1:1">
      <c r="A148" t="s">
        <v>1724</v>
      </c>
    </row>
    <row r="149" spans="1:1">
      <c r="A149" t="s">
        <v>1725</v>
      </c>
    </row>
    <row r="150" spans="1:1">
      <c r="A150" t="s">
        <v>1726</v>
      </c>
    </row>
    <row r="151" spans="1:1">
      <c r="A151" t="s">
        <v>1727</v>
      </c>
    </row>
    <row r="152" spans="1:1">
      <c r="A152" t="s">
        <v>1728</v>
      </c>
    </row>
    <row r="153" spans="1:1">
      <c r="A153" t="s">
        <v>1729</v>
      </c>
    </row>
    <row r="154" spans="1:1">
      <c r="A154" t="s">
        <v>1730</v>
      </c>
    </row>
    <row r="155" spans="1:1">
      <c r="A155" t="s">
        <v>1731</v>
      </c>
    </row>
    <row r="156" spans="1:1">
      <c r="A156" t="s">
        <v>1732</v>
      </c>
    </row>
    <row r="157" spans="1:1">
      <c r="A157" t="s">
        <v>1733</v>
      </c>
    </row>
    <row r="158" spans="1:1">
      <c r="A158" t="s">
        <v>1734</v>
      </c>
    </row>
    <row r="159" spans="1:1">
      <c r="A159" t="s">
        <v>1735</v>
      </c>
    </row>
    <row r="160" spans="1:1">
      <c r="A160" t="s">
        <v>1736</v>
      </c>
    </row>
    <row r="161" spans="1:1">
      <c r="A161" t="s">
        <v>1737</v>
      </c>
    </row>
    <row r="162" spans="1:1">
      <c r="A162" t="s">
        <v>1738</v>
      </c>
    </row>
    <row r="163" spans="1:1">
      <c r="A163" t="s">
        <v>1739</v>
      </c>
    </row>
    <row r="164" spans="1:1">
      <c r="A164" t="s">
        <v>1740</v>
      </c>
    </row>
    <row r="165" spans="1:1">
      <c r="A165" t="s">
        <v>1741</v>
      </c>
    </row>
    <row r="166" spans="1:1">
      <c r="A166" t="s">
        <v>1742</v>
      </c>
    </row>
    <row r="167" spans="1:1">
      <c r="A167" t="s">
        <v>1743</v>
      </c>
    </row>
    <row r="168" spans="1:1">
      <c r="A168" t="s">
        <v>1744</v>
      </c>
    </row>
    <row r="169" spans="1:1">
      <c r="A169" t="s">
        <v>1745</v>
      </c>
    </row>
    <row r="170" spans="1:1">
      <c r="A170" t="s">
        <v>1746</v>
      </c>
    </row>
    <row r="171" spans="1:1">
      <c r="A171" t="s">
        <v>1747</v>
      </c>
    </row>
    <row r="172" spans="1:1">
      <c r="A172" t="s">
        <v>1748</v>
      </c>
    </row>
    <row r="173" spans="1:1">
      <c r="A173" t="s">
        <v>1749</v>
      </c>
    </row>
    <row r="174" spans="1:1">
      <c r="A174" t="s">
        <v>1750</v>
      </c>
    </row>
    <row r="175" spans="1:1">
      <c r="A175" t="s">
        <v>1751</v>
      </c>
    </row>
    <row r="176" spans="1:1">
      <c r="A176" t="s">
        <v>1752</v>
      </c>
    </row>
    <row r="177" spans="1:1">
      <c r="A177" t="s">
        <v>1753</v>
      </c>
    </row>
    <row r="178" spans="1:1">
      <c r="A178" t="s">
        <v>1754</v>
      </c>
    </row>
    <row r="179" spans="1:1">
      <c r="A179" t="s">
        <v>1755</v>
      </c>
    </row>
    <row r="180" spans="1:1">
      <c r="A180" t="s">
        <v>1756</v>
      </c>
    </row>
    <row r="181" spans="1:1">
      <c r="A181" t="s">
        <v>1757</v>
      </c>
    </row>
    <row r="182" spans="1:1">
      <c r="A182" t="s">
        <v>1758</v>
      </c>
    </row>
    <row r="183" spans="1:1">
      <c r="A183" t="s">
        <v>1759</v>
      </c>
    </row>
    <row r="184" spans="1:1">
      <c r="A184" t="s">
        <v>1760</v>
      </c>
    </row>
    <row r="185" spans="1:1">
      <c r="A185" t="s">
        <v>1761</v>
      </c>
    </row>
    <row r="186" spans="1:1">
      <c r="A186" t="s">
        <v>1762</v>
      </c>
    </row>
    <row r="187" spans="1:1">
      <c r="A187" t="s">
        <v>1763</v>
      </c>
    </row>
    <row r="188" spans="1:1">
      <c r="A188" t="s">
        <v>1764</v>
      </c>
    </row>
    <row r="189" spans="1:1">
      <c r="A189" t="s">
        <v>1765</v>
      </c>
    </row>
    <row r="190" spans="1:1">
      <c r="A190" t="s">
        <v>1766</v>
      </c>
    </row>
    <row r="191" spans="1:1">
      <c r="A191" t="s">
        <v>1767</v>
      </c>
    </row>
    <row r="192" spans="1:1">
      <c r="A192" t="s">
        <v>1768</v>
      </c>
    </row>
    <row r="193" spans="1:1">
      <c r="A193" t="s">
        <v>1769</v>
      </c>
    </row>
    <row r="194" spans="1:1">
      <c r="A194" t="s">
        <v>1770</v>
      </c>
    </row>
    <row r="195" spans="1:1">
      <c r="A195" t="s">
        <v>1771</v>
      </c>
    </row>
    <row r="196" spans="1:1">
      <c r="A196" t="s">
        <v>1772</v>
      </c>
    </row>
    <row r="197" spans="1:1">
      <c r="A197" t="s">
        <v>1773</v>
      </c>
    </row>
    <row r="198" spans="1:1">
      <c r="A198" t="s">
        <v>1774</v>
      </c>
    </row>
    <row r="199" spans="1:1">
      <c r="A199" t="s">
        <v>1775</v>
      </c>
    </row>
    <row r="200" spans="1:1">
      <c r="A200" t="s">
        <v>1776</v>
      </c>
    </row>
    <row r="201" spans="1:1">
      <c r="A201" t="s">
        <v>1777</v>
      </c>
    </row>
    <row r="202" spans="1:1">
      <c r="A202" t="s">
        <v>1778</v>
      </c>
    </row>
    <row r="203" spans="1:1">
      <c r="A203" t="s">
        <v>1779</v>
      </c>
    </row>
    <row r="204" spans="1:1">
      <c r="A204" t="s">
        <v>1780</v>
      </c>
    </row>
    <row r="205" spans="1:1">
      <c r="A205" t="s">
        <v>1781</v>
      </c>
    </row>
    <row r="206" spans="1:1">
      <c r="A206" t="s">
        <v>1782</v>
      </c>
    </row>
    <row r="207" spans="1:1">
      <c r="A207" t="s">
        <v>1783</v>
      </c>
    </row>
    <row r="208" spans="1:1">
      <c r="A208" t="s">
        <v>1784</v>
      </c>
    </row>
    <row r="209" spans="1:1">
      <c r="A209" t="s">
        <v>1785</v>
      </c>
    </row>
    <row r="210" spans="1:1">
      <c r="A210" t="s">
        <v>1786</v>
      </c>
    </row>
    <row r="211" spans="1:1">
      <c r="A211" t="s">
        <v>1787</v>
      </c>
    </row>
    <row r="212" spans="1:1">
      <c r="A212" t="s">
        <v>1788</v>
      </c>
    </row>
    <row r="213" spans="1:1">
      <c r="A213" t="s">
        <v>1789</v>
      </c>
    </row>
    <row r="214" spans="1:1">
      <c r="A214" t="s">
        <v>1790</v>
      </c>
    </row>
    <row r="215" spans="1:1">
      <c r="A215" t="s">
        <v>1791</v>
      </c>
    </row>
    <row r="216" spans="1:1">
      <c r="A216" t="s">
        <v>1792</v>
      </c>
    </row>
    <row r="217" spans="1:1">
      <c r="A217" t="s">
        <v>1793</v>
      </c>
    </row>
    <row r="218" spans="1:1">
      <c r="A218" t="s">
        <v>1794</v>
      </c>
    </row>
    <row r="219" spans="1:1">
      <c r="A219" t="s">
        <v>1795</v>
      </c>
    </row>
    <row r="220" spans="1:1">
      <c r="A220" t="s">
        <v>1796</v>
      </c>
    </row>
    <row r="221" spans="1:1">
      <c r="A221" t="s">
        <v>1797</v>
      </c>
    </row>
    <row r="222" spans="1:1">
      <c r="A222" t="s">
        <v>1798</v>
      </c>
    </row>
    <row r="223" spans="1:1">
      <c r="A223" t="s">
        <v>1799</v>
      </c>
    </row>
    <row r="224" spans="1:1">
      <c r="A224" t="s">
        <v>1800</v>
      </c>
    </row>
    <row r="225" spans="1:1">
      <c r="A225" t="s">
        <v>1801</v>
      </c>
    </row>
    <row r="226" spans="1:1">
      <c r="A226" t="s">
        <v>1802</v>
      </c>
    </row>
    <row r="227" spans="1:1">
      <c r="A227" t="s">
        <v>1803</v>
      </c>
    </row>
    <row r="228" spans="1:1">
      <c r="A228" t="s">
        <v>1804</v>
      </c>
    </row>
    <row r="229" spans="1:1">
      <c r="A229" t="s">
        <v>1805</v>
      </c>
    </row>
    <row r="230" spans="1:1">
      <c r="A230" t="s">
        <v>1806</v>
      </c>
    </row>
    <row r="231" spans="1:1">
      <c r="A231" t="s">
        <v>1807</v>
      </c>
    </row>
    <row r="232" spans="1:1">
      <c r="A232" t="s">
        <v>1808</v>
      </c>
    </row>
    <row r="233" spans="1:1">
      <c r="A233" t="s">
        <v>1809</v>
      </c>
    </row>
    <row r="234" spans="1:1">
      <c r="A234" t="s">
        <v>1810</v>
      </c>
    </row>
    <row r="235" spans="1:1">
      <c r="A235" t="s">
        <v>1811</v>
      </c>
    </row>
    <row r="236" spans="1:1">
      <c r="A236" t="s">
        <v>1812</v>
      </c>
    </row>
    <row r="237" spans="1:1">
      <c r="A237" t="s">
        <v>1813</v>
      </c>
    </row>
    <row r="238" spans="1:1">
      <c r="A238" t="s">
        <v>1814</v>
      </c>
    </row>
    <row r="239" spans="1:1">
      <c r="A239" t="s">
        <v>1815</v>
      </c>
    </row>
    <row r="240" spans="1:1">
      <c r="A240" t="s">
        <v>1816</v>
      </c>
    </row>
    <row r="241" spans="1:1">
      <c r="A241" t="s">
        <v>1817</v>
      </c>
    </row>
    <row r="242" spans="1:1">
      <c r="A242" t="s">
        <v>1818</v>
      </c>
    </row>
    <row r="243" spans="1:1">
      <c r="A243" t="s">
        <v>1819</v>
      </c>
    </row>
    <row r="244" spans="1:1">
      <c r="A244" t="s">
        <v>1820</v>
      </c>
    </row>
    <row r="245" spans="1:1">
      <c r="A245" t="s">
        <v>1821</v>
      </c>
    </row>
  </sheetData>
  <autoFilter ref="A1:A245"/>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based on gtap 244</vt:lpstr>
      <vt:lpstr>not match</vt:lpstr>
      <vt:lpstr>based on un249</vt:lpstr>
      <vt:lpstr> UN249</vt:lpstr>
      <vt:lpstr>imf data</vt:lpstr>
      <vt:lpstr>wdi data</vt:lpstr>
      <vt:lpstr>gtap244</vt:lpstr>
    </vt:vector>
  </TitlesOfParts>
  <Company>Purdue University - AgIT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Le</dc:creator>
  <cp:lastModifiedBy>Wang, Le</cp:lastModifiedBy>
  <dcterms:created xsi:type="dcterms:W3CDTF">2019-11-14T00:09:30Z</dcterms:created>
  <dcterms:modified xsi:type="dcterms:W3CDTF">2019-12-18T00:53:23Z</dcterms:modified>
</cp:coreProperties>
</file>