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6380" windowHeight="8196" tabRatio="500"/>
  </bookViews>
  <sheets>
    <sheet name="Sheet1" sheetId="3" r:id="rId1"/>
  </sheets>
  <definedNames>
    <definedName name="_xlnm._FilterDatabase" localSheetId="0" hidden="1">Sheet1!$A$7:$L$144</definedName>
  </definedNames>
  <calcPr calcId="125725"/>
</workbook>
</file>

<file path=xl/calcChain.xml><?xml version="1.0" encoding="utf-8"?>
<calcChain xmlns="http://schemas.openxmlformats.org/spreadsheetml/2006/main">
  <c r="Q8" i="3"/>
  <c r="R8"/>
  <c r="Q9"/>
  <c r="R9"/>
  <c r="Q10"/>
  <c r="R10"/>
  <c r="Q11"/>
  <c r="R11"/>
  <c r="Q12"/>
  <c r="R12"/>
  <c r="Q13"/>
  <c r="R13"/>
  <c r="Q14"/>
  <c r="R14"/>
  <c r="Q15"/>
  <c r="R15"/>
  <c r="Q16"/>
  <c r="R16"/>
  <c r="Q17"/>
  <c r="R17"/>
  <c r="Q18"/>
  <c r="R18"/>
  <c r="Q19"/>
  <c r="R19"/>
  <c r="Q20"/>
  <c r="R20"/>
  <c r="Q21"/>
  <c r="R21"/>
  <c r="Q22"/>
  <c r="R22"/>
  <c r="Q23"/>
  <c r="R23"/>
  <c r="Q24"/>
  <c r="R24"/>
  <c r="Q25"/>
  <c r="R25"/>
  <c r="Q26"/>
  <c r="R26"/>
  <c r="Q27"/>
  <c r="R27"/>
  <c r="Q28"/>
  <c r="R28"/>
  <c r="Q29"/>
  <c r="R29"/>
  <c r="Q30"/>
  <c r="R30"/>
  <c r="Q31"/>
  <c r="R31"/>
  <c r="Q32"/>
  <c r="R32"/>
  <c r="Q33"/>
  <c r="R33"/>
  <c r="Q34"/>
  <c r="R34"/>
  <c r="Q35"/>
  <c r="R35"/>
  <c r="Q36"/>
  <c r="R36"/>
  <c r="Q37"/>
  <c r="R37"/>
  <c r="Q38"/>
  <c r="R38"/>
  <c r="Q39"/>
  <c r="R39"/>
  <c r="Q40"/>
  <c r="R40"/>
  <c r="Q41"/>
  <c r="R41"/>
  <c r="Q42"/>
  <c r="R42"/>
  <c r="Q43"/>
  <c r="R43"/>
  <c r="Q44"/>
  <c r="R44"/>
  <c r="Q45"/>
  <c r="R45"/>
  <c r="Q46"/>
  <c r="R46"/>
  <c r="Q47"/>
  <c r="R47"/>
  <c r="Q48"/>
  <c r="R48"/>
  <c r="Q49"/>
  <c r="R49"/>
  <c r="Q50"/>
  <c r="R50"/>
  <c r="Q51"/>
  <c r="R51"/>
  <c r="Q52"/>
  <c r="R52"/>
  <c r="Q53"/>
  <c r="R53"/>
  <c r="Q54"/>
  <c r="R54"/>
  <c r="Q55"/>
  <c r="R55"/>
  <c r="Q56"/>
  <c r="R56"/>
  <c r="Q57"/>
  <c r="R57"/>
  <c r="Q58"/>
  <c r="R58"/>
  <c r="Q59"/>
  <c r="R59"/>
  <c r="Q60"/>
  <c r="R60"/>
  <c r="Q61"/>
  <c r="R61"/>
  <c r="Q62"/>
  <c r="R62"/>
  <c r="Q63"/>
  <c r="R63"/>
  <c r="Q64"/>
  <c r="R64"/>
  <c r="Q65"/>
  <c r="R65"/>
  <c r="Q66"/>
  <c r="R66"/>
  <c r="Q67"/>
  <c r="R67"/>
  <c r="Q68"/>
  <c r="R68"/>
  <c r="Q69"/>
  <c r="R69"/>
  <c r="Q70"/>
  <c r="R70"/>
  <c r="Q71"/>
  <c r="R71"/>
  <c r="Q72"/>
  <c r="R72"/>
  <c r="Q73"/>
  <c r="R73"/>
  <c r="Q74"/>
  <c r="R74"/>
  <c r="Q75"/>
  <c r="R75"/>
  <c r="Q76"/>
  <c r="R76"/>
  <c r="Q77"/>
  <c r="R77"/>
  <c r="Q78"/>
  <c r="R78"/>
  <c r="Q79"/>
  <c r="R79"/>
  <c r="Q80"/>
  <c r="R80"/>
  <c r="Q81"/>
  <c r="R81"/>
  <c r="Q82"/>
  <c r="R82"/>
  <c r="Q83"/>
  <c r="R83"/>
  <c r="Q84"/>
  <c r="R84"/>
  <c r="Q85"/>
  <c r="R85"/>
  <c r="Q86"/>
  <c r="R86"/>
  <c r="Q87"/>
  <c r="R87"/>
  <c r="Q88"/>
  <c r="R88"/>
  <c r="Q89"/>
  <c r="R89"/>
  <c r="Q90"/>
  <c r="R90"/>
  <c r="Q91"/>
  <c r="R91"/>
  <c r="Q92"/>
  <c r="R92"/>
  <c r="Q93"/>
  <c r="R93"/>
  <c r="Q94"/>
  <c r="R94"/>
  <c r="Q95"/>
  <c r="R95"/>
  <c r="Q96"/>
  <c r="R96"/>
  <c r="Q97"/>
  <c r="R97"/>
  <c r="Q98"/>
  <c r="R98"/>
  <c r="Q99"/>
  <c r="R99"/>
  <c r="Q100"/>
  <c r="R100"/>
  <c r="Q101"/>
  <c r="R101"/>
  <c r="Q102"/>
  <c r="R102"/>
  <c r="Q103"/>
  <c r="R103"/>
  <c r="Q104"/>
  <c r="R104"/>
  <c r="Q105"/>
  <c r="R105"/>
  <c r="Q106"/>
  <c r="R106"/>
  <c r="Q107"/>
  <c r="R107"/>
  <c r="Q108"/>
  <c r="R108"/>
  <c r="Q109"/>
  <c r="R109"/>
  <c r="Q110"/>
  <c r="R110"/>
  <c r="Q111"/>
  <c r="R111"/>
  <c r="Q112"/>
  <c r="R112"/>
  <c r="Q113"/>
  <c r="R113"/>
  <c r="Q114"/>
  <c r="R114"/>
  <c r="Q115"/>
  <c r="R115"/>
  <c r="Q116"/>
  <c r="R116"/>
  <c r="Q117"/>
  <c r="R117"/>
  <c r="Q118"/>
  <c r="R118"/>
  <c r="Q119"/>
  <c r="R119"/>
  <c r="Q120"/>
  <c r="R120"/>
  <c r="Q121"/>
  <c r="R121"/>
  <c r="Q122"/>
  <c r="R122"/>
  <c r="Q123"/>
  <c r="R123"/>
  <c r="Q124"/>
  <c r="R124"/>
  <c r="Q125"/>
  <c r="R125"/>
  <c r="Q126"/>
  <c r="R126"/>
  <c r="Q127"/>
  <c r="R127"/>
  <c r="Q128"/>
  <c r="R128"/>
  <c r="Q129"/>
  <c r="R129"/>
  <c r="Q130"/>
  <c r="R130"/>
  <c r="Q131"/>
  <c r="R131"/>
  <c r="Q132"/>
  <c r="R132"/>
  <c r="Q133"/>
  <c r="R133"/>
  <c r="Q134"/>
  <c r="R134"/>
  <c r="Q135"/>
  <c r="R135"/>
  <c r="Q136"/>
  <c r="R136"/>
  <c r="Q137"/>
  <c r="R137"/>
  <c r="Q138"/>
  <c r="R138"/>
  <c r="Q139"/>
  <c r="R139"/>
  <c r="Q140"/>
  <c r="R140"/>
  <c r="Q141"/>
  <c r="R141"/>
  <c r="Q142"/>
  <c r="R142"/>
  <c r="Q143"/>
  <c r="R143"/>
  <c r="Q144"/>
  <c r="R144"/>
  <c r="R7"/>
  <c r="Q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7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8"/>
  <c r="O9"/>
  <c r="O10"/>
  <c r="O11"/>
  <c r="O7"/>
  <c r="N56"/>
  <c r="N54"/>
  <c r="N48"/>
  <c r="N46"/>
  <c r="N144"/>
  <c r="N143"/>
  <c r="N142"/>
  <c r="N141"/>
  <c r="N140"/>
  <c r="N139"/>
  <c r="N138"/>
  <c r="N137"/>
  <c r="N136"/>
  <c r="N135"/>
  <c r="N134"/>
  <c r="N133"/>
  <c r="N132"/>
  <c r="N131"/>
  <c r="N130"/>
  <c r="N129"/>
  <c r="N128"/>
  <c r="N127"/>
  <c r="N126"/>
  <c r="N125"/>
  <c r="N124"/>
  <c r="N123"/>
  <c r="N122"/>
  <c r="N121"/>
  <c r="N120"/>
  <c r="N119"/>
  <c r="N118"/>
  <c r="N117"/>
  <c r="N116"/>
  <c r="N115"/>
  <c r="N114"/>
  <c r="N113"/>
  <c r="N112"/>
  <c r="N111"/>
  <c r="N110"/>
  <c r="N109"/>
  <c r="N108"/>
  <c r="N107"/>
  <c r="N106"/>
  <c r="N105"/>
  <c r="N104"/>
  <c r="N103"/>
  <c r="N102"/>
  <c r="N101"/>
  <c r="N100"/>
  <c r="N99"/>
  <c r="N98"/>
  <c r="N97"/>
  <c r="N96"/>
  <c r="N95"/>
  <c r="N94"/>
  <c r="N93"/>
  <c r="N92"/>
  <c r="N91"/>
  <c r="N90"/>
  <c r="N89"/>
  <c r="N88"/>
  <c r="N87"/>
  <c r="N86"/>
  <c r="N85"/>
  <c r="N84"/>
  <c r="N83"/>
  <c r="N82"/>
  <c r="N81"/>
  <c r="N80"/>
  <c r="N79"/>
  <c r="N78"/>
  <c r="N77"/>
  <c r="N76"/>
  <c r="N75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55"/>
  <c r="N53"/>
  <c r="N52"/>
  <c r="N51"/>
  <c r="N50"/>
  <c r="N49"/>
  <c r="N47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</calcChain>
</file>

<file path=xl/sharedStrings.xml><?xml version="1.0" encoding="utf-8"?>
<sst xmlns="http://schemas.openxmlformats.org/spreadsheetml/2006/main" count="299" uniqueCount="284">
  <si>
    <t>总点数</t>
  </si>
  <si>
    <t>信仰</t>
  </si>
  <si>
    <t>饭团</t>
  </si>
  <si>
    <t>总消耗</t>
  </si>
  <si>
    <t>总属性和</t>
  </si>
  <si>
    <t>防御面属性和</t>
  </si>
  <si>
    <t>博丽灵梦</t>
  </si>
  <si>
    <t>露米娅</t>
  </si>
  <si>
    <t>大妖精</t>
  </si>
  <si>
    <t>琪露诺</t>
  </si>
  <si>
    <t>红美铃</t>
  </si>
  <si>
    <t>小恶魔</t>
  </si>
  <si>
    <t>帕秋莉·诺蕾姬</t>
  </si>
  <si>
    <t>十六夜咲夜</t>
  </si>
  <si>
    <t>冴月麟</t>
  </si>
  <si>
    <t>蕾蒂·霍瓦特洛克</t>
  </si>
  <si>
    <t>橙</t>
  </si>
  <si>
    <t>爱丽丝·玛格特洛依德</t>
  </si>
  <si>
    <t>莉莉白</t>
  </si>
  <si>
    <t>露娜萨·普莉兹姆利巴</t>
  </si>
  <si>
    <t>梅露兰·普莉兹姆利巴</t>
  </si>
  <si>
    <t>莉莉卡·普莉兹姆利巴</t>
  </si>
  <si>
    <t>魂魄妖梦</t>
  </si>
  <si>
    <t>西行寺幽幽子</t>
  </si>
  <si>
    <t>八云蓝</t>
  </si>
  <si>
    <t>伊吹萃香</t>
  </si>
  <si>
    <t>莉格露·奈特巴格</t>
  </si>
  <si>
    <t>米斯蒂娅·萝蕾拉</t>
  </si>
  <si>
    <t>上白泽慧音</t>
  </si>
  <si>
    <t>因幡帝</t>
  </si>
  <si>
    <t>铃仙·优昙华院·因幡</t>
  </si>
  <si>
    <t>八意永琳</t>
  </si>
  <si>
    <t>蓬莱山辉夜</t>
  </si>
  <si>
    <t>藤原妹红</t>
  </si>
  <si>
    <t>射命丸文</t>
  </si>
  <si>
    <t>梅蒂欣·梅兰可莉</t>
  </si>
  <si>
    <t>风见幽香</t>
  </si>
  <si>
    <t>小野塚小町</t>
  </si>
  <si>
    <t>四季映姬·亚玛萨那度</t>
  </si>
  <si>
    <t>秋静叶</t>
  </si>
  <si>
    <t>秋穰子</t>
  </si>
  <si>
    <t>键山雏</t>
  </si>
  <si>
    <t>河城荷取</t>
  </si>
  <si>
    <t>犬走椛</t>
  </si>
  <si>
    <t>东风谷早苗</t>
  </si>
  <si>
    <t>八坂神奈子</t>
  </si>
  <si>
    <t>洩矢诹访子</t>
  </si>
  <si>
    <t>永江衣玖</t>
  </si>
  <si>
    <t>比那名居天子</t>
  </si>
  <si>
    <t>琪斯美</t>
  </si>
  <si>
    <t>黑谷山女</t>
  </si>
  <si>
    <t>水桥帕露西</t>
  </si>
  <si>
    <t>星熊勇仪</t>
  </si>
  <si>
    <t>灵乌路空</t>
  </si>
  <si>
    <t>古明地恋</t>
  </si>
  <si>
    <t>纳兹琳</t>
  </si>
  <si>
    <t>多多良小伞</t>
  </si>
  <si>
    <t>云居一轮</t>
  </si>
  <si>
    <t>村纱水蜜</t>
  </si>
  <si>
    <t>寅丸星</t>
  </si>
  <si>
    <t>圣白莲</t>
  </si>
  <si>
    <t>封兽鵺</t>
  </si>
  <si>
    <t>幽谷响子</t>
  </si>
  <si>
    <t>宫古芳香</t>
  </si>
  <si>
    <t>苏我屠自古</t>
  </si>
  <si>
    <t>物部布都</t>
  </si>
  <si>
    <t>丰聪耳神子</t>
  </si>
  <si>
    <t>二岩猯藏</t>
  </si>
  <si>
    <t>若鹭姬</t>
  </si>
  <si>
    <t>赤蛮奇</t>
  </si>
  <si>
    <t>今泉影狼</t>
  </si>
  <si>
    <t>九十九弁弁</t>
  </si>
  <si>
    <t>九十九八桥</t>
  </si>
  <si>
    <t>鬼人正邪</t>
  </si>
  <si>
    <t>少名针妙丸</t>
  </si>
  <si>
    <t>堀川雷鼓</t>
  </si>
  <si>
    <t>朱鹭子</t>
  </si>
  <si>
    <t>桑尼米尔克</t>
  </si>
  <si>
    <t>露娜切云德</t>
  </si>
  <si>
    <t>斯塔萨菲雅</t>
  </si>
  <si>
    <t>绵月丰姬</t>
  </si>
  <si>
    <t>绵月依姬</t>
  </si>
  <si>
    <t>稗田阿求</t>
  </si>
  <si>
    <t>茨木华扇</t>
  </si>
  <si>
    <t>本居小铃</t>
  </si>
  <si>
    <t>宇佐见莲子</t>
  </si>
  <si>
    <t>玛艾露贝莉·赫恩</t>
  </si>
  <si>
    <t>宇佐见堇子</t>
  </si>
  <si>
    <t>清兰</t>
  </si>
  <si>
    <t>铃瑚</t>
  </si>
  <si>
    <t>哆来咪·苏伊特</t>
  </si>
  <si>
    <t>稀神探女</t>
  </si>
  <si>
    <t>克劳恩皮丝</t>
  </si>
  <si>
    <t>纯狐</t>
  </si>
  <si>
    <t>赫卡提亚·拉碧斯拉祖利</t>
  </si>
  <si>
    <t>魅魔</t>
  </si>
  <si>
    <t>矜羯罗</t>
  </si>
  <si>
    <t>依莉斯</t>
  </si>
  <si>
    <t>萨丽爱尔</t>
  </si>
  <si>
    <t>里香</t>
  </si>
  <si>
    <t>明罗</t>
  </si>
  <si>
    <t>爱莲</t>
  </si>
  <si>
    <t>小兔姬</t>
  </si>
  <si>
    <t>卡娜·安娜贝拉尔</t>
  </si>
  <si>
    <t>朝仓理香子</t>
  </si>
  <si>
    <t>北白河千百合</t>
  </si>
  <si>
    <t>冈崎梦美</t>
  </si>
  <si>
    <t>留琴</t>
  </si>
  <si>
    <t>奥莲姬</t>
  </si>
  <si>
    <t>胡桃</t>
  </si>
  <si>
    <t>艾丽</t>
  </si>
  <si>
    <t>梦月</t>
  </si>
  <si>
    <t>幻月</t>
  </si>
  <si>
    <t>萨拉</t>
  </si>
  <si>
    <t>露易兹</t>
  </si>
  <si>
    <t>雪</t>
  </si>
  <si>
    <t>舞</t>
  </si>
  <si>
    <t>梦子</t>
  </si>
  <si>
    <t>神绮</t>
  </si>
  <si>
    <t>防御面点数</t>
  </si>
  <si>
    <t>火焰猫燐</t>
  </si>
  <si>
    <t>卡号</t>
    <phoneticPr fontId="3" type="noConversion"/>
  </si>
  <si>
    <t>力量</t>
    <phoneticPr fontId="3" type="noConversion"/>
  </si>
  <si>
    <t>灵力</t>
    <phoneticPr fontId="3" type="noConversion"/>
  </si>
  <si>
    <t>名称</t>
    <phoneticPr fontId="3" type="noConversion"/>
  </si>
  <si>
    <t>闪避</t>
    <phoneticPr fontId="3" type="noConversion"/>
  </si>
  <si>
    <t>暴击</t>
    <phoneticPr fontId="3" type="noConversion"/>
  </si>
  <si>
    <t>防御</t>
    <phoneticPr fontId="3" type="noConversion"/>
  </si>
  <si>
    <t>命中</t>
    <phoneticPr fontId="3" type="noConversion"/>
  </si>
  <si>
    <t>生命</t>
    <phoneticPr fontId="3" type="noConversion"/>
  </si>
  <si>
    <t>幸运</t>
    <phoneticPr fontId="3" type="noConversion"/>
  </si>
  <si>
    <t>格挡</t>
    <phoneticPr fontId="3" type="noConversion"/>
  </si>
  <si>
    <t>ATH0001</t>
  </si>
  <si>
    <t>ATH0002</t>
  </si>
  <si>
    <t>ATH0003</t>
  </si>
  <si>
    <t>ATH0004</t>
  </si>
  <si>
    <t>ATH0005</t>
  </si>
  <si>
    <t>ATH0006</t>
  </si>
  <si>
    <t>ATH0007</t>
  </si>
  <si>
    <t>ATH0008</t>
  </si>
  <si>
    <t>ATH0009</t>
  </si>
  <si>
    <t>ATH0010</t>
  </si>
  <si>
    <t>ATH0011</t>
  </si>
  <si>
    <t>ATH0012</t>
  </si>
  <si>
    <t>ATH0013</t>
  </si>
  <si>
    <t>ATH0014</t>
  </si>
  <si>
    <t>ATH0015</t>
  </si>
  <si>
    <t>ATH0016</t>
  </si>
  <si>
    <t>ATH0017</t>
  </si>
  <si>
    <t>ATH0018</t>
  </si>
  <si>
    <t>ATH0019</t>
  </si>
  <si>
    <t>ATH0020</t>
  </si>
  <si>
    <t>ATH0021</t>
  </si>
  <si>
    <t>ATH0022</t>
  </si>
  <si>
    <t>ATH0023</t>
  </si>
  <si>
    <t>ATH0026</t>
  </si>
  <si>
    <t>ATH0027</t>
  </si>
  <si>
    <t>ATH0028</t>
  </si>
  <si>
    <t>ATH0029</t>
  </si>
  <si>
    <t>ATH0030</t>
  </si>
  <si>
    <t>ATH0031</t>
  </si>
  <si>
    <t>ATH0032</t>
  </si>
  <si>
    <t>ATH0033</t>
  </si>
  <si>
    <t>ATH0034</t>
  </si>
  <si>
    <t>ATH0035</t>
  </si>
  <si>
    <t>ATH0036</t>
  </si>
  <si>
    <t>ATH0037</t>
  </si>
  <si>
    <t>ATH0038</t>
  </si>
  <si>
    <t>ATH0039</t>
  </si>
  <si>
    <t>ATH0040</t>
  </si>
  <si>
    <t>ATH0041</t>
  </si>
  <si>
    <t>ATH0042</t>
  </si>
  <si>
    <t>ATH0043</t>
  </si>
  <si>
    <t>ATH0044</t>
  </si>
  <si>
    <t>ATH0045</t>
  </si>
  <si>
    <t>ATH0046</t>
  </si>
  <si>
    <t>ATH0047</t>
  </si>
  <si>
    <t>ATH0048</t>
  </si>
  <si>
    <t>ATH0049</t>
  </si>
  <si>
    <t>ATH0056</t>
  </si>
  <si>
    <t>ATH0057</t>
  </si>
  <si>
    <t>ATH0058</t>
  </si>
  <si>
    <t>ATH0059</t>
  </si>
  <si>
    <t>ATH0060</t>
  </si>
  <si>
    <t>ATH0061</t>
  </si>
  <si>
    <t>ATH0062</t>
  </si>
  <si>
    <t>ATH0063</t>
  </si>
  <si>
    <t>ATH0064</t>
  </si>
  <si>
    <t>ATH0065</t>
  </si>
  <si>
    <t>ATH0066</t>
  </si>
  <si>
    <t>ATH0067</t>
  </si>
  <si>
    <t>ATH0068</t>
  </si>
  <si>
    <t>ATH0069</t>
  </si>
  <si>
    <t>ATH0070</t>
  </si>
  <si>
    <t>ATH0072</t>
  </si>
  <si>
    <t>ATH0073</t>
  </si>
  <si>
    <t>ATH0074</t>
  </si>
  <si>
    <t>ATH0075</t>
  </si>
  <si>
    <t>ATH0076</t>
  </si>
  <si>
    <t>ATH0077</t>
  </si>
  <si>
    <t>ATH0078</t>
  </si>
  <si>
    <t>ATH0079</t>
  </si>
  <si>
    <t>ATH0080</t>
  </si>
  <si>
    <t>ATH0081</t>
  </si>
  <si>
    <t>ATH0082</t>
  </si>
  <si>
    <t>ATH0083</t>
  </si>
  <si>
    <t>ATH0084</t>
  </si>
  <si>
    <t>ATH0085</t>
  </si>
  <si>
    <t>ATH0086</t>
  </si>
  <si>
    <t>ATH0087</t>
  </si>
  <si>
    <t>ATH0088</t>
  </si>
  <si>
    <t>ATH0089</t>
  </si>
  <si>
    <t>ATH0090</t>
  </si>
  <si>
    <t>ATH0091</t>
  </si>
  <si>
    <t>ATH0092</t>
  </si>
  <si>
    <t>ATH0093</t>
  </si>
  <si>
    <t>ATH0094</t>
  </si>
  <si>
    <t>ATH0095</t>
  </si>
  <si>
    <t>ATH0096</t>
  </si>
  <si>
    <t>ATH0097</t>
  </si>
  <si>
    <t>ATH0098</t>
  </si>
  <si>
    <t>ATH0099</t>
  </si>
  <si>
    <t>ATH0100</t>
  </si>
  <si>
    <t>ATH0101</t>
  </si>
  <si>
    <t>ATH0102</t>
  </si>
  <si>
    <t>ATH0103</t>
  </si>
  <si>
    <t>ATH0104</t>
  </si>
  <si>
    <t>ATH0105</t>
  </si>
  <si>
    <t>ATH0106</t>
  </si>
  <si>
    <t>ATH0107</t>
  </si>
  <si>
    <t>ATH0108</t>
  </si>
  <si>
    <t>ATHZ002</t>
  </si>
  <si>
    <t>ATHZ004</t>
  </si>
  <si>
    <t>ATHZ005</t>
  </si>
  <si>
    <t>ATHZ006</t>
  </si>
  <si>
    <t>ATHZ007</t>
  </si>
  <si>
    <t>ATHZ008</t>
  </si>
  <si>
    <t>ATHZ009</t>
  </si>
  <si>
    <t>ATHZ010</t>
  </si>
  <si>
    <t>ATHZ011</t>
  </si>
  <si>
    <t>ATHZ012</t>
  </si>
  <si>
    <t>ATHZ013</t>
  </si>
  <si>
    <t>ATHZ014</t>
  </si>
  <si>
    <t>ATHZ015</t>
  </si>
  <si>
    <t>ATHZ017</t>
  </si>
  <si>
    <t>ATHZ018</t>
  </si>
  <si>
    <t>ATHZ019</t>
  </si>
  <si>
    <t>ATHZ020</t>
  </si>
  <si>
    <t>ATHZ021</t>
  </si>
  <si>
    <t>ATHZ022</t>
  </si>
  <si>
    <t>ATHZ023</t>
  </si>
  <si>
    <t>ATHZ024</t>
  </si>
  <si>
    <t>ATHZ025</t>
  </si>
  <si>
    <t>ATHZ026</t>
  </si>
  <si>
    <t>ATHZ027</t>
  </si>
  <si>
    <t>雾雨魔理沙</t>
  </si>
  <si>
    <t>蕾米莉亚·斯卡蕾特</t>
  </si>
  <si>
    <t>芙兰朵露·斯卡蕾特</t>
  </si>
  <si>
    <t>八云紫</t>
  </si>
  <si>
    <t>古明地觉</t>
  </si>
  <si>
    <t>姬海棠果</t>
  </si>
  <si>
    <t>霍青娥</t>
  </si>
  <si>
    <t>秦心</t>
  </si>
  <si>
    <t>铃仙</t>
  </si>
  <si>
    <t>EX露米娅</t>
    <phoneticPr fontId="3" type="noConversion"/>
  </si>
  <si>
    <t>EZ⑨</t>
    <phoneticPr fontId="3" type="noConversion"/>
  </si>
  <si>
    <t>龙美铃</t>
    <phoneticPr fontId="3" type="noConversion"/>
  </si>
  <si>
    <t>姆Q皮</t>
    <phoneticPr fontId="3" type="noConversion"/>
  </si>
  <si>
    <t>白PAD</t>
    <phoneticPr fontId="3" type="noConversion"/>
  </si>
  <si>
    <t>黑PAD</t>
    <phoneticPr fontId="3" type="noConversion"/>
  </si>
  <si>
    <t>萝莉丝</t>
    <phoneticPr fontId="3" type="noConversion"/>
  </si>
  <si>
    <t>妖梦皮</t>
    <phoneticPr fontId="3" type="noConversion"/>
  </si>
  <si>
    <t>UUZ皮</t>
    <phoneticPr fontId="3" type="noConversion"/>
  </si>
  <si>
    <t>兽化白泽</t>
    <phoneticPr fontId="3" type="noConversion"/>
  </si>
  <si>
    <t>黑兔皮</t>
    <phoneticPr fontId="3" type="noConversion"/>
  </si>
  <si>
    <t>受兔皮</t>
    <phoneticPr fontId="3" type="noConversion"/>
  </si>
  <si>
    <t>毒人偶皮</t>
    <phoneticPr fontId="3" type="noConversion"/>
  </si>
  <si>
    <t>花妈皮</t>
    <phoneticPr fontId="3" type="noConversion"/>
  </si>
  <si>
    <t>AI⑨</t>
    <phoneticPr fontId="3" type="noConversion"/>
  </si>
  <si>
    <t>注：1、点数即属性点数，表示的是在吃土乡的加点系统下从0开始加到当前属性所需要的属性点数量，例如40力量对应10+20+30+40=100点</t>
    <phoneticPr fontId="3" type="noConversion"/>
  </si>
  <si>
    <t xml:space="preserve">    2、属性和中生命以÷5之后的值带入计算</t>
    <phoneticPr fontId="3" type="noConversion"/>
  </si>
  <si>
    <t xml:space="preserve">    3、格挡作为隐藏属性不带入计算</t>
    <phoneticPr fontId="3" type="noConversion"/>
  </si>
  <si>
    <t>本表由阿空饲养员协会 @半人前 整理</t>
    <phoneticPr fontId="3" type="noConversion"/>
  </si>
  <si>
    <r>
      <t xml:space="preserve">    4、所有皮肤都用</t>
    </r>
    <r>
      <rPr>
        <sz val="11"/>
        <color rgb="FFFF0000"/>
        <rFont val="宋体"/>
        <family val="3"/>
        <charset val="134"/>
      </rPr>
      <t>红色</t>
    </r>
    <r>
      <rPr>
        <sz val="11"/>
        <rFont val="宋体"/>
        <family val="3"/>
        <charset val="134"/>
      </rPr>
      <t>标识，未改变面板属性或出击消耗的皮肤并未录入</t>
    </r>
    <phoneticPr fontId="3" type="noConversion"/>
  </si>
</sst>
</file>

<file path=xl/styles.xml><?xml version="1.0" encoding="utf-8"?>
<styleSheet xmlns="http://schemas.openxmlformats.org/spreadsheetml/2006/main">
  <fonts count="9">
    <font>
      <sz val="11"/>
      <name val="宋体"/>
    </font>
    <font>
      <sz val="11"/>
      <color rgb="FFFF0000"/>
      <name val="宋体"/>
      <charset val="134"/>
    </font>
    <font>
      <sz val="11"/>
      <color rgb="FFFF0000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0.5"/>
      <name val="Calibri"/>
      <family val="2"/>
    </font>
    <font>
      <sz val="10.5"/>
      <name val="宋体"/>
      <family val="3"/>
      <charset val="134"/>
    </font>
    <font>
      <sz val="10.5"/>
      <color rgb="FFFF0000"/>
      <name val="Calibri"/>
      <family val="2"/>
    </font>
    <font>
      <sz val="10.5"/>
      <color rgb="FFFF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protection locked="0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6" fillId="0" borderId="0" xfId="0" applyFont="1" applyAlignment="1">
      <alignment horizontal="justify" vertical="center"/>
    </xf>
    <xf numFmtId="0" fontId="5" fillId="0" borderId="0" xfId="0" applyFont="1" applyAlignment="1">
      <alignment horizontal="justify" vertical="center"/>
    </xf>
    <xf numFmtId="0" fontId="4" fillId="0" borderId="0" xfId="0" applyFont="1">
      <alignment vertical="center"/>
    </xf>
    <xf numFmtId="0" fontId="7" fillId="0" borderId="0" xfId="0" applyFont="1" applyAlignment="1">
      <alignment horizontal="justify" vertical="center"/>
    </xf>
    <xf numFmtId="0" fontId="8" fillId="0" borderId="0" xfId="0" applyFont="1" applyAlignment="1">
      <alignment horizontal="justify" vertical="center"/>
    </xf>
    <xf numFmtId="0" fontId="2" fillId="0" borderId="0" xfId="0" applyFont="1">
      <alignment vertical="center"/>
    </xf>
  </cellXfs>
  <cellStyles count="2">
    <cellStyle name="Excel Built-in Explanatory Text" xfId="1"/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44"/>
  <sheetViews>
    <sheetView tabSelected="1" workbookViewId="0">
      <pane xSplit="18" ySplit="6" topLeftCell="S7" activePane="bottomRight" state="frozen"/>
      <selection pane="topRight" activeCell="S1" sqref="S1"/>
      <selection pane="bottomLeft" activeCell="A6" sqref="A6"/>
      <selection pane="bottomRight" activeCell="I14" sqref="I14"/>
    </sheetView>
  </sheetViews>
  <sheetFormatPr defaultRowHeight="14.4"/>
  <cols>
    <col min="2" max="2" width="23.6640625" customWidth="1"/>
    <col min="16" max="16" width="11" customWidth="1"/>
    <col min="18" max="18" width="12.5546875" customWidth="1"/>
  </cols>
  <sheetData>
    <row r="1" spans="1:18">
      <c r="A1" s="3" t="s">
        <v>282</v>
      </c>
    </row>
    <row r="2" spans="1:18">
      <c r="A2" s="6" t="s">
        <v>279</v>
      </c>
    </row>
    <row r="3" spans="1:18">
      <c r="A3" s="6" t="s">
        <v>280</v>
      </c>
    </row>
    <row r="4" spans="1:18">
      <c r="A4" s="6" t="s">
        <v>281</v>
      </c>
    </row>
    <row r="5" spans="1:18">
      <c r="A5" s="6" t="s">
        <v>283</v>
      </c>
    </row>
    <row r="6" spans="1:18">
      <c r="A6" s="6" t="s">
        <v>121</v>
      </c>
      <c r="B6" s="6" t="s">
        <v>124</v>
      </c>
      <c r="C6" s="6" t="s">
        <v>122</v>
      </c>
      <c r="D6" s="6" t="s">
        <v>123</v>
      </c>
      <c r="E6" s="6" t="s">
        <v>125</v>
      </c>
      <c r="F6" s="6" t="s">
        <v>126</v>
      </c>
      <c r="G6" s="6" t="s">
        <v>127</v>
      </c>
      <c r="H6" s="6" t="s">
        <v>128</v>
      </c>
      <c r="I6" s="6" t="s">
        <v>129</v>
      </c>
      <c r="J6" s="6" t="s">
        <v>130</v>
      </c>
      <c r="K6" s="6" t="s">
        <v>131</v>
      </c>
      <c r="L6" s="1" t="s">
        <v>1</v>
      </c>
      <c r="M6" s="1" t="s">
        <v>2</v>
      </c>
      <c r="N6" s="1" t="s">
        <v>3</v>
      </c>
      <c r="O6" s="1" t="s">
        <v>0</v>
      </c>
      <c r="P6" s="1" t="s">
        <v>119</v>
      </c>
      <c r="Q6" s="1" t="s">
        <v>4</v>
      </c>
      <c r="R6" s="1" t="s">
        <v>5</v>
      </c>
    </row>
    <row r="7" spans="1:18">
      <c r="A7" s="5" t="s">
        <v>132</v>
      </c>
      <c r="B7" s="4" t="s">
        <v>6</v>
      </c>
      <c r="C7" s="5">
        <v>55</v>
      </c>
      <c r="D7" s="5">
        <v>65</v>
      </c>
      <c r="E7" s="5">
        <v>50</v>
      </c>
      <c r="F7" s="5">
        <v>34</v>
      </c>
      <c r="G7" s="5">
        <v>50</v>
      </c>
      <c r="H7" s="5">
        <v>54</v>
      </c>
      <c r="I7" s="5">
        <v>310</v>
      </c>
      <c r="J7" s="5">
        <v>32</v>
      </c>
      <c r="K7" s="5">
        <v>20</v>
      </c>
      <c r="L7" s="1">
        <v>0</v>
      </c>
      <c r="M7" s="1">
        <v>4</v>
      </c>
      <c r="N7" s="1">
        <f t="shared" ref="N7:N12" si="0">L7+M7</f>
        <v>4</v>
      </c>
      <c r="O7" s="1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1267</v>
      </c>
      <c r="P7" s="1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592</v>
      </c>
      <c r="Q7" s="1">
        <f>C7+D7+E7+F7+G7+H7+I7/5+J7</f>
        <v>402</v>
      </c>
      <c r="R7" s="1">
        <f>E7+G7+I7/5+J7</f>
        <v>194</v>
      </c>
    </row>
    <row r="8" spans="1:18">
      <c r="A8" s="5" t="s">
        <v>133</v>
      </c>
      <c r="B8" s="4" t="s">
        <v>255</v>
      </c>
      <c r="C8" s="5">
        <v>55</v>
      </c>
      <c r="D8" s="5">
        <v>60</v>
      </c>
      <c r="E8" s="5">
        <v>55</v>
      </c>
      <c r="F8" s="5">
        <v>45</v>
      </c>
      <c r="G8" s="5">
        <v>41</v>
      </c>
      <c r="H8" s="5">
        <v>57</v>
      </c>
      <c r="I8" s="5">
        <v>300</v>
      </c>
      <c r="J8" s="5">
        <v>35</v>
      </c>
      <c r="K8" s="5">
        <v>20</v>
      </c>
      <c r="L8" s="1">
        <v>0</v>
      </c>
      <c r="M8" s="1">
        <v>4</v>
      </c>
      <c r="N8" s="1">
        <f t="shared" si="0"/>
        <v>4</v>
      </c>
      <c r="O8" s="1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1282</v>
      </c>
      <c r="P8" s="1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575</v>
      </c>
      <c r="Q8" s="1">
        <f t="shared" ref="Q8:Q71" si="1">C8+D8+E8+F8+G8+H8+I8/5+J8</f>
        <v>408</v>
      </c>
      <c r="R8" s="1">
        <f t="shared" ref="R8:R71" si="2">E8+G8+I8/5+J8</f>
        <v>191</v>
      </c>
    </row>
    <row r="9" spans="1:18">
      <c r="A9" s="5" t="s">
        <v>134</v>
      </c>
      <c r="B9" s="4" t="s">
        <v>7</v>
      </c>
      <c r="C9" s="5">
        <v>40</v>
      </c>
      <c r="D9" s="5">
        <v>40</v>
      </c>
      <c r="E9" s="5">
        <v>58</v>
      </c>
      <c r="F9" s="5">
        <v>35</v>
      </c>
      <c r="G9" s="5">
        <v>40</v>
      </c>
      <c r="H9" s="5">
        <v>55</v>
      </c>
      <c r="I9" s="5">
        <v>240</v>
      </c>
      <c r="J9" s="5">
        <v>25</v>
      </c>
      <c r="K9" s="5">
        <v>20</v>
      </c>
      <c r="L9" s="1">
        <v>2</v>
      </c>
      <c r="M9" s="1">
        <v>2</v>
      </c>
      <c r="N9" s="1">
        <f t="shared" si="0"/>
        <v>4</v>
      </c>
      <c r="O9" s="1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943</v>
      </c>
      <c r="P9" s="1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483</v>
      </c>
      <c r="Q9" s="1">
        <f t="shared" si="1"/>
        <v>341</v>
      </c>
      <c r="R9" s="1">
        <f t="shared" si="2"/>
        <v>171</v>
      </c>
    </row>
    <row r="10" spans="1:18" s="9" customFormat="1">
      <c r="A10" s="7" t="s">
        <v>134</v>
      </c>
      <c r="B10" s="8" t="s">
        <v>264</v>
      </c>
      <c r="C10" s="7">
        <v>80</v>
      </c>
      <c r="D10" s="7">
        <v>80</v>
      </c>
      <c r="E10" s="7">
        <v>78</v>
      </c>
      <c r="F10" s="7">
        <v>50</v>
      </c>
      <c r="G10" s="7">
        <v>45</v>
      </c>
      <c r="H10" s="7">
        <v>65</v>
      </c>
      <c r="I10" s="7">
        <v>340</v>
      </c>
      <c r="J10" s="7">
        <v>0</v>
      </c>
      <c r="K10" s="7">
        <v>20</v>
      </c>
      <c r="L10" s="2">
        <v>3</v>
      </c>
      <c r="M10" s="2">
        <v>15</v>
      </c>
      <c r="N10" s="2">
        <f t="shared" si="0"/>
        <v>18</v>
      </c>
      <c r="O10" s="2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1850</v>
      </c>
      <c r="P10" s="2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735</v>
      </c>
      <c r="Q10" s="2">
        <f t="shared" si="1"/>
        <v>466</v>
      </c>
      <c r="R10" s="2">
        <f t="shared" si="2"/>
        <v>191</v>
      </c>
    </row>
    <row r="11" spans="1:18">
      <c r="A11" s="5" t="s">
        <v>135</v>
      </c>
      <c r="B11" s="4" t="s">
        <v>8</v>
      </c>
      <c r="C11" s="5">
        <v>29</v>
      </c>
      <c r="D11" s="5">
        <v>45</v>
      </c>
      <c r="E11" s="5">
        <v>20</v>
      </c>
      <c r="F11" s="5">
        <v>23</v>
      </c>
      <c r="G11" s="5">
        <v>25</v>
      </c>
      <c r="H11" s="5">
        <v>45</v>
      </c>
      <c r="I11" s="5">
        <v>200</v>
      </c>
      <c r="J11" s="5">
        <v>17</v>
      </c>
      <c r="K11" s="5">
        <v>20</v>
      </c>
      <c r="L11" s="1">
        <v>2</v>
      </c>
      <c r="M11" s="1">
        <v>2</v>
      </c>
      <c r="N11" s="1">
        <f t="shared" si="0"/>
        <v>4</v>
      </c>
      <c r="O11" s="1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545</v>
      </c>
      <c r="P11" s="1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199</v>
      </c>
      <c r="Q11" s="1">
        <f t="shared" si="1"/>
        <v>244</v>
      </c>
      <c r="R11" s="1">
        <f t="shared" si="2"/>
        <v>102</v>
      </c>
    </row>
    <row r="12" spans="1:18">
      <c r="A12" s="5" t="s">
        <v>136</v>
      </c>
      <c r="B12" s="4" t="s">
        <v>9</v>
      </c>
      <c r="C12" s="5">
        <v>45</v>
      </c>
      <c r="D12" s="5">
        <v>39</v>
      </c>
      <c r="E12" s="5">
        <v>30</v>
      </c>
      <c r="F12" s="5">
        <v>49</v>
      </c>
      <c r="G12" s="5">
        <v>55</v>
      </c>
      <c r="H12" s="5">
        <v>39</v>
      </c>
      <c r="I12" s="5">
        <v>250</v>
      </c>
      <c r="J12" s="5">
        <v>65</v>
      </c>
      <c r="K12" s="5">
        <v>20</v>
      </c>
      <c r="L12" s="1">
        <v>2</v>
      </c>
      <c r="M12" s="1">
        <v>2</v>
      </c>
      <c r="N12" s="1">
        <f t="shared" si="0"/>
        <v>4</v>
      </c>
      <c r="O12" s="1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1097</v>
      </c>
      <c r="P12" s="1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635</v>
      </c>
      <c r="Q12" s="1">
        <f t="shared" si="1"/>
        <v>372</v>
      </c>
      <c r="R12" s="1">
        <f t="shared" si="2"/>
        <v>200</v>
      </c>
    </row>
    <row r="13" spans="1:18" s="9" customFormat="1">
      <c r="A13" s="7" t="s">
        <v>136</v>
      </c>
      <c r="B13" s="8" t="s">
        <v>278</v>
      </c>
      <c r="C13" s="7">
        <v>45</v>
      </c>
      <c r="D13" s="7">
        <v>39</v>
      </c>
      <c r="E13" s="7">
        <v>30</v>
      </c>
      <c r="F13" s="7">
        <v>49</v>
      </c>
      <c r="G13" s="7">
        <v>55</v>
      </c>
      <c r="H13" s="7">
        <v>39</v>
      </c>
      <c r="I13" s="7">
        <v>250</v>
      </c>
      <c r="J13" s="7">
        <v>65</v>
      </c>
      <c r="K13" s="7">
        <v>20</v>
      </c>
      <c r="L13" s="2">
        <v>4</v>
      </c>
      <c r="M13" s="2">
        <v>0</v>
      </c>
      <c r="N13" s="2">
        <f>L13+M13</f>
        <v>4</v>
      </c>
      <c r="O13" s="2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1097</v>
      </c>
      <c r="P13" s="2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635</v>
      </c>
      <c r="Q13" s="2">
        <f t="shared" si="1"/>
        <v>372</v>
      </c>
      <c r="R13" s="2">
        <f t="shared" si="2"/>
        <v>200</v>
      </c>
    </row>
    <row r="14" spans="1:18" s="9" customFormat="1">
      <c r="A14" s="7" t="s">
        <v>136</v>
      </c>
      <c r="B14" s="8" t="s">
        <v>265</v>
      </c>
      <c r="C14" s="7">
        <v>75</v>
      </c>
      <c r="D14" s="7">
        <v>29</v>
      </c>
      <c r="E14" s="7">
        <v>30</v>
      </c>
      <c r="F14" s="7">
        <v>69</v>
      </c>
      <c r="G14" s="7">
        <v>85</v>
      </c>
      <c r="H14" s="7">
        <v>54</v>
      </c>
      <c r="I14" s="7">
        <v>350</v>
      </c>
      <c r="J14" s="7">
        <v>75</v>
      </c>
      <c r="K14" s="7">
        <v>40</v>
      </c>
      <c r="L14" s="2">
        <v>10</v>
      </c>
      <c r="M14" s="2">
        <v>5</v>
      </c>
      <c r="N14" s="2">
        <f>L14+M14</f>
        <v>15</v>
      </c>
      <c r="O14" s="2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1889</v>
      </c>
      <c r="P14" s="2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1065</v>
      </c>
      <c r="Q14" s="2">
        <f t="shared" si="1"/>
        <v>487</v>
      </c>
      <c r="R14" s="2">
        <f t="shared" si="2"/>
        <v>260</v>
      </c>
    </row>
    <row r="15" spans="1:18">
      <c r="A15" s="5" t="s">
        <v>137</v>
      </c>
      <c r="B15" s="4" t="s">
        <v>10</v>
      </c>
      <c r="C15" s="5">
        <v>70</v>
      </c>
      <c r="D15" s="5">
        <v>35</v>
      </c>
      <c r="E15" s="5">
        <v>20</v>
      </c>
      <c r="F15" s="5">
        <v>60</v>
      </c>
      <c r="G15" s="5">
        <v>60</v>
      </c>
      <c r="H15" s="5">
        <v>55</v>
      </c>
      <c r="I15" s="5">
        <v>330</v>
      </c>
      <c r="J15" s="5">
        <v>0</v>
      </c>
      <c r="K15" s="5">
        <v>60</v>
      </c>
      <c r="L15" s="1">
        <v>6</v>
      </c>
      <c r="M15" s="1">
        <v>3</v>
      </c>
      <c r="N15" s="1">
        <f>L15+M15</f>
        <v>9</v>
      </c>
      <c r="O15" s="1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1242</v>
      </c>
      <c r="P15" s="1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492</v>
      </c>
      <c r="Q15" s="1">
        <f t="shared" si="1"/>
        <v>366</v>
      </c>
      <c r="R15" s="1">
        <f t="shared" si="2"/>
        <v>146</v>
      </c>
    </row>
    <row r="16" spans="1:18" s="9" customFormat="1">
      <c r="A16" s="7" t="s">
        <v>137</v>
      </c>
      <c r="B16" s="8" t="s">
        <v>266</v>
      </c>
      <c r="C16" s="7">
        <v>90</v>
      </c>
      <c r="D16" s="7">
        <v>35</v>
      </c>
      <c r="E16" s="7">
        <v>20</v>
      </c>
      <c r="F16" s="7">
        <v>100</v>
      </c>
      <c r="G16" s="7">
        <v>70</v>
      </c>
      <c r="H16" s="7">
        <v>75</v>
      </c>
      <c r="I16" s="7">
        <v>410</v>
      </c>
      <c r="J16" s="7">
        <v>1</v>
      </c>
      <c r="K16" s="7">
        <v>80</v>
      </c>
      <c r="L16" s="2">
        <v>8</v>
      </c>
      <c r="M16" s="2">
        <v>10</v>
      </c>
      <c r="N16" s="2">
        <f>L16+M16</f>
        <v>18</v>
      </c>
      <c r="O16" s="2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2089</v>
      </c>
      <c r="P16" s="2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689</v>
      </c>
      <c r="Q16" s="2">
        <f t="shared" si="1"/>
        <v>473</v>
      </c>
      <c r="R16" s="2">
        <f t="shared" si="2"/>
        <v>173</v>
      </c>
    </row>
    <row r="17" spans="1:18">
      <c r="A17" s="5" t="s">
        <v>138</v>
      </c>
      <c r="B17" s="4" t="s">
        <v>11</v>
      </c>
      <c r="C17" s="5">
        <v>30</v>
      </c>
      <c r="D17" s="5">
        <v>45</v>
      </c>
      <c r="E17" s="5">
        <v>50</v>
      </c>
      <c r="F17" s="5">
        <v>50</v>
      </c>
      <c r="G17" s="5">
        <v>30</v>
      </c>
      <c r="H17" s="5">
        <v>65</v>
      </c>
      <c r="I17" s="5">
        <v>230</v>
      </c>
      <c r="J17" s="5">
        <v>20</v>
      </c>
      <c r="K17" s="5">
        <v>20</v>
      </c>
      <c r="L17" s="1">
        <v>3</v>
      </c>
      <c r="M17" s="1">
        <v>1</v>
      </c>
      <c r="N17" s="1">
        <f>L17+M17</f>
        <v>4</v>
      </c>
      <c r="O17" s="1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950</v>
      </c>
      <c r="P17" s="1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370</v>
      </c>
      <c r="Q17" s="1">
        <f t="shared" si="1"/>
        <v>336</v>
      </c>
      <c r="R17" s="1">
        <f t="shared" si="2"/>
        <v>146</v>
      </c>
    </row>
    <row r="18" spans="1:18">
      <c r="A18" s="5" t="s">
        <v>139</v>
      </c>
      <c r="B18" s="4" t="s">
        <v>12</v>
      </c>
      <c r="C18" s="5">
        <v>8</v>
      </c>
      <c r="D18" s="5">
        <v>80</v>
      </c>
      <c r="E18" s="5">
        <v>8</v>
      </c>
      <c r="F18" s="5">
        <v>75</v>
      </c>
      <c r="G18" s="5">
        <v>8</v>
      </c>
      <c r="H18" s="5">
        <v>55</v>
      </c>
      <c r="I18" s="5">
        <v>80</v>
      </c>
      <c r="J18" s="5">
        <v>45</v>
      </c>
      <c r="K18" s="5">
        <v>0</v>
      </c>
      <c r="L18" s="1">
        <v>8</v>
      </c>
      <c r="M18" s="1">
        <v>2</v>
      </c>
      <c r="N18" s="1">
        <f>L18+M18</f>
        <v>10</v>
      </c>
      <c r="O18" s="1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1031</v>
      </c>
      <c r="P18" s="1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163</v>
      </c>
      <c r="Q18" s="1">
        <f t="shared" si="1"/>
        <v>295</v>
      </c>
      <c r="R18" s="1">
        <f t="shared" si="2"/>
        <v>77</v>
      </c>
    </row>
    <row r="19" spans="1:18" s="9" customFormat="1">
      <c r="A19" s="7" t="s">
        <v>139</v>
      </c>
      <c r="B19" s="8" t="s">
        <v>267</v>
      </c>
      <c r="C19" s="7">
        <v>8</v>
      </c>
      <c r="D19" s="7">
        <v>120</v>
      </c>
      <c r="E19" s="7">
        <v>8</v>
      </c>
      <c r="F19" s="7">
        <v>105</v>
      </c>
      <c r="G19" s="7">
        <v>8</v>
      </c>
      <c r="H19" s="7">
        <v>85</v>
      </c>
      <c r="I19" s="7">
        <v>80</v>
      </c>
      <c r="J19" s="7">
        <v>65</v>
      </c>
      <c r="K19" s="7">
        <v>0</v>
      </c>
      <c r="L19" s="2">
        <v>12</v>
      </c>
      <c r="M19" s="2">
        <v>3</v>
      </c>
      <c r="N19" s="2">
        <f>L19+M19</f>
        <v>15</v>
      </c>
      <c r="O19" s="2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2081</v>
      </c>
      <c r="P19" s="2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283</v>
      </c>
      <c r="Q19" s="2">
        <f t="shared" si="1"/>
        <v>415</v>
      </c>
      <c r="R19" s="2">
        <f t="shared" si="2"/>
        <v>97</v>
      </c>
    </row>
    <row r="20" spans="1:18">
      <c r="A20" s="5" t="s">
        <v>140</v>
      </c>
      <c r="B20" s="4" t="s">
        <v>13</v>
      </c>
      <c r="C20" s="5">
        <v>60</v>
      </c>
      <c r="D20" s="5">
        <v>55</v>
      </c>
      <c r="E20" s="5">
        <v>60</v>
      </c>
      <c r="F20" s="5">
        <v>55</v>
      </c>
      <c r="G20" s="5">
        <v>40</v>
      </c>
      <c r="H20" s="5">
        <v>54</v>
      </c>
      <c r="I20" s="5">
        <v>310</v>
      </c>
      <c r="J20" s="5">
        <v>30</v>
      </c>
      <c r="K20" s="5">
        <v>20</v>
      </c>
      <c r="L20" s="1">
        <v>4</v>
      </c>
      <c r="M20" s="1">
        <v>5</v>
      </c>
      <c r="N20" s="1">
        <f>L20+M20</f>
        <v>9</v>
      </c>
      <c r="O20" s="1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1338</v>
      </c>
      <c r="P20" s="1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594</v>
      </c>
      <c r="Q20" s="1">
        <f t="shared" si="1"/>
        <v>416</v>
      </c>
      <c r="R20" s="1">
        <f t="shared" si="2"/>
        <v>192</v>
      </c>
    </row>
    <row r="21" spans="1:18" s="9" customFormat="1">
      <c r="A21" s="7" t="s">
        <v>140</v>
      </c>
      <c r="B21" s="8" t="s">
        <v>268</v>
      </c>
      <c r="C21" s="7">
        <v>85</v>
      </c>
      <c r="D21" s="7">
        <v>55</v>
      </c>
      <c r="E21" s="7">
        <v>60</v>
      </c>
      <c r="F21" s="7">
        <v>85</v>
      </c>
      <c r="G21" s="7">
        <v>40</v>
      </c>
      <c r="H21" s="7">
        <v>79</v>
      </c>
      <c r="I21" s="7">
        <v>310</v>
      </c>
      <c r="J21" s="7">
        <v>30</v>
      </c>
      <c r="K21" s="7">
        <v>20</v>
      </c>
      <c r="L21" s="2">
        <v>8</v>
      </c>
      <c r="M21" s="2">
        <v>7</v>
      </c>
      <c r="N21" s="2">
        <f>L21+M21</f>
        <v>15</v>
      </c>
      <c r="O21" s="2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1936</v>
      </c>
      <c r="P21" s="2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594</v>
      </c>
      <c r="Q21" s="2">
        <f t="shared" si="1"/>
        <v>496</v>
      </c>
      <c r="R21" s="2">
        <f t="shared" si="2"/>
        <v>192</v>
      </c>
    </row>
    <row r="22" spans="1:18" s="9" customFormat="1">
      <c r="A22" s="7" t="s">
        <v>140</v>
      </c>
      <c r="B22" s="8" t="s">
        <v>269</v>
      </c>
      <c r="C22" s="7">
        <v>60</v>
      </c>
      <c r="D22" s="7">
        <v>55</v>
      </c>
      <c r="E22" s="7">
        <v>90</v>
      </c>
      <c r="F22" s="7">
        <v>55</v>
      </c>
      <c r="G22" s="7">
        <v>60</v>
      </c>
      <c r="H22" s="7">
        <v>54</v>
      </c>
      <c r="I22" s="7">
        <v>350</v>
      </c>
      <c r="J22" s="7">
        <v>50</v>
      </c>
      <c r="K22" s="7">
        <v>40</v>
      </c>
      <c r="L22" s="2">
        <v>8</v>
      </c>
      <c r="M22" s="2">
        <v>7</v>
      </c>
      <c r="N22" s="2">
        <f>L22+M22</f>
        <v>15</v>
      </c>
      <c r="O22" s="2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1834</v>
      </c>
      <c r="P22" s="2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1090</v>
      </c>
      <c r="Q22" s="2">
        <f t="shared" si="1"/>
        <v>494</v>
      </c>
      <c r="R22" s="2">
        <f t="shared" si="2"/>
        <v>270</v>
      </c>
    </row>
    <row r="23" spans="1:18">
      <c r="A23" s="5" t="s">
        <v>141</v>
      </c>
      <c r="B23" s="4" t="s">
        <v>256</v>
      </c>
      <c r="C23" s="5">
        <v>78</v>
      </c>
      <c r="D23" s="5">
        <v>70</v>
      </c>
      <c r="E23" s="5">
        <v>65</v>
      </c>
      <c r="F23" s="5">
        <v>50</v>
      </c>
      <c r="G23" s="5">
        <v>55</v>
      </c>
      <c r="H23" s="5">
        <v>99</v>
      </c>
      <c r="I23" s="5">
        <v>360</v>
      </c>
      <c r="J23" s="5">
        <v>24</v>
      </c>
      <c r="K23" s="5">
        <v>20</v>
      </c>
      <c r="L23" s="1">
        <v>10</v>
      </c>
      <c r="M23" s="1">
        <v>5</v>
      </c>
      <c r="N23" s="1">
        <f>L23+M23</f>
        <v>15</v>
      </c>
      <c r="O23" s="1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2077</v>
      </c>
      <c r="P23" s="1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763</v>
      </c>
      <c r="Q23" s="1">
        <f t="shared" si="1"/>
        <v>513</v>
      </c>
      <c r="R23" s="1">
        <f t="shared" si="2"/>
        <v>216</v>
      </c>
    </row>
    <row r="24" spans="1:18">
      <c r="A24" s="5" t="s">
        <v>142</v>
      </c>
      <c r="B24" s="4" t="s">
        <v>257</v>
      </c>
      <c r="C24" s="5">
        <v>87</v>
      </c>
      <c r="D24" s="5">
        <v>70</v>
      </c>
      <c r="E24" s="5">
        <v>0</v>
      </c>
      <c r="F24" s="5">
        <v>80</v>
      </c>
      <c r="G24" s="5">
        <v>40</v>
      </c>
      <c r="H24" s="5">
        <v>55</v>
      </c>
      <c r="I24" s="5">
        <v>340</v>
      </c>
      <c r="J24" s="5">
        <v>25</v>
      </c>
      <c r="K24" s="5">
        <v>20</v>
      </c>
      <c r="L24" s="1">
        <v>10</v>
      </c>
      <c r="M24" s="1">
        <v>5</v>
      </c>
      <c r="N24" s="1">
        <f>L24+M24</f>
        <v>15</v>
      </c>
      <c r="O24" s="1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1654</v>
      </c>
      <c r="P24" s="1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411</v>
      </c>
      <c r="Q24" s="1">
        <f t="shared" si="1"/>
        <v>425</v>
      </c>
      <c r="R24" s="1">
        <f t="shared" si="2"/>
        <v>133</v>
      </c>
    </row>
    <row r="25" spans="1:18">
      <c r="A25" s="5" t="s">
        <v>143</v>
      </c>
      <c r="B25" s="4" t="s">
        <v>14</v>
      </c>
      <c r="C25" s="5">
        <v>55</v>
      </c>
      <c r="D25" s="5">
        <v>65</v>
      </c>
      <c r="E25" s="5">
        <v>55</v>
      </c>
      <c r="F25" s="5">
        <v>50</v>
      </c>
      <c r="G25" s="5">
        <v>41</v>
      </c>
      <c r="H25" s="5">
        <v>60</v>
      </c>
      <c r="I25" s="5">
        <v>300</v>
      </c>
      <c r="J25" s="5">
        <v>1</v>
      </c>
      <c r="K25" s="5">
        <v>20</v>
      </c>
      <c r="L25" s="1">
        <v>1</v>
      </c>
      <c r="M25" s="1">
        <v>4</v>
      </c>
      <c r="N25" s="1">
        <f>L25+M25</f>
        <v>5</v>
      </c>
      <c r="O25" s="1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1281</v>
      </c>
      <c r="P25" s="1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496</v>
      </c>
      <c r="Q25" s="1">
        <f t="shared" si="1"/>
        <v>387</v>
      </c>
      <c r="R25" s="1">
        <f t="shared" si="2"/>
        <v>157</v>
      </c>
    </row>
    <row r="26" spans="1:18">
      <c r="A26" s="5" t="s">
        <v>144</v>
      </c>
      <c r="B26" s="4" t="s">
        <v>15</v>
      </c>
      <c r="C26" s="5">
        <v>45</v>
      </c>
      <c r="D26" s="5">
        <v>58</v>
      </c>
      <c r="E26" s="5">
        <v>33</v>
      </c>
      <c r="F26" s="5">
        <v>49</v>
      </c>
      <c r="G26" s="5">
        <v>35</v>
      </c>
      <c r="H26" s="5">
        <v>39</v>
      </c>
      <c r="I26" s="5">
        <v>280</v>
      </c>
      <c r="J26" s="5">
        <v>37</v>
      </c>
      <c r="K26" s="5">
        <v>20</v>
      </c>
      <c r="L26" s="1">
        <v>3</v>
      </c>
      <c r="M26" s="1">
        <v>3</v>
      </c>
      <c r="N26" s="1">
        <f>L26+M26</f>
        <v>6</v>
      </c>
      <c r="O26" s="1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990</v>
      </c>
      <c r="P26" s="1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426</v>
      </c>
      <c r="Q26" s="1">
        <f t="shared" si="1"/>
        <v>352</v>
      </c>
      <c r="R26" s="1">
        <f t="shared" si="2"/>
        <v>161</v>
      </c>
    </row>
    <row r="27" spans="1:18">
      <c r="A27" s="5" t="s">
        <v>145</v>
      </c>
      <c r="B27" s="4" t="s">
        <v>16</v>
      </c>
      <c r="C27" s="5">
        <v>45</v>
      </c>
      <c r="D27" s="5">
        <v>45</v>
      </c>
      <c r="E27" s="5">
        <v>64</v>
      </c>
      <c r="F27" s="5">
        <v>50</v>
      </c>
      <c r="G27" s="5">
        <v>35</v>
      </c>
      <c r="H27" s="5">
        <v>54</v>
      </c>
      <c r="I27" s="5">
        <v>230</v>
      </c>
      <c r="J27" s="5">
        <v>30</v>
      </c>
      <c r="K27" s="5">
        <v>20</v>
      </c>
      <c r="L27" s="1">
        <v>5</v>
      </c>
      <c r="M27" s="1">
        <v>0</v>
      </c>
      <c r="N27" s="1">
        <f>L27+M27</f>
        <v>5</v>
      </c>
      <c r="O27" s="1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1082</v>
      </c>
      <c r="P27" s="1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508</v>
      </c>
      <c r="Q27" s="1">
        <f t="shared" si="1"/>
        <v>369</v>
      </c>
      <c r="R27" s="1">
        <f t="shared" si="2"/>
        <v>175</v>
      </c>
    </row>
    <row r="28" spans="1:18">
      <c r="A28" s="5" t="s">
        <v>146</v>
      </c>
      <c r="B28" s="4" t="s">
        <v>17</v>
      </c>
      <c r="C28" s="5">
        <v>55</v>
      </c>
      <c r="D28" s="5">
        <v>67</v>
      </c>
      <c r="E28" s="5">
        <v>25</v>
      </c>
      <c r="F28" s="5">
        <v>42</v>
      </c>
      <c r="G28" s="5">
        <v>30</v>
      </c>
      <c r="H28" s="5">
        <v>70</v>
      </c>
      <c r="I28" s="5">
        <v>290</v>
      </c>
      <c r="J28" s="5">
        <v>15</v>
      </c>
      <c r="K28" s="5">
        <v>30</v>
      </c>
      <c r="L28" s="1">
        <v>5</v>
      </c>
      <c r="M28" s="1">
        <v>4</v>
      </c>
      <c r="N28" s="1">
        <f>L28+M28</f>
        <v>9</v>
      </c>
      <c r="O28" s="1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1152</v>
      </c>
      <c r="P28" s="1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323</v>
      </c>
      <c r="Q28" s="1">
        <f t="shared" si="1"/>
        <v>362</v>
      </c>
      <c r="R28" s="1">
        <f t="shared" si="2"/>
        <v>128</v>
      </c>
    </row>
    <row r="29" spans="1:18" s="9" customFormat="1">
      <c r="A29" s="7" t="s">
        <v>146</v>
      </c>
      <c r="B29" s="8" t="s">
        <v>270</v>
      </c>
      <c r="C29" s="7">
        <v>55</v>
      </c>
      <c r="D29" s="7">
        <v>87</v>
      </c>
      <c r="E29" s="7">
        <v>65</v>
      </c>
      <c r="F29" s="7">
        <v>62</v>
      </c>
      <c r="G29" s="7">
        <v>30</v>
      </c>
      <c r="H29" s="7">
        <v>130</v>
      </c>
      <c r="I29" s="7">
        <v>340</v>
      </c>
      <c r="J29" s="7">
        <v>35</v>
      </c>
      <c r="K29" s="7">
        <v>30</v>
      </c>
      <c r="L29" s="2">
        <v>10</v>
      </c>
      <c r="M29" s="2">
        <v>5</v>
      </c>
      <c r="N29" s="2">
        <f>L29+M29</f>
        <v>15</v>
      </c>
      <c r="O29" s="2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2388</v>
      </c>
      <c r="P29" s="2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651</v>
      </c>
      <c r="Q29" s="2">
        <f t="shared" si="1"/>
        <v>532</v>
      </c>
      <c r="R29" s="2">
        <f t="shared" si="2"/>
        <v>198</v>
      </c>
    </row>
    <row r="30" spans="1:18">
      <c r="A30" s="5" t="s">
        <v>147</v>
      </c>
      <c r="B30" s="4" t="s">
        <v>18</v>
      </c>
      <c r="C30" s="5">
        <v>30</v>
      </c>
      <c r="D30" s="5">
        <v>33</v>
      </c>
      <c r="E30" s="5">
        <v>40</v>
      </c>
      <c r="F30" s="5">
        <v>49</v>
      </c>
      <c r="G30" s="5">
        <v>35</v>
      </c>
      <c r="H30" s="5">
        <v>39</v>
      </c>
      <c r="I30" s="5">
        <v>200</v>
      </c>
      <c r="J30" s="5">
        <v>37</v>
      </c>
      <c r="K30" s="5">
        <v>20</v>
      </c>
      <c r="L30" s="1">
        <v>2</v>
      </c>
      <c r="M30" s="1">
        <v>2</v>
      </c>
      <c r="N30" s="1">
        <f>L30+M30</f>
        <v>4</v>
      </c>
      <c r="O30" s="1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741</v>
      </c>
      <c r="P30" s="1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368</v>
      </c>
      <c r="Q30" s="1">
        <f t="shared" si="1"/>
        <v>303</v>
      </c>
      <c r="R30" s="1">
        <f t="shared" si="2"/>
        <v>152</v>
      </c>
    </row>
    <row r="31" spans="1:18">
      <c r="A31" s="5" t="s">
        <v>148</v>
      </c>
      <c r="B31" s="4" t="s">
        <v>19</v>
      </c>
      <c r="C31" s="5">
        <v>45</v>
      </c>
      <c r="D31" s="5">
        <v>55</v>
      </c>
      <c r="E31" s="5">
        <v>64</v>
      </c>
      <c r="F31" s="5">
        <v>27</v>
      </c>
      <c r="G31" s="5">
        <v>35</v>
      </c>
      <c r="H31" s="5">
        <v>54</v>
      </c>
      <c r="I31" s="5">
        <v>250</v>
      </c>
      <c r="J31" s="5">
        <v>30</v>
      </c>
      <c r="K31" s="5">
        <v>20</v>
      </c>
      <c r="L31" s="1">
        <v>3</v>
      </c>
      <c r="M31" s="1">
        <v>3</v>
      </c>
      <c r="N31" s="1">
        <f>L31+M31</f>
        <v>6</v>
      </c>
      <c r="O31" s="1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1058</v>
      </c>
      <c r="P31" s="1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528</v>
      </c>
      <c r="Q31" s="1">
        <f t="shared" si="1"/>
        <v>360</v>
      </c>
      <c r="R31" s="1">
        <f t="shared" si="2"/>
        <v>179</v>
      </c>
    </row>
    <row r="32" spans="1:18">
      <c r="A32" s="5" t="s">
        <v>149</v>
      </c>
      <c r="B32" s="4" t="s">
        <v>20</v>
      </c>
      <c r="C32" s="5">
        <v>45</v>
      </c>
      <c r="D32" s="5">
        <v>55</v>
      </c>
      <c r="E32" s="5">
        <v>64</v>
      </c>
      <c r="F32" s="5">
        <v>27</v>
      </c>
      <c r="G32" s="5">
        <v>35</v>
      </c>
      <c r="H32" s="5">
        <v>54</v>
      </c>
      <c r="I32" s="5">
        <v>250</v>
      </c>
      <c r="J32" s="5">
        <v>30</v>
      </c>
      <c r="K32" s="5">
        <v>20</v>
      </c>
      <c r="L32" s="1">
        <v>3</v>
      </c>
      <c r="M32" s="1">
        <v>3</v>
      </c>
      <c r="N32" s="1">
        <f>L32+M32</f>
        <v>6</v>
      </c>
      <c r="O32" s="1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1058</v>
      </c>
      <c r="P32" s="1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528</v>
      </c>
      <c r="Q32" s="1">
        <f t="shared" si="1"/>
        <v>360</v>
      </c>
      <c r="R32" s="1">
        <f t="shared" si="2"/>
        <v>179</v>
      </c>
    </row>
    <row r="33" spans="1:18">
      <c r="A33" s="5" t="s">
        <v>150</v>
      </c>
      <c r="B33" s="4" t="s">
        <v>21</v>
      </c>
      <c r="C33" s="5">
        <v>45</v>
      </c>
      <c r="D33" s="5">
        <v>55</v>
      </c>
      <c r="E33" s="5">
        <v>64</v>
      </c>
      <c r="F33" s="5">
        <v>27</v>
      </c>
      <c r="G33" s="5">
        <v>35</v>
      </c>
      <c r="H33" s="5">
        <v>54</v>
      </c>
      <c r="I33" s="5">
        <v>250</v>
      </c>
      <c r="J33" s="5">
        <v>30</v>
      </c>
      <c r="K33" s="5">
        <v>20</v>
      </c>
      <c r="L33" s="1">
        <v>3</v>
      </c>
      <c r="M33" s="1">
        <v>3</v>
      </c>
      <c r="N33" s="1">
        <f>L33+M33</f>
        <v>6</v>
      </c>
      <c r="O33" s="1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1058</v>
      </c>
      <c r="P33" s="1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528</v>
      </c>
      <c r="Q33" s="1">
        <f t="shared" si="1"/>
        <v>360</v>
      </c>
      <c r="R33" s="1">
        <f t="shared" si="2"/>
        <v>179</v>
      </c>
    </row>
    <row r="34" spans="1:18">
      <c r="A34" s="5" t="s">
        <v>151</v>
      </c>
      <c r="B34" s="4" t="s">
        <v>22</v>
      </c>
      <c r="C34" s="5">
        <v>65</v>
      </c>
      <c r="D34" s="5">
        <v>50</v>
      </c>
      <c r="E34" s="5">
        <v>60</v>
      </c>
      <c r="F34" s="5">
        <v>70</v>
      </c>
      <c r="G34" s="5">
        <v>35</v>
      </c>
      <c r="H34" s="5">
        <v>55</v>
      </c>
      <c r="I34" s="5">
        <v>310</v>
      </c>
      <c r="J34" s="5">
        <v>30</v>
      </c>
      <c r="K34" s="5">
        <v>20</v>
      </c>
      <c r="L34" s="1">
        <v>6</v>
      </c>
      <c r="M34" s="1">
        <v>3</v>
      </c>
      <c r="N34" s="1">
        <f>L34+M34</f>
        <v>9</v>
      </c>
      <c r="O34" s="1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1429</v>
      </c>
      <c r="P34" s="1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574</v>
      </c>
      <c r="Q34" s="1">
        <f t="shared" si="1"/>
        <v>427</v>
      </c>
      <c r="R34" s="1">
        <f t="shared" si="2"/>
        <v>187</v>
      </c>
    </row>
    <row r="35" spans="1:18" s="9" customFormat="1">
      <c r="A35" s="7" t="s">
        <v>151</v>
      </c>
      <c r="B35" s="8" t="s">
        <v>271</v>
      </c>
      <c r="C35" s="7">
        <v>85</v>
      </c>
      <c r="D35" s="7">
        <v>70</v>
      </c>
      <c r="E35" s="7">
        <v>60</v>
      </c>
      <c r="F35" s="7">
        <v>95</v>
      </c>
      <c r="G35" s="7">
        <v>35</v>
      </c>
      <c r="H35" s="7">
        <v>75</v>
      </c>
      <c r="I35" s="7">
        <v>340</v>
      </c>
      <c r="J35" s="7">
        <v>30</v>
      </c>
      <c r="K35" s="7">
        <v>40</v>
      </c>
      <c r="L35" s="2">
        <v>10</v>
      </c>
      <c r="M35" s="2">
        <v>5</v>
      </c>
      <c r="N35" s="2">
        <f>L35+M35</f>
        <v>15</v>
      </c>
      <c r="O35" s="2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2121</v>
      </c>
      <c r="P35" s="2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616</v>
      </c>
      <c r="Q35" s="2">
        <f t="shared" si="1"/>
        <v>518</v>
      </c>
      <c r="R35" s="2">
        <f t="shared" si="2"/>
        <v>193</v>
      </c>
    </row>
    <row r="36" spans="1:18">
      <c r="A36" s="5" t="s">
        <v>152</v>
      </c>
      <c r="B36" s="4" t="s">
        <v>23</v>
      </c>
      <c r="C36" s="5">
        <v>65</v>
      </c>
      <c r="D36" s="5">
        <v>80</v>
      </c>
      <c r="E36" s="5">
        <v>60</v>
      </c>
      <c r="F36" s="5">
        <v>54</v>
      </c>
      <c r="G36" s="5">
        <v>33</v>
      </c>
      <c r="H36" s="5">
        <v>60</v>
      </c>
      <c r="I36" s="5">
        <v>350</v>
      </c>
      <c r="J36" s="5">
        <v>30</v>
      </c>
      <c r="K36" s="5">
        <v>20</v>
      </c>
      <c r="L36" s="1">
        <v>0</v>
      </c>
      <c r="M36" s="1">
        <v>15</v>
      </c>
      <c r="N36" s="1">
        <f>L36+M36</f>
        <v>15</v>
      </c>
      <c r="O36" s="1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1611</v>
      </c>
      <c r="P36" s="1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622</v>
      </c>
      <c r="Q36" s="1">
        <f t="shared" si="1"/>
        <v>452</v>
      </c>
      <c r="R36" s="1">
        <f t="shared" si="2"/>
        <v>193</v>
      </c>
    </row>
    <row r="37" spans="1:18" s="9" customFormat="1">
      <c r="A37" s="7" t="s">
        <v>152</v>
      </c>
      <c r="B37" s="8" t="s">
        <v>272</v>
      </c>
      <c r="C37" s="7">
        <v>65</v>
      </c>
      <c r="D37" s="7">
        <v>110</v>
      </c>
      <c r="E37" s="7">
        <v>80</v>
      </c>
      <c r="F37" s="7">
        <v>54</v>
      </c>
      <c r="G37" s="7">
        <v>53</v>
      </c>
      <c r="H37" s="7">
        <v>60</v>
      </c>
      <c r="I37" s="7">
        <v>430</v>
      </c>
      <c r="J37" s="7">
        <v>30</v>
      </c>
      <c r="K37" s="7">
        <v>20</v>
      </c>
      <c r="L37" s="2">
        <v>0</v>
      </c>
      <c r="M37" s="2">
        <v>20</v>
      </c>
      <c r="N37" s="2">
        <f>L37+M37</f>
        <v>20</v>
      </c>
      <c r="O37" s="2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2291</v>
      </c>
      <c r="P37" s="2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1002</v>
      </c>
      <c r="Q37" s="2">
        <f t="shared" si="1"/>
        <v>538</v>
      </c>
      <c r="R37" s="2">
        <f t="shared" si="2"/>
        <v>249</v>
      </c>
    </row>
    <row r="38" spans="1:18">
      <c r="A38" s="5" t="s">
        <v>153</v>
      </c>
      <c r="B38" s="4" t="s">
        <v>24</v>
      </c>
      <c r="C38" s="5">
        <v>70</v>
      </c>
      <c r="D38" s="5">
        <v>75</v>
      </c>
      <c r="E38" s="5">
        <v>55</v>
      </c>
      <c r="F38" s="5">
        <v>34</v>
      </c>
      <c r="G38" s="5">
        <v>60</v>
      </c>
      <c r="H38" s="5">
        <v>62</v>
      </c>
      <c r="I38" s="5">
        <v>360</v>
      </c>
      <c r="J38" s="5">
        <v>24</v>
      </c>
      <c r="K38" s="5">
        <v>20</v>
      </c>
      <c r="L38" s="1">
        <v>12</v>
      </c>
      <c r="M38" s="1">
        <v>0</v>
      </c>
      <c r="N38" s="1">
        <f>L38+M38</f>
        <v>12</v>
      </c>
      <c r="O38" s="1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1628</v>
      </c>
      <c r="P38" s="1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728</v>
      </c>
      <c r="Q38" s="1">
        <f t="shared" si="1"/>
        <v>452</v>
      </c>
      <c r="R38" s="1">
        <f t="shared" si="2"/>
        <v>211</v>
      </c>
    </row>
    <row r="39" spans="1:18">
      <c r="A39" s="5" t="s">
        <v>154</v>
      </c>
      <c r="B39" s="4" t="s">
        <v>258</v>
      </c>
      <c r="C39" s="5">
        <v>70</v>
      </c>
      <c r="D39" s="5">
        <v>90</v>
      </c>
      <c r="E39" s="5">
        <v>60</v>
      </c>
      <c r="F39" s="5">
        <v>54</v>
      </c>
      <c r="G39" s="5">
        <v>40</v>
      </c>
      <c r="H39" s="5">
        <v>66</v>
      </c>
      <c r="I39" s="5">
        <v>370</v>
      </c>
      <c r="J39" s="5">
        <v>32</v>
      </c>
      <c r="K39" s="5">
        <v>20</v>
      </c>
      <c r="L39" s="1">
        <v>20</v>
      </c>
      <c r="M39" s="1">
        <v>0</v>
      </c>
      <c r="N39" s="1">
        <f>L39+M39</f>
        <v>20</v>
      </c>
      <c r="O39" s="1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1846</v>
      </c>
      <c r="P39" s="1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690</v>
      </c>
      <c r="Q39" s="1">
        <f t="shared" si="1"/>
        <v>486</v>
      </c>
      <c r="R39" s="1">
        <f t="shared" si="2"/>
        <v>206</v>
      </c>
    </row>
    <row r="40" spans="1:18">
      <c r="A40" s="5" t="s">
        <v>155</v>
      </c>
      <c r="B40" s="4" t="s">
        <v>25</v>
      </c>
      <c r="C40" s="5">
        <v>90</v>
      </c>
      <c r="D40" s="5">
        <v>65</v>
      </c>
      <c r="E40" s="5">
        <v>30</v>
      </c>
      <c r="F40" s="5">
        <v>60</v>
      </c>
      <c r="G40" s="5">
        <v>70</v>
      </c>
      <c r="H40" s="5">
        <v>55</v>
      </c>
      <c r="I40" s="5">
        <v>380</v>
      </c>
      <c r="J40" s="5">
        <v>25</v>
      </c>
      <c r="K40" s="5">
        <v>20</v>
      </c>
      <c r="L40" s="1">
        <v>10</v>
      </c>
      <c r="M40" s="1">
        <v>8</v>
      </c>
      <c r="N40" s="1">
        <f>L40+M40</f>
        <v>18</v>
      </c>
      <c r="O40" s="1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1798</v>
      </c>
      <c r="P40" s="1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713</v>
      </c>
      <c r="Q40" s="1">
        <f t="shared" si="1"/>
        <v>471</v>
      </c>
      <c r="R40" s="1">
        <f t="shared" si="2"/>
        <v>201</v>
      </c>
    </row>
    <row r="41" spans="1:18">
      <c r="A41" s="5" t="s">
        <v>156</v>
      </c>
      <c r="B41" s="4" t="s">
        <v>26</v>
      </c>
      <c r="C41" s="5">
        <v>35</v>
      </c>
      <c r="D41" s="5">
        <v>46</v>
      </c>
      <c r="E41" s="5">
        <v>43</v>
      </c>
      <c r="F41" s="5">
        <v>35</v>
      </c>
      <c r="G41" s="5">
        <v>40</v>
      </c>
      <c r="H41" s="5">
        <v>44</v>
      </c>
      <c r="I41" s="5">
        <v>230</v>
      </c>
      <c r="J41" s="5">
        <v>25</v>
      </c>
      <c r="K41" s="5">
        <v>20</v>
      </c>
      <c r="L41" s="1">
        <v>2</v>
      </c>
      <c r="M41" s="1">
        <v>2</v>
      </c>
      <c r="N41" s="1">
        <f>L41+M41</f>
        <v>4</v>
      </c>
      <c r="O41" s="1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800</v>
      </c>
      <c r="P41" s="1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390</v>
      </c>
      <c r="Q41" s="1">
        <f t="shared" si="1"/>
        <v>314</v>
      </c>
      <c r="R41" s="1">
        <f t="shared" si="2"/>
        <v>154</v>
      </c>
    </row>
    <row r="42" spans="1:18">
      <c r="A42" s="5" t="s">
        <v>157</v>
      </c>
      <c r="B42" s="4" t="s">
        <v>27</v>
      </c>
      <c r="C42" s="5">
        <v>45</v>
      </c>
      <c r="D42" s="5">
        <v>46</v>
      </c>
      <c r="E42" s="5">
        <v>44</v>
      </c>
      <c r="F42" s="5">
        <v>35</v>
      </c>
      <c r="G42" s="5">
        <v>40</v>
      </c>
      <c r="H42" s="5">
        <v>45</v>
      </c>
      <c r="I42" s="5">
        <v>230</v>
      </c>
      <c r="J42" s="5">
        <v>25</v>
      </c>
      <c r="K42" s="5">
        <v>20</v>
      </c>
      <c r="L42" s="1">
        <v>2</v>
      </c>
      <c r="M42" s="1">
        <v>2</v>
      </c>
      <c r="N42" s="1">
        <f>L42+M42</f>
        <v>4</v>
      </c>
      <c r="O42" s="1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855</v>
      </c>
      <c r="P42" s="1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395</v>
      </c>
      <c r="Q42" s="1">
        <f t="shared" si="1"/>
        <v>326</v>
      </c>
      <c r="R42" s="1">
        <f t="shared" si="2"/>
        <v>155</v>
      </c>
    </row>
    <row r="43" spans="1:18">
      <c r="A43" s="5" t="s">
        <v>158</v>
      </c>
      <c r="B43" s="4" t="s">
        <v>28</v>
      </c>
      <c r="C43" s="5">
        <v>60</v>
      </c>
      <c r="D43" s="5">
        <v>62</v>
      </c>
      <c r="E43" s="5">
        <v>33</v>
      </c>
      <c r="F43" s="5">
        <v>29</v>
      </c>
      <c r="G43" s="5">
        <v>45</v>
      </c>
      <c r="H43" s="5">
        <v>51</v>
      </c>
      <c r="I43" s="5">
        <v>320</v>
      </c>
      <c r="J43" s="5">
        <v>17</v>
      </c>
      <c r="K43" s="5">
        <v>20</v>
      </c>
      <c r="L43" s="1">
        <v>5</v>
      </c>
      <c r="M43" s="1">
        <v>4</v>
      </c>
      <c r="N43" s="1">
        <f>L43+M43</f>
        <v>9</v>
      </c>
      <c r="O43" s="1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1106</v>
      </c>
      <c r="P43" s="1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459</v>
      </c>
      <c r="Q43" s="1">
        <f t="shared" si="1"/>
        <v>361</v>
      </c>
      <c r="R43" s="1">
        <f t="shared" si="2"/>
        <v>159</v>
      </c>
    </row>
    <row r="44" spans="1:18" s="9" customFormat="1">
      <c r="A44" s="7" t="s">
        <v>158</v>
      </c>
      <c r="B44" s="8" t="s">
        <v>273</v>
      </c>
      <c r="C44" s="7">
        <v>70</v>
      </c>
      <c r="D44" s="7">
        <v>75</v>
      </c>
      <c r="E44" s="7">
        <v>23</v>
      </c>
      <c r="F44" s="7">
        <v>29</v>
      </c>
      <c r="G44" s="7">
        <v>50</v>
      </c>
      <c r="H44" s="7">
        <v>51</v>
      </c>
      <c r="I44" s="7">
        <v>320</v>
      </c>
      <c r="J44" s="7">
        <v>17</v>
      </c>
      <c r="K44" s="7">
        <v>20</v>
      </c>
      <c r="L44" s="2">
        <v>6</v>
      </c>
      <c r="M44" s="2">
        <v>5</v>
      </c>
      <c r="N44" s="2">
        <f>L44+M44</f>
        <v>11</v>
      </c>
      <c r="O44" s="2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1264</v>
      </c>
      <c r="P44" s="2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451</v>
      </c>
      <c r="Q44" s="2">
        <f t="shared" si="1"/>
        <v>379</v>
      </c>
      <c r="R44" s="2">
        <f t="shared" si="2"/>
        <v>154</v>
      </c>
    </row>
    <row r="45" spans="1:18">
      <c r="A45" s="5" t="s">
        <v>159</v>
      </c>
      <c r="B45" s="4" t="s">
        <v>29</v>
      </c>
      <c r="C45" s="5">
        <v>45</v>
      </c>
      <c r="D45" s="5">
        <v>50</v>
      </c>
      <c r="E45" s="5">
        <v>50</v>
      </c>
      <c r="F45" s="5">
        <v>70</v>
      </c>
      <c r="G45" s="5">
        <v>35</v>
      </c>
      <c r="H45" s="5">
        <v>74</v>
      </c>
      <c r="I45" s="5">
        <v>215</v>
      </c>
      <c r="J45" s="5">
        <v>100</v>
      </c>
      <c r="K45" s="5">
        <v>20</v>
      </c>
      <c r="L45" s="1">
        <v>1</v>
      </c>
      <c r="M45" s="1">
        <v>7</v>
      </c>
      <c r="N45" s="1">
        <f>L45+M45</f>
        <v>8</v>
      </c>
      <c r="O45" s="1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1762</v>
      </c>
      <c r="P45" s="1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895</v>
      </c>
      <c r="Q45" s="1">
        <f t="shared" si="1"/>
        <v>467</v>
      </c>
      <c r="R45" s="1">
        <f t="shared" si="2"/>
        <v>228</v>
      </c>
    </row>
    <row r="46" spans="1:18" s="9" customFormat="1">
      <c r="A46" s="7" t="s">
        <v>159</v>
      </c>
      <c r="B46" s="8" t="s">
        <v>274</v>
      </c>
      <c r="C46" s="7">
        <v>65</v>
      </c>
      <c r="D46" s="7">
        <v>50</v>
      </c>
      <c r="E46" s="7">
        <v>80</v>
      </c>
      <c r="F46" s="7">
        <v>130</v>
      </c>
      <c r="G46" s="7">
        <v>35</v>
      </c>
      <c r="H46" s="7">
        <v>104</v>
      </c>
      <c r="I46" s="7">
        <v>265</v>
      </c>
      <c r="J46" s="7">
        <v>199</v>
      </c>
      <c r="K46" s="7">
        <v>20</v>
      </c>
      <c r="L46" s="2">
        <v>6</v>
      </c>
      <c r="M46" s="2">
        <v>12</v>
      </c>
      <c r="N46" s="2">
        <f>L46+M46</f>
        <v>18</v>
      </c>
      <c r="O46" s="2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4587</v>
      </c>
      <c r="P46" s="2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2688</v>
      </c>
      <c r="Q46" s="2">
        <f t="shared" si="1"/>
        <v>716</v>
      </c>
      <c r="R46" s="2">
        <f t="shared" si="2"/>
        <v>367</v>
      </c>
    </row>
    <row r="47" spans="1:18">
      <c r="A47" s="5" t="s">
        <v>160</v>
      </c>
      <c r="B47" s="4" t="s">
        <v>30</v>
      </c>
      <c r="C47" s="5">
        <v>45</v>
      </c>
      <c r="D47" s="5">
        <v>65</v>
      </c>
      <c r="E47" s="5">
        <v>55</v>
      </c>
      <c r="F47" s="5">
        <v>34</v>
      </c>
      <c r="G47" s="5">
        <v>39</v>
      </c>
      <c r="H47" s="5">
        <v>57</v>
      </c>
      <c r="I47" s="5">
        <v>300</v>
      </c>
      <c r="J47" s="5">
        <v>24</v>
      </c>
      <c r="K47" s="5">
        <v>20</v>
      </c>
      <c r="L47" s="1">
        <v>6</v>
      </c>
      <c r="M47" s="1">
        <v>3</v>
      </c>
      <c r="N47" s="1">
        <f>L47+M47</f>
        <v>9</v>
      </c>
      <c r="O47" s="1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1166</v>
      </c>
      <c r="P47" s="1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528</v>
      </c>
      <c r="Q47" s="1">
        <f t="shared" si="1"/>
        <v>379</v>
      </c>
      <c r="R47" s="1">
        <f t="shared" si="2"/>
        <v>178</v>
      </c>
    </row>
    <row r="48" spans="1:18" s="9" customFormat="1">
      <c r="A48" s="7" t="s">
        <v>160</v>
      </c>
      <c r="B48" s="8" t="s">
        <v>275</v>
      </c>
      <c r="C48" s="7">
        <v>45</v>
      </c>
      <c r="D48" s="7">
        <v>90</v>
      </c>
      <c r="E48" s="7">
        <v>75</v>
      </c>
      <c r="F48" s="7">
        <v>44</v>
      </c>
      <c r="G48" s="7">
        <v>39</v>
      </c>
      <c r="H48" s="7">
        <v>97</v>
      </c>
      <c r="I48" s="7">
        <v>340</v>
      </c>
      <c r="J48" s="7">
        <v>24</v>
      </c>
      <c r="K48" s="7">
        <v>20</v>
      </c>
      <c r="L48" s="2">
        <v>6</v>
      </c>
      <c r="M48" s="2">
        <v>10</v>
      </c>
      <c r="N48" s="2">
        <f>L48+M48</f>
        <v>16</v>
      </c>
      <c r="O48" s="2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1939</v>
      </c>
      <c r="P48" s="2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724</v>
      </c>
      <c r="Q48" s="2">
        <f t="shared" si="1"/>
        <v>482</v>
      </c>
      <c r="R48" s="2">
        <f t="shared" si="2"/>
        <v>206</v>
      </c>
    </row>
    <row r="49" spans="1:18">
      <c r="A49" s="5" t="s">
        <v>161</v>
      </c>
      <c r="B49" s="4" t="s">
        <v>31</v>
      </c>
      <c r="C49" s="5">
        <v>80</v>
      </c>
      <c r="D49" s="5">
        <v>90</v>
      </c>
      <c r="E49" s="5">
        <v>70</v>
      </c>
      <c r="F49" s="5">
        <v>65</v>
      </c>
      <c r="G49" s="5">
        <v>63</v>
      </c>
      <c r="H49" s="5">
        <v>55</v>
      </c>
      <c r="I49" s="5">
        <v>350</v>
      </c>
      <c r="J49" s="5">
        <v>30</v>
      </c>
      <c r="K49" s="5">
        <v>20</v>
      </c>
      <c r="L49" s="1">
        <v>15</v>
      </c>
      <c r="M49" s="1">
        <v>5</v>
      </c>
      <c r="N49" s="1">
        <f>L49+M49</f>
        <v>20</v>
      </c>
      <c r="O49" s="1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2086</v>
      </c>
      <c r="P49" s="1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851</v>
      </c>
      <c r="Q49" s="1">
        <f t="shared" si="1"/>
        <v>523</v>
      </c>
      <c r="R49" s="1">
        <f t="shared" si="2"/>
        <v>233</v>
      </c>
    </row>
    <row r="50" spans="1:18">
      <c r="A50" s="5" t="s">
        <v>162</v>
      </c>
      <c r="B50" s="4" t="s">
        <v>32</v>
      </c>
      <c r="C50" s="5">
        <v>35</v>
      </c>
      <c r="D50" s="5">
        <v>80</v>
      </c>
      <c r="E50" s="5">
        <v>1</v>
      </c>
      <c r="F50" s="5">
        <v>64</v>
      </c>
      <c r="G50" s="5">
        <v>62</v>
      </c>
      <c r="H50" s="5">
        <v>63</v>
      </c>
      <c r="I50" s="5">
        <v>390</v>
      </c>
      <c r="J50" s="5">
        <v>33</v>
      </c>
      <c r="K50" s="5">
        <v>20</v>
      </c>
      <c r="L50" s="1">
        <v>12</v>
      </c>
      <c r="M50" s="1">
        <v>5</v>
      </c>
      <c r="N50" s="1">
        <f>L50+M50</f>
        <v>17</v>
      </c>
      <c r="O50" s="1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1550</v>
      </c>
      <c r="P50" s="1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641</v>
      </c>
      <c r="Q50" s="1">
        <f t="shared" si="1"/>
        <v>416</v>
      </c>
      <c r="R50" s="1">
        <f t="shared" si="2"/>
        <v>174</v>
      </c>
    </row>
    <row r="51" spans="1:18">
      <c r="A51" s="5" t="s">
        <v>163</v>
      </c>
      <c r="B51" s="4" t="s">
        <v>33</v>
      </c>
      <c r="C51" s="5">
        <v>75</v>
      </c>
      <c r="D51" s="5">
        <v>40</v>
      </c>
      <c r="E51" s="5">
        <v>63</v>
      </c>
      <c r="F51" s="5">
        <v>70</v>
      </c>
      <c r="G51" s="5">
        <v>55</v>
      </c>
      <c r="H51" s="5">
        <v>50</v>
      </c>
      <c r="I51" s="5">
        <v>350</v>
      </c>
      <c r="J51" s="5">
        <v>20</v>
      </c>
      <c r="K51" s="5">
        <v>20</v>
      </c>
      <c r="L51" s="1">
        <v>10</v>
      </c>
      <c r="M51" s="1">
        <v>5</v>
      </c>
      <c r="N51" s="1">
        <f>L51+M51</f>
        <v>15</v>
      </c>
      <c r="O51" s="1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1571</v>
      </c>
      <c r="P51" s="1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721</v>
      </c>
      <c r="Q51" s="1">
        <f t="shared" si="1"/>
        <v>443</v>
      </c>
      <c r="R51" s="1">
        <f t="shared" si="2"/>
        <v>208</v>
      </c>
    </row>
    <row r="52" spans="1:18">
      <c r="A52" s="5" t="s">
        <v>164</v>
      </c>
      <c r="B52" s="4" t="s">
        <v>34</v>
      </c>
      <c r="C52" s="5">
        <v>70</v>
      </c>
      <c r="D52" s="5">
        <v>70</v>
      </c>
      <c r="E52" s="5">
        <v>85</v>
      </c>
      <c r="F52" s="5">
        <v>19</v>
      </c>
      <c r="G52" s="5">
        <v>38</v>
      </c>
      <c r="H52" s="5">
        <v>57</v>
      </c>
      <c r="I52" s="5">
        <v>300</v>
      </c>
      <c r="J52" s="5">
        <v>20</v>
      </c>
      <c r="K52" s="5">
        <v>20</v>
      </c>
      <c r="L52" s="1">
        <v>9</v>
      </c>
      <c r="M52" s="1">
        <v>5</v>
      </c>
      <c r="N52" s="1">
        <f>L52+M52</f>
        <v>14</v>
      </c>
      <c r="O52" s="1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1517</v>
      </c>
      <c r="P52" s="1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737</v>
      </c>
      <c r="Q52" s="1">
        <f t="shared" si="1"/>
        <v>419</v>
      </c>
      <c r="R52" s="1">
        <f t="shared" si="2"/>
        <v>203</v>
      </c>
    </row>
    <row r="53" spans="1:18">
      <c r="A53" s="5" t="s">
        <v>165</v>
      </c>
      <c r="B53" s="4" t="s">
        <v>35</v>
      </c>
      <c r="C53" s="5">
        <v>45</v>
      </c>
      <c r="D53" s="5">
        <v>60</v>
      </c>
      <c r="E53" s="5">
        <v>32</v>
      </c>
      <c r="F53" s="5">
        <v>21</v>
      </c>
      <c r="G53" s="5">
        <v>40</v>
      </c>
      <c r="H53" s="5">
        <v>55</v>
      </c>
      <c r="I53" s="5">
        <v>260</v>
      </c>
      <c r="J53" s="5">
        <v>25</v>
      </c>
      <c r="K53" s="5">
        <v>20</v>
      </c>
      <c r="L53" s="1">
        <v>6</v>
      </c>
      <c r="M53" s="1">
        <v>2</v>
      </c>
      <c r="N53" s="1">
        <f>L53+M53</f>
        <v>8</v>
      </c>
      <c r="O53" s="1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923</v>
      </c>
      <c r="P53" s="1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375</v>
      </c>
      <c r="Q53" s="1">
        <f t="shared" si="1"/>
        <v>330</v>
      </c>
      <c r="R53" s="1">
        <f t="shared" si="2"/>
        <v>149</v>
      </c>
    </row>
    <row r="54" spans="1:18" s="9" customFormat="1">
      <c r="A54" s="7" t="s">
        <v>165</v>
      </c>
      <c r="B54" s="8" t="s">
        <v>276</v>
      </c>
      <c r="C54" s="7">
        <v>45</v>
      </c>
      <c r="D54" s="7">
        <v>75</v>
      </c>
      <c r="E54" s="7">
        <v>82</v>
      </c>
      <c r="F54" s="7">
        <v>21</v>
      </c>
      <c r="G54" s="7">
        <v>50</v>
      </c>
      <c r="H54" s="7">
        <v>85</v>
      </c>
      <c r="I54" s="7">
        <v>260</v>
      </c>
      <c r="J54" s="7">
        <v>55</v>
      </c>
      <c r="K54" s="7">
        <v>20</v>
      </c>
      <c r="L54" s="2">
        <v>12</v>
      </c>
      <c r="M54" s="2">
        <v>3</v>
      </c>
      <c r="N54" s="2">
        <f>L54+M54</f>
        <v>15</v>
      </c>
      <c r="O54" s="2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1753</v>
      </c>
      <c r="P54" s="2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870</v>
      </c>
      <c r="Q54" s="2">
        <f t="shared" si="1"/>
        <v>465</v>
      </c>
      <c r="R54" s="2">
        <f t="shared" si="2"/>
        <v>239</v>
      </c>
    </row>
    <row r="55" spans="1:18">
      <c r="A55" s="5" t="s">
        <v>166</v>
      </c>
      <c r="B55" s="4" t="s">
        <v>36</v>
      </c>
      <c r="C55" s="5">
        <v>95</v>
      </c>
      <c r="D55" s="5">
        <v>85</v>
      </c>
      <c r="E55" s="5">
        <v>30</v>
      </c>
      <c r="F55" s="5">
        <v>75</v>
      </c>
      <c r="G55" s="5">
        <v>55</v>
      </c>
      <c r="H55" s="5">
        <v>60</v>
      </c>
      <c r="I55" s="5">
        <v>380</v>
      </c>
      <c r="J55" s="5">
        <v>25</v>
      </c>
      <c r="K55" s="5">
        <v>20</v>
      </c>
      <c r="L55" s="1">
        <v>10</v>
      </c>
      <c r="M55" s="1">
        <v>10</v>
      </c>
      <c r="N55" s="1">
        <f>L55+M55</f>
        <v>20</v>
      </c>
      <c r="O55" s="1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2048</v>
      </c>
      <c r="P55" s="1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613</v>
      </c>
      <c r="Q55" s="1">
        <f t="shared" si="1"/>
        <v>501</v>
      </c>
      <c r="R55" s="1">
        <f t="shared" si="2"/>
        <v>186</v>
      </c>
    </row>
    <row r="56" spans="1:18" s="9" customFormat="1">
      <c r="A56" s="7" t="s">
        <v>166</v>
      </c>
      <c r="B56" s="8" t="s">
        <v>277</v>
      </c>
      <c r="C56" s="7">
        <v>125</v>
      </c>
      <c r="D56" s="7">
        <v>115</v>
      </c>
      <c r="E56" s="7">
        <v>10</v>
      </c>
      <c r="F56" s="7">
        <v>125</v>
      </c>
      <c r="G56" s="7">
        <v>85</v>
      </c>
      <c r="H56" s="7">
        <v>80</v>
      </c>
      <c r="I56" s="7">
        <v>430</v>
      </c>
      <c r="J56" s="7">
        <v>25</v>
      </c>
      <c r="K56" s="7">
        <v>40</v>
      </c>
      <c r="L56" s="2">
        <v>15</v>
      </c>
      <c r="M56" s="2">
        <v>10</v>
      </c>
      <c r="N56" s="2">
        <f>L56+M56</f>
        <v>25</v>
      </c>
      <c r="O56" s="2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3644</v>
      </c>
      <c r="P56" s="2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874</v>
      </c>
      <c r="Q56" s="2">
        <f t="shared" si="1"/>
        <v>651</v>
      </c>
      <c r="R56" s="2">
        <f t="shared" si="2"/>
        <v>206</v>
      </c>
    </row>
    <row r="57" spans="1:18">
      <c r="A57" s="5" t="s">
        <v>167</v>
      </c>
      <c r="B57" s="4" t="s">
        <v>37</v>
      </c>
      <c r="C57" s="5">
        <v>70</v>
      </c>
      <c r="D57" s="5">
        <v>70</v>
      </c>
      <c r="E57" s="5">
        <v>60</v>
      </c>
      <c r="F57" s="5">
        <v>50</v>
      </c>
      <c r="G57" s="5">
        <v>60</v>
      </c>
      <c r="H57" s="5">
        <v>60</v>
      </c>
      <c r="I57" s="5">
        <v>340</v>
      </c>
      <c r="J57" s="5">
        <v>30</v>
      </c>
      <c r="K57" s="5">
        <v>20</v>
      </c>
      <c r="L57" s="1">
        <v>6</v>
      </c>
      <c r="M57" s="1">
        <v>6</v>
      </c>
      <c r="N57" s="1">
        <f>L57+M57</f>
        <v>12</v>
      </c>
      <c r="O57" s="1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1666</v>
      </c>
      <c r="P57" s="1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746</v>
      </c>
      <c r="Q57" s="1">
        <f t="shared" si="1"/>
        <v>468</v>
      </c>
      <c r="R57" s="1">
        <f t="shared" si="2"/>
        <v>218</v>
      </c>
    </row>
    <row r="58" spans="1:18">
      <c r="A58" s="5" t="s">
        <v>168</v>
      </c>
      <c r="B58" s="4" t="s">
        <v>38</v>
      </c>
      <c r="C58" s="5">
        <v>65</v>
      </c>
      <c r="D58" s="5">
        <v>95</v>
      </c>
      <c r="E58" s="5">
        <v>35</v>
      </c>
      <c r="F58" s="5">
        <v>50</v>
      </c>
      <c r="G58" s="5">
        <v>40</v>
      </c>
      <c r="H58" s="5">
        <v>70</v>
      </c>
      <c r="I58" s="5">
        <v>350</v>
      </c>
      <c r="J58" s="5">
        <v>40</v>
      </c>
      <c r="K58" s="5">
        <v>20</v>
      </c>
      <c r="L58" s="1">
        <v>17</v>
      </c>
      <c r="M58" s="1">
        <v>3</v>
      </c>
      <c r="N58" s="1">
        <f>L58+M58</f>
        <v>20</v>
      </c>
      <c r="O58" s="1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1735</v>
      </c>
      <c r="P58" s="1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560</v>
      </c>
      <c r="Q58" s="1">
        <f t="shared" si="1"/>
        <v>465</v>
      </c>
      <c r="R58" s="1">
        <f t="shared" si="2"/>
        <v>185</v>
      </c>
    </row>
    <row r="59" spans="1:18">
      <c r="A59" s="5" t="s">
        <v>169</v>
      </c>
      <c r="B59" s="4" t="s">
        <v>39</v>
      </c>
      <c r="C59" s="5">
        <v>45</v>
      </c>
      <c r="D59" s="5">
        <v>60</v>
      </c>
      <c r="E59" s="5">
        <v>32</v>
      </c>
      <c r="F59" s="5">
        <v>30</v>
      </c>
      <c r="G59" s="5">
        <v>37</v>
      </c>
      <c r="H59" s="5">
        <v>55</v>
      </c>
      <c r="I59" s="5">
        <v>260</v>
      </c>
      <c r="J59" s="5">
        <v>25</v>
      </c>
      <c r="K59" s="5">
        <v>20</v>
      </c>
      <c r="L59" s="1">
        <v>4</v>
      </c>
      <c r="M59" s="1">
        <v>0</v>
      </c>
      <c r="N59" s="1">
        <f>L59+M59</f>
        <v>4</v>
      </c>
      <c r="O59" s="1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938</v>
      </c>
      <c r="P59" s="1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363</v>
      </c>
      <c r="Q59" s="1">
        <f t="shared" si="1"/>
        <v>336</v>
      </c>
      <c r="R59" s="1">
        <f t="shared" si="2"/>
        <v>146</v>
      </c>
    </row>
    <row r="60" spans="1:18">
      <c r="A60" s="5" t="s">
        <v>170</v>
      </c>
      <c r="B60" s="4" t="s">
        <v>40</v>
      </c>
      <c r="C60" s="5">
        <v>45</v>
      </c>
      <c r="D60" s="5">
        <v>60</v>
      </c>
      <c r="E60" s="5">
        <v>32</v>
      </c>
      <c r="F60" s="5">
        <v>21</v>
      </c>
      <c r="G60" s="5">
        <v>40</v>
      </c>
      <c r="H60" s="5">
        <v>55</v>
      </c>
      <c r="I60" s="5">
        <v>260</v>
      </c>
      <c r="J60" s="5">
        <v>25</v>
      </c>
      <c r="K60" s="5">
        <v>20</v>
      </c>
      <c r="L60" s="1">
        <v>4</v>
      </c>
      <c r="M60" s="1">
        <v>0</v>
      </c>
      <c r="N60" s="1">
        <f>L60+M60</f>
        <v>4</v>
      </c>
      <c r="O60" s="1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923</v>
      </c>
      <c r="P60" s="1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375</v>
      </c>
      <c r="Q60" s="1">
        <f t="shared" si="1"/>
        <v>330</v>
      </c>
      <c r="R60" s="1">
        <f t="shared" si="2"/>
        <v>149</v>
      </c>
    </row>
    <row r="61" spans="1:18">
      <c r="A61" s="5" t="s">
        <v>171</v>
      </c>
      <c r="B61" s="4" t="s">
        <v>41</v>
      </c>
      <c r="C61" s="5">
        <v>45</v>
      </c>
      <c r="D61" s="5">
        <v>60</v>
      </c>
      <c r="E61" s="5">
        <v>30</v>
      </c>
      <c r="F61" s="5">
        <v>99</v>
      </c>
      <c r="G61" s="5">
        <v>42</v>
      </c>
      <c r="H61" s="5">
        <v>55</v>
      </c>
      <c r="I61" s="5">
        <v>300</v>
      </c>
      <c r="J61" s="5">
        <v>64</v>
      </c>
      <c r="K61" s="5">
        <v>20</v>
      </c>
      <c r="L61" s="1">
        <v>6</v>
      </c>
      <c r="M61" s="1">
        <v>2</v>
      </c>
      <c r="N61" s="1">
        <f>L61+M61</f>
        <v>8</v>
      </c>
      <c r="O61" s="1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1673</v>
      </c>
      <c r="P61" s="1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618</v>
      </c>
      <c r="Q61" s="1">
        <f t="shared" si="1"/>
        <v>455</v>
      </c>
      <c r="R61" s="1">
        <f t="shared" si="2"/>
        <v>196</v>
      </c>
    </row>
    <row r="62" spans="1:18">
      <c r="A62" s="5" t="s">
        <v>172</v>
      </c>
      <c r="B62" s="4" t="s">
        <v>42</v>
      </c>
      <c r="C62" s="5">
        <v>50</v>
      </c>
      <c r="D62" s="5">
        <v>50</v>
      </c>
      <c r="E62" s="5">
        <v>32</v>
      </c>
      <c r="F62" s="5">
        <v>23</v>
      </c>
      <c r="G62" s="5">
        <v>37</v>
      </c>
      <c r="H62" s="5">
        <v>45</v>
      </c>
      <c r="I62" s="5">
        <v>290</v>
      </c>
      <c r="J62" s="5">
        <v>21</v>
      </c>
      <c r="K62" s="5">
        <v>20</v>
      </c>
      <c r="L62" s="1">
        <v>6</v>
      </c>
      <c r="M62" s="1">
        <v>2</v>
      </c>
      <c r="N62" s="1">
        <f>L62+M62</f>
        <v>8</v>
      </c>
      <c r="O62" s="1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851</v>
      </c>
      <c r="P62" s="1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387</v>
      </c>
      <c r="Q62" s="1">
        <f t="shared" si="1"/>
        <v>316</v>
      </c>
      <c r="R62" s="1">
        <f t="shared" si="2"/>
        <v>148</v>
      </c>
    </row>
    <row r="63" spans="1:18">
      <c r="A63" s="5" t="s">
        <v>173</v>
      </c>
      <c r="B63" s="4" t="s">
        <v>43</v>
      </c>
      <c r="C63" s="5">
        <v>55</v>
      </c>
      <c r="D63" s="5">
        <v>45</v>
      </c>
      <c r="E63" s="5">
        <v>10</v>
      </c>
      <c r="F63" s="5">
        <v>20</v>
      </c>
      <c r="G63" s="5">
        <v>64</v>
      </c>
      <c r="H63" s="5">
        <v>69</v>
      </c>
      <c r="I63" s="5">
        <v>330</v>
      </c>
      <c r="J63" s="5">
        <v>10</v>
      </c>
      <c r="K63" s="5">
        <v>60</v>
      </c>
      <c r="L63" s="1">
        <v>6</v>
      </c>
      <c r="M63" s="1">
        <v>2</v>
      </c>
      <c r="N63" s="1">
        <f>L63+M63</f>
        <v>8</v>
      </c>
      <c r="O63" s="1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1118</v>
      </c>
      <c r="P63" s="1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510</v>
      </c>
      <c r="Q63" s="1">
        <f t="shared" si="1"/>
        <v>339</v>
      </c>
      <c r="R63" s="1">
        <f t="shared" si="2"/>
        <v>150</v>
      </c>
    </row>
    <row r="64" spans="1:18">
      <c r="A64" s="5" t="s">
        <v>174</v>
      </c>
      <c r="B64" s="4" t="s">
        <v>44</v>
      </c>
      <c r="C64" s="5">
        <v>35</v>
      </c>
      <c r="D64" s="5">
        <v>65</v>
      </c>
      <c r="E64" s="5">
        <v>32</v>
      </c>
      <c r="F64" s="5">
        <v>29</v>
      </c>
      <c r="G64" s="5">
        <v>27</v>
      </c>
      <c r="H64" s="5">
        <v>48</v>
      </c>
      <c r="I64" s="5">
        <v>270</v>
      </c>
      <c r="J64" s="5">
        <v>80</v>
      </c>
      <c r="K64" s="5">
        <v>20</v>
      </c>
      <c r="L64" s="1">
        <v>8</v>
      </c>
      <c r="M64" s="1">
        <v>2</v>
      </c>
      <c r="N64" s="1">
        <f>L64+M64</f>
        <v>10</v>
      </c>
      <c r="O64" s="1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1175</v>
      </c>
      <c r="P64" s="1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653</v>
      </c>
      <c r="Q64" s="1">
        <f t="shared" si="1"/>
        <v>370</v>
      </c>
      <c r="R64" s="1">
        <f t="shared" si="2"/>
        <v>193</v>
      </c>
    </row>
    <row r="65" spans="1:18">
      <c r="A65" s="5" t="s">
        <v>175</v>
      </c>
      <c r="B65" s="4" t="s">
        <v>45</v>
      </c>
      <c r="C65" s="5">
        <v>90</v>
      </c>
      <c r="D65" s="5">
        <v>80</v>
      </c>
      <c r="E65" s="5">
        <v>0</v>
      </c>
      <c r="F65" s="5">
        <v>46</v>
      </c>
      <c r="G65" s="5">
        <v>93</v>
      </c>
      <c r="H65" s="5">
        <v>55</v>
      </c>
      <c r="I65" s="5">
        <v>400</v>
      </c>
      <c r="J65" s="5">
        <v>37</v>
      </c>
      <c r="K65" s="5">
        <v>60</v>
      </c>
      <c r="L65" s="1">
        <v>15</v>
      </c>
      <c r="M65" s="1">
        <v>5</v>
      </c>
      <c r="N65" s="1">
        <f>L65+M65</f>
        <v>20</v>
      </c>
      <c r="O65" s="1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2048</v>
      </c>
      <c r="P65" s="1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928</v>
      </c>
      <c r="Q65" s="1">
        <f t="shared" si="1"/>
        <v>481</v>
      </c>
      <c r="R65" s="1">
        <f t="shared" si="2"/>
        <v>210</v>
      </c>
    </row>
    <row r="66" spans="1:18">
      <c r="A66" s="5" t="s">
        <v>176</v>
      </c>
      <c r="B66" s="4" t="s">
        <v>46</v>
      </c>
      <c r="C66" s="5">
        <v>55</v>
      </c>
      <c r="D66" s="5">
        <v>85</v>
      </c>
      <c r="E66" s="5">
        <v>55</v>
      </c>
      <c r="F66" s="5">
        <v>33</v>
      </c>
      <c r="G66" s="5">
        <v>47</v>
      </c>
      <c r="H66" s="5">
        <v>58</v>
      </c>
      <c r="I66" s="5">
        <v>325</v>
      </c>
      <c r="J66" s="5">
        <v>44</v>
      </c>
      <c r="K66" s="5">
        <v>40</v>
      </c>
      <c r="L66" s="1">
        <v>10</v>
      </c>
      <c r="M66" s="1">
        <v>5</v>
      </c>
      <c r="N66" s="1">
        <f>L66+M66</f>
        <v>15</v>
      </c>
      <c r="O66" s="1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1535</v>
      </c>
      <c r="P66" s="1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680</v>
      </c>
      <c r="Q66" s="1">
        <f t="shared" si="1"/>
        <v>442</v>
      </c>
      <c r="R66" s="1">
        <f t="shared" si="2"/>
        <v>211</v>
      </c>
    </row>
    <row r="67" spans="1:18">
      <c r="A67" s="5" t="s">
        <v>177</v>
      </c>
      <c r="B67" s="4" t="s">
        <v>47</v>
      </c>
      <c r="C67" s="5">
        <v>60</v>
      </c>
      <c r="D67" s="5">
        <v>70</v>
      </c>
      <c r="E67" s="5">
        <v>50</v>
      </c>
      <c r="F67" s="5">
        <v>70</v>
      </c>
      <c r="G67" s="5">
        <v>50</v>
      </c>
      <c r="H67" s="5">
        <v>60</v>
      </c>
      <c r="I67" s="5">
        <v>320</v>
      </c>
      <c r="J67" s="5">
        <v>20</v>
      </c>
      <c r="K67" s="5">
        <v>20</v>
      </c>
      <c r="L67" s="1">
        <v>6</v>
      </c>
      <c r="M67" s="1">
        <v>5</v>
      </c>
      <c r="N67" s="1">
        <f>L67+M67</f>
        <v>11</v>
      </c>
      <c r="O67" s="1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1548</v>
      </c>
      <c r="P67" s="1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568</v>
      </c>
      <c r="Q67" s="1">
        <f t="shared" si="1"/>
        <v>444</v>
      </c>
      <c r="R67" s="1">
        <f t="shared" si="2"/>
        <v>184</v>
      </c>
    </row>
    <row r="68" spans="1:18">
      <c r="A68" s="5" t="s">
        <v>178</v>
      </c>
      <c r="B68" s="4" t="s">
        <v>48</v>
      </c>
      <c r="C68" s="5">
        <v>75</v>
      </c>
      <c r="D68" s="5">
        <v>70</v>
      </c>
      <c r="E68" s="5">
        <v>0</v>
      </c>
      <c r="F68" s="5">
        <v>20</v>
      </c>
      <c r="G68" s="5">
        <v>70</v>
      </c>
      <c r="H68" s="5">
        <v>50</v>
      </c>
      <c r="I68" s="5">
        <v>380</v>
      </c>
      <c r="J68" s="5">
        <v>60</v>
      </c>
      <c r="K68" s="5">
        <v>20</v>
      </c>
      <c r="L68" s="1">
        <v>12</v>
      </c>
      <c r="M68" s="1">
        <v>5</v>
      </c>
      <c r="N68" s="1">
        <f>L68+M68</f>
        <v>17</v>
      </c>
      <c r="O68" s="1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1598</v>
      </c>
      <c r="P68" s="1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818</v>
      </c>
      <c r="Q68" s="1">
        <f t="shared" si="1"/>
        <v>421</v>
      </c>
      <c r="R68" s="1">
        <f t="shared" si="2"/>
        <v>206</v>
      </c>
    </row>
    <row r="69" spans="1:18">
      <c r="A69" s="5" t="s">
        <v>179</v>
      </c>
      <c r="B69" s="4" t="s">
        <v>49</v>
      </c>
      <c r="C69" s="5">
        <v>45</v>
      </c>
      <c r="D69" s="5">
        <v>39</v>
      </c>
      <c r="E69" s="5">
        <v>30</v>
      </c>
      <c r="F69" s="5">
        <v>49</v>
      </c>
      <c r="G69" s="5">
        <v>55</v>
      </c>
      <c r="H69" s="5">
        <v>39</v>
      </c>
      <c r="I69" s="5">
        <v>250</v>
      </c>
      <c r="J69" s="5">
        <v>65</v>
      </c>
      <c r="K69" s="5">
        <v>20</v>
      </c>
      <c r="L69" s="1">
        <v>2</v>
      </c>
      <c r="M69" s="1">
        <v>2</v>
      </c>
      <c r="N69" s="1">
        <f>L69+M69</f>
        <v>4</v>
      </c>
      <c r="O69" s="1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1097</v>
      </c>
      <c r="P69" s="1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635</v>
      </c>
      <c r="Q69" s="1">
        <f t="shared" si="1"/>
        <v>372</v>
      </c>
      <c r="R69" s="1">
        <f t="shared" si="2"/>
        <v>200</v>
      </c>
    </row>
    <row r="70" spans="1:18">
      <c r="A70" s="5" t="s">
        <v>180</v>
      </c>
      <c r="B70" s="4" t="s">
        <v>50</v>
      </c>
      <c r="C70" s="5">
        <v>40</v>
      </c>
      <c r="D70" s="5">
        <v>40</v>
      </c>
      <c r="E70" s="5">
        <v>58</v>
      </c>
      <c r="F70" s="5">
        <v>35</v>
      </c>
      <c r="G70" s="5">
        <v>40</v>
      </c>
      <c r="H70" s="5">
        <v>55</v>
      </c>
      <c r="I70" s="5">
        <v>240</v>
      </c>
      <c r="J70" s="5">
        <v>25</v>
      </c>
      <c r="K70" s="5">
        <v>20</v>
      </c>
      <c r="L70" s="1">
        <v>2</v>
      </c>
      <c r="M70" s="1">
        <v>2</v>
      </c>
      <c r="N70" s="1">
        <f>L70+M70</f>
        <v>4</v>
      </c>
      <c r="O70" s="1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943</v>
      </c>
      <c r="P70" s="1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483</v>
      </c>
      <c r="Q70" s="1">
        <f t="shared" si="1"/>
        <v>341</v>
      </c>
      <c r="R70" s="1">
        <f t="shared" si="2"/>
        <v>171</v>
      </c>
    </row>
    <row r="71" spans="1:18">
      <c r="A71" s="5" t="s">
        <v>181</v>
      </c>
      <c r="B71" s="4" t="s">
        <v>51</v>
      </c>
      <c r="C71" s="5">
        <v>45</v>
      </c>
      <c r="D71" s="5">
        <v>58</v>
      </c>
      <c r="E71" s="5">
        <v>33</v>
      </c>
      <c r="F71" s="5">
        <v>49</v>
      </c>
      <c r="G71" s="5">
        <v>35</v>
      </c>
      <c r="H71" s="5">
        <v>39</v>
      </c>
      <c r="I71" s="5">
        <v>280</v>
      </c>
      <c r="J71" s="5">
        <v>37</v>
      </c>
      <c r="K71" s="5">
        <v>20</v>
      </c>
      <c r="L71" s="1">
        <v>3</v>
      </c>
      <c r="M71" s="1">
        <v>3</v>
      </c>
      <c r="N71" s="1">
        <f>L71+M71</f>
        <v>6</v>
      </c>
      <c r="O71" s="1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990</v>
      </c>
      <c r="P71" s="1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426</v>
      </c>
      <c r="Q71" s="1">
        <f t="shared" si="1"/>
        <v>352</v>
      </c>
      <c r="R71" s="1">
        <f t="shared" si="2"/>
        <v>161</v>
      </c>
    </row>
    <row r="72" spans="1:18">
      <c r="A72" s="5" t="s">
        <v>182</v>
      </c>
      <c r="B72" s="4" t="s">
        <v>52</v>
      </c>
      <c r="C72" s="5">
        <v>93</v>
      </c>
      <c r="D72" s="5">
        <v>60</v>
      </c>
      <c r="E72" s="5">
        <v>20</v>
      </c>
      <c r="F72" s="5">
        <v>65</v>
      </c>
      <c r="G72" s="5">
        <v>60</v>
      </c>
      <c r="H72" s="5">
        <v>55</v>
      </c>
      <c r="I72" s="5">
        <v>400</v>
      </c>
      <c r="J72" s="5">
        <v>30</v>
      </c>
      <c r="K72" s="5">
        <v>20</v>
      </c>
      <c r="L72" s="1">
        <v>10</v>
      </c>
      <c r="M72" s="1">
        <v>8</v>
      </c>
      <c r="N72" s="1">
        <f>L72+M72</f>
        <v>18</v>
      </c>
      <c r="O72" s="1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1775</v>
      </c>
      <c r="P72" s="1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660</v>
      </c>
      <c r="Q72" s="1">
        <f t="shared" ref="Q72:Q135" si="3">C72+D72+E72+F72+G72+H72+I72/5+J72</f>
        <v>463</v>
      </c>
      <c r="R72" s="1">
        <f t="shared" ref="R72:R135" si="4">E72+G72+I72/5+J72</f>
        <v>190</v>
      </c>
    </row>
    <row r="73" spans="1:18">
      <c r="A73" s="5" t="s">
        <v>183</v>
      </c>
      <c r="B73" s="4" t="s">
        <v>259</v>
      </c>
      <c r="C73" s="5">
        <v>60</v>
      </c>
      <c r="D73" s="5">
        <v>80</v>
      </c>
      <c r="E73" s="5">
        <v>81</v>
      </c>
      <c r="F73" s="5">
        <v>54</v>
      </c>
      <c r="G73" s="5">
        <v>29</v>
      </c>
      <c r="H73" s="5">
        <v>92</v>
      </c>
      <c r="I73" s="5">
        <v>330</v>
      </c>
      <c r="J73" s="5">
        <v>16</v>
      </c>
      <c r="K73" s="5">
        <v>20</v>
      </c>
      <c r="L73" s="1">
        <v>10</v>
      </c>
      <c r="M73" s="1">
        <v>5</v>
      </c>
      <c r="N73" s="1">
        <f>L73+M73</f>
        <v>15</v>
      </c>
      <c r="O73" s="1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1914</v>
      </c>
      <c r="P73" s="1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700</v>
      </c>
      <c r="Q73" s="1">
        <f t="shared" si="3"/>
        <v>478</v>
      </c>
      <c r="R73" s="1">
        <f t="shared" si="4"/>
        <v>192</v>
      </c>
    </row>
    <row r="74" spans="1:18">
      <c r="A74" s="5" t="s">
        <v>184</v>
      </c>
      <c r="B74" s="4" t="s">
        <v>120</v>
      </c>
      <c r="C74" s="5">
        <v>65</v>
      </c>
      <c r="D74" s="5">
        <v>50</v>
      </c>
      <c r="E74" s="5">
        <v>60</v>
      </c>
      <c r="F74" s="5">
        <v>70</v>
      </c>
      <c r="G74" s="5">
        <v>35</v>
      </c>
      <c r="H74" s="5">
        <v>55</v>
      </c>
      <c r="I74" s="5">
        <v>310</v>
      </c>
      <c r="J74" s="5">
        <v>30</v>
      </c>
      <c r="K74" s="5">
        <v>20</v>
      </c>
      <c r="L74" s="1">
        <v>6</v>
      </c>
      <c r="M74" s="1">
        <v>3</v>
      </c>
      <c r="N74" s="1">
        <f>L74+M74</f>
        <v>9</v>
      </c>
      <c r="O74" s="1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1429</v>
      </c>
      <c r="P74" s="1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574</v>
      </c>
      <c r="Q74" s="1">
        <f t="shared" si="3"/>
        <v>427</v>
      </c>
      <c r="R74" s="1">
        <f t="shared" si="4"/>
        <v>187</v>
      </c>
    </row>
    <row r="75" spans="1:18">
      <c r="A75" s="5" t="s">
        <v>185</v>
      </c>
      <c r="B75" s="4" t="s">
        <v>53</v>
      </c>
      <c r="C75" s="5">
        <v>70</v>
      </c>
      <c r="D75" s="5">
        <v>80</v>
      </c>
      <c r="E75" s="5">
        <v>55</v>
      </c>
      <c r="F75" s="5">
        <v>45</v>
      </c>
      <c r="G75" s="5">
        <v>40</v>
      </c>
      <c r="H75" s="5">
        <v>55</v>
      </c>
      <c r="I75" s="5">
        <v>350</v>
      </c>
      <c r="J75" s="5">
        <v>35</v>
      </c>
      <c r="K75" s="5">
        <v>20</v>
      </c>
      <c r="L75" s="1">
        <v>10</v>
      </c>
      <c r="M75" s="1">
        <v>5</v>
      </c>
      <c r="N75" s="1">
        <f>L75+M75</f>
        <v>15</v>
      </c>
      <c r="O75" s="1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1585</v>
      </c>
      <c r="P75" s="1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640</v>
      </c>
      <c r="Q75" s="1">
        <f t="shared" si="3"/>
        <v>450</v>
      </c>
      <c r="R75" s="1">
        <f t="shared" si="4"/>
        <v>200</v>
      </c>
    </row>
    <row r="76" spans="1:18">
      <c r="A76" s="5" t="s">
        <v>186</v>
      </c>
      <c r="B76" s="4" t="s">
        <v>54</v>
      </c>
      <c r="C76" s="5">
        <v>75</v>
      </c>
      <c r="D76" s="5">
        <v>75</v>
      </c>
      <c r="E76" s="5">
        <v>85</v>
      </c>
      <c r="F76" s="5">
        <v>40</v>
      </c>
      <c r="G76" s="5">
        <v>40</v>
      </c>
      <c r="H76" s="5">
        <v>70</v>
      </c>
      <c r="I76" s="5">
        <v>300</v>
      </c>
      <c r="J76" s="5">
        <v>50</v>
      </c>
      <c r="K76" s="5">
        <v>0</v>
      </c>
      <c r="L76" s="1">
        <v>10</v>
      </c>
      <c r="M76" s="1">
        <v>5</v>
      </c>
      <c r="N76" s="1">
        <f>L76+M76</f>
        <v>15</v>
      </c>
      <c r="O76" s="1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1885</v>
      </c>
      <c r="P76" s="1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865</v>
      </c>
      <c r="Q76" s="1">
        <f t="shared" si="3"/>
        <v>495</v>
      </c>
      <c r="R76" s="1">
        <f t="shared" si="4"/>
        <v>235</v>
      </c>
    </row>
    <row r="77" spans="1:18">
      <c r="A77" s="5" t="s">
        <v>187</v>
      </c>
      <c r="B77" s="4" t="s">
        <v>55</v>
      </c>
      <c r="C77" s="5">
        <v>50</v>
      </c>
      <c r="D77" s="5">
        <v>40</v>
      </c>
      <c r="E77" s="5">
        <v>64</v>
      </c>
      <c r="F77" s="5">
        <v>40</v>
      </c>
      <c r="G77" s="5">
        <v>35</v>
      </c>
      <c r="H77" s="5">
        <v>55</v>
      </c>
      <c r="I77" s="5">
        <v>240</v>
      </c>
      <c r="J77" s="5">
        <v>40</v>
      </c>
      <c r="K77" s="5">
        <v>20</v>
      </c>
      <c r="L77" s="1">
        <v>3</v>
      </c>
      <c r="M77" s="1">
        <v>2</v>
      </c>
      <c r="N77" s="1">
        <f>L77+M77</f>
        <v>5</v>
      </c>
      <c r="O77" s="1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1088</v>
      </c>
      <c r="P77" s="1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558</v>
      </c>
      <c r="Q77" s="1">
        <f t="shared" si="3"/>
        <v>372</v>
      </c>
      <c r="R77" s="1">
        <f t="shared" si="4"/>
        <v>187</v>
      </c>
    </row>
    <row r="78" spans="1:18">
      <c r="A78" s="5" t="s">
        <v>188</v>
      </c>
      <c r="B78" s="4" t="s">
        <v>56</v>
      </c>
      <c r="C78" s="5">
        <v>55</v>
      </c>
      <c r="D78" s="5">
        <v>50</v>
      </c>
      <c r="E78" s="5">
        <v>32</v>
      </c>
      <c r="F78" s="5">
        <v>33</v>
      </c>
      <c r="G78" s="5">
        <v>37</v>
      </c>
      <c r="H78" s="5">
        <v>45</v>
      </c>
      <c r="I78" s="5">
        <v>290</v>
      </c>
      <c r="J78" s="5">
        <v>27</v>
      </c>
      <c r="K78" s="5">
        <v>20</v>
      </c>
      <c r="L78" s="1">
        <v>6</v>
      </c>
      <c r="M78" s="1">
        <v>2</v>
      </c>
      <c r="N78" s="1">
        <f>L78+M78</f>
        <v>8</v>
      </c>
      <c r="O78" s="1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932</v>
      </c>
      <c r="P78" s="1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405</v>
      </c>
      <c r="Q78" s="1">
        <f t="shared" si="3"/>
        <v>337</v>
      </c>
      <c r="R78" s="1">
        <f t="shared" si="4"/>
        <v>154</v>
      </c>
    </row>
    <row r="79" spans="1:18">
      <c r="A79" s="5" t="s">
        <v>189</v>
      </c>
      <c r="B79" s="4" t="s">
        <v>57</v>
      </c>
      <c r="C79" s="5">
        <v>72</v>
      </c>
      <c r="D79" s="5">
        <v>60</v>
      </c>
      <c r="E79" s="5">
        <v>20</v>
      </c>
      <c r="F79" s="5">
        <v>45</v>
      </c>
      <c r="G79" s="5">
        <v>72</v>
      </c>
      <c r="H79" s="5">
        <v>55</v>
      </c>
      <c r="I79" s="5">
        <v>340</v>
      </c>
      <c r="J79" s="5">
        <v>30</v>
      </c>
      <c r="K79" s="5">
        <v>30</v>
      </c>
      <c r="L79" s="1">
        <v>4</v>
      </c>
      <c r="M79" s="1">
        <v>3</v>
      </c>
      <c r="N79" s="1">
        <f>L79+M79</f>
        <v>7</v>
      </c>
      <c r="O79" s="1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1463</v>
      </c>
      <c r="P79" s="1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652</v>
      </c>
      <c r="Q79" s="1">
        <f t="shared" si="3"/>
        <v>422</v>
      </c>
      <c r="R79" s="1">
        <f t="shared" si="4"/>
        <v>190</v>
      </c>
    </row>
    <row r="80" spans="1:18">
      <c r="A80" s="5" t="s">
        <v>190</v>
      </c>
      <c r="B80" s="4" t="s">
        <v>58</v>
      </c>
      <c r="C80" s="5">
        <v>68</v>
      </c>
      <c r="D80" s="5">
        <v>64</v>
      </c>
      <c r="E80" s="5">
        <v>39</v>
      </c>
      <c r="F80" s="5">
        <v>45</v>
      </c>
      <c r="G80" s="5">
        <v>60</v>
      </c>
      <c r="H80" s="5">
        <v>61</v>
      </c>
      <c r="I80" s="5">
        <v>350</v>
      </c>
      <c r="J80" s="5">
        <v>40</v>
      </c>
      <c r="K80" s="5">
        <v>25</v>
      </c>
      <c r="L80" s="1">
        <v>6</v>
      </c>
      <c r="M80" s="1">
        <v>3</v>
      </c>
      <c r="N80" s="1">
        <f>L80+M80</f>
        <v>9</v>
      </c>
      <c r="O80" s="1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1532</v>
      </c>
      <c r="P80" s="1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686</v>
      </c>
      <c r="Q80" s="1">
        <f t="shared" si="3"/>
        <v>447</v>
      </c>
      <c r="R80" s="1">
        <f t="shared" si="4"/>
        <v>209</v>
      </c>
    </row>
    <row r="81" spans="1:18">
      <c r="A81" s="5" t="s">
        <v>191</v>
      </c>
      <c r="B81" s="4" t="s">
        <v>59</v>
      </c>
      <c r="C81" s="5">
        <v>65</v>
      </c>
      <c r="D81" s="5">
        <v>75</v>
      </c>
      <c r="E81" s="5">
        <v>45</v>
      </c>
      <c r="F81" s="5">
        <v>49</v>
      </c>
      <c r="G81" s="5">
        <v>48</v>
      </c>
      <c r="H81" s="5">
        <v>66</v>
      </c>
      <c r="I81" s="5">
        <v>330</v>
      </c>
      <c r="J81" s="5">
        <v>10</v>
      </c>
      <c r="K81" s="5">
        <v>20</v>
      </c>
      <c r="L81" s="1">
        <v>7</v>
      </c>
      <c r="M81" s="1">
        <v>3</v>
      </c>
      <c r="N81" s="1">
        <f>L81+M81</f>
        <v>10</v>
      </c>
      <c r="O81" s="1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1489</v>
      </c>
      <c r="P81" s="1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527</v>
      </c>
      <c r="Q81" s="1">
        <f t="shared" si="3"/>
        <v>424</v>
      </c>
      <c r="R81" s="1">
        <f t="shared" si="4"/>
        <v>169</v>
      </c>
    </row>
    <row r="82" spans="1:18">
      <c r="A82" s="5" t="s">
        <v>192</v>
      </c>
      <c r="B82" s="4" t="s">
        <v>60</v>
      </c>
      <c r="C82" s="5">
        <v>80</v>
      </c>
      <c r="D82" s="5">
        <v>80</v>
      </c>
      <c r="E82" s="5">
        <v>57</v>
      </c>
      <c r="F82" s="5">
        <v>55</v>
      </c>
      <c r="G82" s="5">
        <v>60</v>
      </c>
      <c r="H82" s="5">
        <v>58</v>
      </c>
      <c r="I82" s="5">
        <v>360</v>
      </c>
      <c r="J82" s="5">
        <v>30</v>
      </c>
      <c r="K82" s="5">
        <v>20</v>
      </c>
      <c r="L82" s="1">
        <v>12</v>
      </c>
      <c r="M82" s="1">
        <v>5</v>
      </c>
      <c r="N82" s="1">
        <f>L82+M82</f>
        <v>17</v>
      </c>
      <c r="O82" s="1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1856</v>
      </c>
      <c r="P82" s="1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758</v>
      </c>
      <c r="Q82" s="1">
        <f t="shared" si="3"/>
        <v>492</v>
      </c>
      <c r="R82" s="1">
        <f t="shared" si="4"/>
        <v>219</v>
      </c>
    </row>
    <row r="83" spans="1:18">
      <c r="A83" s="5" t="s">
        <v>193</v>
      </c>
      <c r="B83" s="4" t="s">
        <v>61</v>
      </c>
      <c r="C83" s="5">
        <v>68</v>
      </c>
      <c r="D83" s="5">
        <v>50</v>
      </c>
      <c r="E83" s="5">
        <v>61</v>
      </c>
      <c r="F83" s="5">
        <v>60</v>
      </c>
      <c r="G83" s="5">
        <v>37</v>
      </c>
      <c r="H83" s="5">
        <v>70</v>
      </c>
      <c r="I83" s="5">
        <v>330</v>
      </c>
      <c r="J83" s="5">
        <v>33</v>
      </c>
      <c r="K83" s="5">
        <v>20</v>
      </c>
      <c r="L83" s="1">
        <v>10</v>
      </c>
      <c r="M83" s="1">
        <v>4</v>
      </c>
      <c r="N83" s="1">
        <f>L83+M83</f>
        <v>14</v>
      </c>
      <c r="O83" s="1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1535</v>
      </c>
      <c r="P83" s="1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629</v>
      </c>
      <c r="Q83" s="1">
        <f t="shared" si="3"/>
        <v>445</v>
      </c>
      <c r="R83" s="1">
        <f t="shared" si="4"/>
        <v>197</v>
      </c>
    </row>
    <row r="84" spans="1:18">
      <c r="A84" s="5" t="s">
        <v>194</v>
      </c>
      <c r="B84" s="4" t="s">
        <v>260</v>
      </c>
      <c r="C84" s="5">
        <v>64</v>
      </c>
      <c r="D84" s="5">
        <v>65</v>
      </c>
      <c r="E84" s="5">
        <v>80</v>
      </c>
      <c r="F84" s="5">
        <v>40</v>
      </c>
      <c r="G84" s="5">
        <v>40</v>
      </c>
      <c r="H84" s="5">
        <v>60</v>
      </c>
      <c r="I84" s="5">
        <v>310</v>
      </c>
      <c r="J84" s="5">
        <v>30</v>
      </c>
      <c r="K84" s="5">
        <v>20</v>
      </c>
      <c r="L84" s="1">
        <v>7</v>
      </c>
      <c r="M84" s="1">
        <v>5</v>
      </c>
      <c r="N84" s="1">
        <f>L84+M84</f>
        <v>12</v>
      </c>
      <c r="O84" s="1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1537</v>
      </c>
      <c r="P84" s="1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744</v>
      </c>
      <c r="Q84" s="1">
        <f t="shared" si="3"/>
        <v>441</v>
      </c>
      <c r="R84" s="1">
        <f t="shared" si="4"/>
        <v>212</v>
      </c>
    </row>
    <row r="85" spans="1:18">
      <c r="A85" s="5" t="s">
        <v>195</v>
      </c>
      <c r="B85" s="4" t="s">
        <v>62</v>
      </c>
      <c r="C85" s="5">
        <v>40</v>
      </c>
      <c r="D85" s="5">
        <v>40</v>
      </c>
      <c r="E85" s="5">
        <v>58</v>
      </c>
      <c r="F85" s="5">
        <v>35</v>
      </c>
      <c r="G85" s="5">
        <v>40</v>
      </c>
      <c r="H85" s="5">
        <v>55</v>
      </c>
      <c r="I85" s="5">
        <v>240</v>
      </c>
      <c r="J85" s="5">
        <v>25</v>
      </c>
      <c r="K85" s="5">
        <v>20</v>
      </c>
      <c r="L85" s="1">
        <v>3</v>
      </c>
      <c r="M85" s="1">
        <v>2</v>
      </c>
      <c r="N85" s="1">
        <f>L85+M85</f>
        <v>5</v>
      </c>
      <c r="O85" s="1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943</v>
      </c>
      <c r="P85" s="1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483</v>
      </c>
      <c r="Q85" s="1">
        <f t="shared" si="3"/>
        <v>341</v>
      </c>
      <c r="R85" s="1">
        <f t="shared" si="4"/>
        <v>171</v>
      </c>
    </row>
    <row r="86" spans="1:18">
      <c r="A86" s="5" t="s">
        <v>196</v>
      </c>
      <c r="B86" s="4" t="s">
        <v>63</v>
      </c>
      <c r="C86" s="5">
        <v>70</v>
      </c>
      <c r="D86" s="5">
        <v>10</v>
      </c>
      <c r="E86" s="5">
        <v>0</v>
      </c>
      <c r="F86" s="5">
        <v>60</v>
      </c>
      <c r="G86" s="5">
        <v>55</v>
      </c>
      <c r="H86" s="5">
        <v>40</v>
      </c>
      <c r="I86" s="5">
        <v>370</v>
      </c>
      <c r="J86" s="5">
        <v>35</v>
      </c>
      <c r="K86" s="5">
        <v>20</v>
      </c>
      <c r="L86" s="1">
        <v>0</v>
      </c>
      <c r="M86" s="1">
        <v>9</v>
      </c>
      <c r="N86" s="1">
        <f>L86+M86</f>
        <v>9</v>
      </c>
      <c r="O86" s="1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1172</v>
      </c>
      <c r="P86" s="1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572</v>
      </c>
      <c r="Q86" s="1">
        <f t="shared" si="3"/>
        <v>344</v>
      </c>
      <c r="R86" s="1">
        <f t="shared" si="4"/>
        <v>164</v>
      </c>
    </row>
    <row r="87" spans="1:18">
      <c r="A87" s="5" t="s">
        <v>197</v>
      </c>
      <c r="B87" s="4" t="s">
        <v>261</v>
      </c>
      <c r="C87" s="5">
        <v>65</v>
      </c>
      <c r="D87" s="5">
        <v>70</v>
      </c>
      <c r="E87" s="5">
        <v>55</v>
      </c>
      <c r="F87" s="5">
        <v>45</v>
      </c>
      <c r="G87" s="5">
        <v>48</v>
      </c>
      <c r="H87" s="5">
        <v>66</v>
      </c>
      <c r="I87" s="5">
        <v>330</v>
      </c>
      <c r="J87" s="5">
        <v>32</v>
      </c>
      <c r="K87" s="5">
        <v>20</v>
      </c>
      <c r="L87" s="1">
        <v>7</v>
      </c>
      <c r="M87" s="1">
        <v>5</v>
      </c>
      <c r="N87" s="1">
        <f>L87+M87</f>
        <v>12</v>
      </c>
      <c r="O87" s="1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1542</v>
      </c>
      <c r="P87" s="1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640</v>
      </c>
      <c r="Q87" s="1">
        <f t="shared" si="3"/>
        <v>447</v>
      </c>
      <c r="R87" s="1">
        <f t="shared" si="4"/>
        <v>201</v>
      </c>
    </row>
    <row r="88" spans="1:18">
      <c r="A88" s="5" t="s">
        <v>198</v>
      </c>
      <c r="B88" s="4" t="s">
        <v>64</v>
      </c>
      <c r="C88" s="5">
        <v>63</v>
      </c>
      <c r="D88" s="5">
        <v>72</v>
      </c>
      <c r="E88" s="5">
        <v>55</v>
      </c>
      <c r="F88" s="5">
        <v>50</v>
      </c>
      <c r="G88" s="5">
        <v>45</v>
      </c>
      <c r="H88" s="5">
        <v>61</v>
      </c>
      <c r="I88" s="5">
        <v>330</v>
      </c>
      <c r="J88" s="5">
        <v>24</v>
      </c>
      <c r="K88" s="5">
        <v>20</v>
      </c>
      <c r="L88" s="1">
        <v>7</v>
      </c>
      <c r="M88" s="1">
        <v>3</v>
      </c>
      <c r="N88" s="1">
        <f>L88+M88</f>
        <v>10</v>
      </c>
      <c r="O88" s="1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1493</v>
      </c>
      <c r="P88" s="1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599</v>
      </c>
      <c r="Q88" s="1">
        <f t="shared" si="3"/>
        <v>436</v>
      </c>
      <c r="R88" s="1">
        <f t="shared" si="4"/>
        <v>190</v>
      </c>
    </row>
    <row r="89" spans="1:18">
      <c r="A89" s="5" t="s">
        <v>199</v>
      </c>
      <c r="B89" s="4" t="s">
        <v>65</v>
      </c>
      <c r="C89" s="5">
        <v>65</v>
      </c>
      <c r="D89" s="5">
        <v>70</v>
      </c>
      <c r="E89" s="5">
        <v>60</v>
      </c>
      <c r="F89" s="5">
        <v>34</v>
      </c>
      <c r="G89" s="5">
        <v>40</v>
      </c>
      <c r="H89" s="5">
        <v>57</v>
      </c>
      <c r="I89" s="5">
        <v>340</v>
      </c>
      <c r="J89" s="5">
        <v>24</v>
      </c>
      <c r="K89" s="5">
        <v>20</v>
      </c>
      <c r="L89" s="1">
        <v>6</v>
      </c>
      <c r="M89" s="1">
        <v>4</v>
      </c>
      <c r="N89" s="1">
        <f>L89+M89</f>
        <v>10</v>
      </c>
      <c r="O89" s="1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1411</v>
      </c>
      <c r="P89" s="1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618</v>
      </c>
      <c r="Q89" s="1">
        <f t="shared" si="3"/>
        <v>418</v>
      </c>
      <c r="R89" s="1">
        <f t="shared" si="4"/>
        <v>192</v>
      </c>
    </row>
    <row r="90" spans="1:18">
      <c r="A90" s="5" t="s">
        <v>200</v>
      </c>
      <c r="B90" s="4" t="s">
        <v>66</v>
      </c>
      <c r="C90" s="5">
        <v>80</v>
      </c>
      <c r="D90" s="5">
        <v>85</v>
      </c>
      <c r="E90" s="5">
        <v>57</v>
      </c>
      <c r="F90" s="5">
        <v>55</v>
      </c>
      <c r="G90" s="5">
        <v>45</v>
      </c>
      <c r="H90" s="5">
        <v>63</v>
      </c>
      <c r="I90" s="5">
        <v>330</v>
      </c>
      <c r="J90" s="5">
        <v>40</v>
      </c>
      <c r="K90" s="5">
        <v>20</v>
      </c>
      <c r="L90" s="1">
        <v>12</v>
      </c>
      <c r="M90" s="1">
        <v>5</v>
      </c>
      <c r="N90" s="1">
        <f>L90+M90</f>
        <v>17</v>
      </c>
      <c r="O90" s="1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1845</v>
      </c>
      <c r="P90" s="1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669</v>
      </c>
      <c r="Q90" s="1">
        <f t="shared" si="3"/>
        <v>491</v>
      </c>
      <c r="R90" s="1">
        <f t="shared" si="4"/>
        <v>208</v>
      </c>
    </row>
    <row r="91" spans="1:18">
      <c r="A91" s="5" t="s">
        <v>201</v>
      </c>
      <c r="B91" s="4" t="s">
        <v>67</v>
      </c>
      <c r="C91" s="5">
        <v>85</v>
      </c>
      <c r="D91" s="5">
        <v>85</v>
      </c>
      <c r="E91" s="5">
        <v>60</v>
      </c>
      <c r="F91" s="5">
        <v>33</v>
      </c>
      <c r="G91" s="5">
        <v>50</v>
      </c>
      <c r="H91" s="5">
        <v>63</v>
      </c>
      <c r="I91" s="5">
        <v>360</v>
      </c>
      <c r="J91" s="5">
        <v>30</v>
      </c>
      <c r="K91" s="5">
        <v>20</v>
      </c>
      <c r="L91" s="1">
        <v>12</v>
      </c>
      <c r="M91" s="1">
        <v>5</v>
      </c>
      <c r="N91" s="1">
        <f>L91+M91</f>
        <v>17</v>
      </c>
      <c r="O91" s="1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1829</v>
      </c>
      <c r="P91" s="1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716</v>
      </c>
      <c r="Q91" s="1">
        <f t="shared" si="3"/>
        <v>478</v>
      </c>
      <c r="R91" s="1">
        <f t="shared" si="4"/>
        <v>212</v>
      </c>
    </row>
    <row r="92" spans="1:18">
      <c r="A92" s="5" t="s">
        <v>202</v>
      </c>
      <c r="B92" s="4" t="s">
        <v>262</v>
      </c>
      <c r="C92" s="5">
        <v>72</v>
      </c>
      <c r="D92" s="5">
        <v>67</v>
      </c>
      <c r="E92" s="5">
        <v>60</v>
      </c>
      <c r="F92" s="5">
        <v>60</v>
      </c>
      <c r="G92" s="5">
        <v>40</v>
      </c>
      <c r="H92" s="5">
        <v>61</v>
      </c>
      <c r="I92" s="5">
        <v>300</v>
      </c>
      <c r="J92" s="5">
        <v>24</v>
      </c>
      <c r="K92" s="5">
        <v>20</v>
      </c>
      <c r="L92" s="1">
        <v>9</v>
      </c>
      <c r="M92" s="1">
        <v>5</v>
      </c>
      <c r="N92" s="1">
        <f>L92+M92</f>
        <v>14</v>
      </c>
      <c r="O92" s="1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1544</v>
      </c>
      <c r="P92" s="1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562</v>
      </c>
      <c r="Q92" s="1">
        <f t="shared" si="3"/>
        <v>444</v>
      </c>
      <c r="R92" s="1">
        <f t="shared" si="4"/>
        <v>184</v>
      </c>
    </row>
    <row r="93" spans="1:18">
      <c r="A93" s="5" t="s">
        <v>203</v>
      </c>
      <c r="B93" s="4" t="s">
        <v>68</v>
      </c>
      <c r="C93" s="5">
        <v>55</v>
      </c>
      <c r="D93" s="5">
        <v>55</v>
      </c>
      <c r="E93" s="5">
        <v>35</v>
      </c>
      <c r="F93" s="5">
        <v>40</v>
      </c>
      <c r="G93" s="5">
        <v>55</v>
      </c>
      <c r="H93" s="5">
        <v>40</v>
      </c>
      <c r="I93" s="5">
        <v>300</v>
      </c>
      <c r="J93" s="5">
        <v>55</v>
      </c>
      <c r="K93" s="5">
        <v>20</v>
      </c>
      <c r="L93" s="1">
        <v>1</v>
      </c>
      <c r="M93" s="1">
        <v>4</v>
      </c>
      <c r="N93" s="1">
        <f>L93+M93</f>
        <v>5</v>
      </c>
      <c r="O93" s="1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1210</v>
      </c>
      <c r="P93" s="1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650</v>
      </c>
      <c r="Q93" s="1">
        <f t="shared" si="3"/>
        <v>395</v>
      </c>
      <c r="R93" s="1">
        <f t="shared" si="4"/>
        <v>205</v>
      </c>
    </row>
    <row r="94" spans="1:18">
      <c r="A94" s="5" t="s">
        <v>204</v>
      </c>
      <c r="B94" s="4" t="s">
        <v>69</v>
      </c>
      <c r="C94" s="5">
        <v>55</v>
      </c>
      <c r="D94" s="5">
        <v>60</v>
      </c>
      <c r="E94" s="5">
        <v>55</v>
      </c>
      <c r="F94" s="5">
        <v>45</v>
      </c>
      <c r="G94" s="5">
        <v>41</v>
      </c>
      <c r="H94" s="5">
        <v>50</v>
      </c>
      <c r="I94" s="5">
        <v>280</v>
      </c>
      <c r="J94" s="5">
        <v>35</v>
      </c>
      <c r="K94" s="5">
        <v>20</v>
      </c>
      <c r="L94" s="1">
        <v>4</v>
      </c>
      <c r="M94" s="1">
        <v>3</v>
      </c>
      <c r="N94" s="1">
        <f>L94+M94</f>
        <v>7</v>
      </c>
      <c r="O94" s="1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1216</v>
      </c>
      <c r="P94" s="1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551</v>
      </c>
      <c r="Q94" s="1">
        <f t="shared" si="3"/>
        <v>397</v>
      </c>
      <c r="R94" s="1">
        <f t="shared" si="4"/>
        <v>187</v>
      </c>
    </row>
    <row r="95" spans="1:18">
      <c r="A95" s="5" t="s">
        <v>205</v>
      </c>
      <c r="B95" s="4" t="s">
        <v>70</v>
      </c>
      <c r="C95" s="5">
        <v>70</v>
      </c>
      <c r="D95" s="5">
        <v>50</v>
      </c>
      <c r="E95" s="5">
        <v>47</v>
      </c>
      <c r="F95" s="5">
        <v>59</v>
      </c>
      <c r="G95" s="5">
        <v>55</v>
      </c>
      <c r="H95" s="5">
        <v>58</v>
      </c>
      <c r="I95" s="5">
        <v>295</v>
      </c>
      <c r="J95" s="5">
        <v>40</v>
      </c>
      <c r="K95" s="5">
        <v>20</v>
      </c>
      <c r="L95" s="1">
        <v>3</v>
      </c>
      <c r="M95" s="1">
        <v>6</v>
      </c>
      <c r="N95" s="1">
        <f>L95+M95</f>
        <v>9</v>
      </c>
      <c r="O95" s="1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1451</v>
      </c>
      <c r="P95" s="1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619</v>
      </c>
      <c r="Q95" s="1">
        <f t="shared" si="3"/>
        <v>438</v>
      </c>
      <c r="R95" s="1">
        <f t="shared" si="4"/>
        <v>201</v>
      </c>
    </row>
    <row r="96" spans="1:18">
      <c r="A96" s="5" t="s">
        <v>206</v>
      </c>
      <c r="B96" s="4" t="s">
        <v>71</v>
      </c>
      <c r="C96" s="5">
        <v>55</v>
      </c>
      <c r="D96" s="5">
        <v>60</v>
      </c>
      <c r="E96" s="5">
        <v>55</v>
      </c>
      <c r="F96" s="5">
        <v>45</v>
      </c>
      <c r="G96" s="5">
        <v>41</v>
      </c>
      <c r="H96" s="5">
        <v>62</v>
      </c>
      <c r="I96" s="5">
        <v>250</v>
      </c>
      <c r="J96" s="5">
        <v>20</v>
      </c>
      <c r="K96" s="5">
        <v>20</v>
      </c>
      <c r="L96" s="1">
        <v>3</v>
      </c>
      <c r="M96" s="1">
        <v>3</v>
      </c>
      <c r="N96" s="1">
        <f>L96+M96</f>
        <v>6</v>
      </c>
      <c r="O96" s="1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1204</v>
      </c>
      <c r="P96" s="1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465</v>
      </c>
      <c r="Q96" s="1">
        <f t="shared" si="3"/>
        <v>388</v>
      </c>
      <c r="R96" s="1">
        <f t="shared" si="4"/>
        <v>166</v>
      </c>
    </row>
    <row r="97" spans="1:18">
      <c r="A97" s="5" t="s">
        <v>207</v>
      </c>
      <c r="B97" s="4" t="s">
        <v>72</v>
      </c>
      <c r="C97" s="5">
        <v>55</v>
      </c>
      <c r="D97" s="5">
        <v>60</v>
      </c>
      <c r="E97" s="5">
        <v>55</v>
      </c>
      <c r="F97" s="5">
        <v>45</v>
      </c>
      <c r="G97" s="5">
        <v>41</v>
      </c>
      <c r="H97" s="5">
        <v>62</v>
      </c>
      <c r="I97" s="5">
        <v>250</v>
      </c>
      <c r="J97" s="5">
        <v>20</v>
      </c>
      <c r="K97" s="5">
        <v>20</v>
      </c>
      <c r="L97" s="1">
        <v>3</v>
      </c>
      <c r="M97" s="1">
        <v>3</v>
      </c>
      <c r="N97" s="1">
        <f>L97+M97</f>
        <v>6</v>
      </c>
      <c r="O97" s="1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1204</v>
      </c>
      <c r="P97" s="1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465</v>
      </c>
      <c r="Q97" s="1">
        <f t="shared" si="3"/>
        <v>388</v>
      </c>
      <c r="R97" s="1">
        <f t="shared" si="4"/>
        <v>166</v>
      </c>
    </row>
    <row r="98" spans="1:18">
      <c r="A98" s="5" t="s">
        <v>208</v>
      </c>
      <c r="B98" s="4" t="s">
        <v>73</v>
      </c>
      <c r="C98" s="5">
        <v>30</v>
      </c>
      <c r="D98" s="5">
        <v>40</v>
      </c>
      <c r="E98" s="5">
        <v>80</v>
      </c>
      <c r="F98" s="5">
        <v>50</v>
      </c>
      <c r="G98" s="5">
        <v>30</v>
      </c>
      <c r="H98" s="5">
        <v>66</v>
      </c>
      <c r="I98" s="5">
        <v>220</v>
      </c>
      <c r="J98" s="5">
        <v>50</v>
      </c>
      <c r="K98" s="5">
        <v>20</v>
      </c>
      <c r="L98" s="1">
        <v>4</v>
      </c>
      <c r="M98" s="1">
        <v>3</v>
      </c>
      <c r="N98" s="1">
        <f>L98+M98</f>
        <v>7</v>
      </c>
      <c r="O98" s="1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1252</v>
      </c>
      <c r="P98" s="1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690</v>
      </c>
      <c r="Q98" s="1">
        <f t="shared" si="3"/>
        <v>390</v>
      </c>
      <c r="R98" s="1">
        <f t="shared" si="4"/>
        <v>204</v>
      </c>
    </row>
    <row r="99" spans="1:18">
      <c r="A99" s="5" t="s">
        <v>209</v>
      </c>
      <c r="B99" s="4" t="s">
        <v>74</v>
      </c>
      <c r="C99" s="5">
        <v>72</v>
      </c>
      <c r="D99" s="5">
        <v>71</v>
      </c>
      <c r="E99" s="5">
        <v>93</v>
      </c>
      <c r="F99" s="5">
        <v>71</v>
      </c>
      <c r="G99" s="5">
        <v>5</v>
      </c>
      <c r="H99" s="5">
        <v>70</v>
      </c>
      <c r="I99" s="5">
        <v>70</v>
      </c>
      <c r="J99" s="5">
        <v>40</v>
      </c>
      <c r="K99" s="5">
        <v>60</v>
      </c>
      <c r="L99" s="1">
        <v>15</v>
      </c>
      <c r="M99" s="1">
        <v>1</v>
      </c>
      <c r="N99" s="1">
        <f>L99+M99</f>
        <v>16</v>
      </c>
      <c r="O99" s="1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1755</v>
      </c>
      <c r="P99" s="1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603</v>
      </c>
      <c r="Q99" s="1">
        <f t="shared" si="3"/>
        <v>436</v>
      </c>
      <c r="R99" s="1">
        <f t="shared" si="4"/>
        <v>152</v>
      </c>
    </row>
    <row r="100" spans="1:18">
      <c r="A100" s="5" t="s">
        <v>210</v>
      </c>
      <c r="B100" s="4" t="s">
        <v>75</v>
      </c>
      <c r="C100" s="5">
        <v>64</v>
      </c>
      <c r="D100" s="5">
        <v>65</v>
      </c>
      <c r="E100" s="5">
        <v>50</v>
      </c>
      <c r="F100" s="5">
        <v>70</v>
      </c>
      <c r="G100" s="5">
        <v>40</v>
      </c>
      <c r="H100" s="5">
        <v>60</v>
      </c>
      <c r="I100" s="5">
        <v>340</v>
      </c>
      <c r="J100" s="5">
        <v>30</v>
      </c>
      <c r="K100" s="5">
        <v>20</v>
      </c>
      <c r="L100" s="1">
        <v>8</v>
      </c>
      <c r="M100" s="1">
        <v>5</v>
      </c>
      <c r="N100" s="1">
        <f>L100+M100</f>
        <v>13</v>
      </c>
      <c r="O100" s="1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1549</v>
      </c>
      <c r="P100" s="1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576</v>
      </c>
      <c r="Q100" s="1">
        <f t="shared" si="3"/>
        <v>447</v>
      </c>
      <c r="R100" s="1">
        <f t="shared" si="4"/>
        <v>188</v>
      </c>
    </row>
    <row r="101" spans="1:18">
      <c r="A101" s="5" t="s">
        <v>211</v>
      </c>
      <c r="B101" s="4" t="s">
        <v>76</v>
      </c>
      <c r="C101" s="5">
        <v>47</v>
      </c>
      <c r="D101" s="5">
        <v>41</v>
      </c>
      <c r="E101" s="5">
        <v>45</v>
      </c>
      <c r="F101" s="5">
        <v>49</v>
      </c>
      <c r="G101" s="5">
        <v>44</v>
      </c>
      <c r="H101" s="5">
        <v>55</v>
      </c>
      <c r="I101" s="5">
        <v>250</v>
      </c>
      <c r="J101" s="5">
        <v>65</v>
      </c>
      <c r="K101" s="5">
        <v>20</v>
      </c>
      <c r="L101" s="1">
        <v>2</v>
      </c>
      <c r="M101" s="1">
        <v>2</v>
      </c>
      <c r="N101" s="1">
        <f>L101+M101</f>
        <v>4</v>
      </c>
      <c r="O101" s="1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1205</v>
      </c>
      <c r="P101" s="1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640</v>
      </c>
      <c r="Q101" s="1">
        <f t="shared" si="3"/>
        <v>396</v>
      </c>
      <c r="R101" s="1">
        <f t="shared" si="4"/>
        <v>204</v>
      </c>
    </row>
    <row r="102" spans="1:18">
      <c r="A102" s="5" t="s">
        <v>212</v>
      </c>
      <c r="B102" s="4" t="s">
        <v>77</v>
      </c>
      <c r="C102" s="5">
        <v>40</v>
      </c>
      <c r="D102" s="5">
        <v>30</v>
      </c>
      <c r="E102" s="5">
        <v>30</v>
      </c>
      <c r="F102" s="5">
        <v>37</v>
      </c>
      <c r="G102" s="5">
        <v>35</v>
      </c>
      <c r="H102" s="5">
        <v>38</v>
      </c>
      <c r="I102" s="5">
        <v>230</v>
      </c>
      <c r="J102" s="5">
        <v>55</v>
      </c>
      <c r="K102" s="5">
        <v>20</v>
      </c>
      <c r="L102" s="1">
        <v>3</v>
      </c>
      <c r="M102" s="1">
        <v>1</v>
      </c>
      <c r="N102" s="1">
        <f>L102+M102</f>
        <v>4</v>
      </c>
      <c r="O102" s="1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790</v>
      </c>
      <c r="P102" s="1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450</v>
      </c>
      <c r="Q102" s="1">
        <f t="shared" si="3"/>
        <v>311</v>
      </c>
      <c r="R102" s="1">
        <f t="shared" si="4"/>
        <v>166</v>
      </c>
    </row>
    <row r="103" spans="1:18">
      <c r="A103" s="5" t="s">
        <v>213</v>
      </c>
      <c r="B103" s="4" t="s">
        <v>78</v>
      </c>
      <c r="C103" s="5">
        <v>30</v>
      </c>
      <c r="D103" s="5">
        <v>40</v>
      </c>
      <c r="E103" s="5">
        <v>30</v>
      </c>
      <c r="F103" s="5">
        <v>30</v>
      </c>
      <c r="G103" s="5">
        <v>33</v>
      </c>
      <c r="H103" s="5">
        <v>40</v>
      </c>
      <c r="I103" s="5">
        <v>230</v>
      </c>
      <c r="J103" s="5">
        <v>55</v>
      </c>
      <c r="K103" s="5">
        <v>20</v>
      </c>
      <c r="L103" s="1">
        <v>3</v>
      </c>
      <c r="M103" s="1">
        <v>1</v>
      </c>
      <c r="N103" s="1">
        <f>L103+M103</f>
        <v>4</v>
      </c>
      <c r="O103" s="1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762</v>
      </c>
      <c r="P103" s="1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442</v>
      </c>
      <c r="Q103" s="1">
        <f t="shared" si="3"/>
        <v>304</v>
      </c>
      <c r="R103" s="1">
        <f t="shared" si="4"/>
        <v>164</v>
      </c>
    </row>
    <row r="104" spans="1:18">
      <c r="A104" s="5" t="s">
        <v>214</v>
      </c>
      <c r="B104" s="4" t="s">
        <v>79</v>
      </c>
      <c r="C104" s="5">
        <v>35</v>
      </c>
      <c r="D104" s="5">
        <v>40</v>
      </c>
      <c r="E104" s="5">
        <v>30</v>
      </c>
      <c r="F104" s="5">
        <v>38</v>
      </c>
      <c r="G104" s="5">
        <v>33</v>
      </c>
      <c r="H104" s="5">
        <v>40</v>
      </c>
      <c r="I104" s="5">
        <v>230</v>
      </c>
      <c r="J104" s="5">
        <v>55</v>
      </c>
      <c r="K104" s="5">
        <v>20</v>
      </c>
      <c r="L104" s="1">
        <v>3</v>
      </c>
      <c r="M104" s="1">
        <v>1</v>
      </c>
      <c r="N104" s="1">
        <f>L104+M104</f>
        <v>4</v>
      </c>
      <c r="O104" s="1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814</v>
      </c>
      <c r="P104" s="1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442</v>
      </c>
      <c r="Q104" s="1">
        <f t="shared" si="3"/>
        <v>317</v>
      </c>
      <c r="R104" s="1">
        <f t="shared" si="4"/>
        <v>164</v>
      </c>
    </row>
    <row r="105" spans="1:18">
      <c r="A105" s="5" t="s">
        <v>215</v>
      </c>
      <c r="B105" s="4" t="s">
        <v>80</v>
      </c>
      <c r="C105" s="5">
        <v>70</v>
      </c>
      <c r="D105" s="5">
        <v>95</v>
      </c>
      <c r="E105" s="5">
        <v>60</v>
      </c>
      <c r="F105" s="5">
        <v>45</v>
      </c>
      <c r="G105" s="5">
        <v>60</v>
      </c>
      <c r="H105" s="5">
        <v>55</v>
      </c>
      <c r="I105" s="5">
        <v>380</v>
      </c>
      <c r="J105" s="5">
        <v>30</v>
      </c>
      <c r="K105" s="5">
        <v>20</v>
      </c>
      <c r="L105" s="1">
        <v>10</v>
      </c>
      <c r="M105" s="1">
        <v>10</v>
      </c>
      <c r="N105" s="1">
        <f>L105+M105</f>
        <v>20</v>
      </c>
      <c r="O105" s="1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1893</v>
      </c>
      <c r="P105" s="1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808</v>
      </c>
      <c r="Q105" s="1">
        <f t="shared" si="3"/>
        <v>491</v>
      </c>
      <c r="R105" s="1">
        <f t="shared" si="4"/>
        <v>226</v>
      </c>
    </row>
    <row r="106" spans="1:18">
      <c r="A106" s="5" t="s">
        <v>216</v>
      </c>
      <c r="B106" s="4" t="s">
        <v>81</v>
      </c>
      <c r="C106" s="5">
        <v>95</v>
      </c>
      <c r="D106" s="5">
        <v>80</v>
      </c>
      <c r="E106" s="5">
        <v>66</v>
      </c>
      <c r="F106" s="5">
        <v>39</v>
      </c>
      <c r="G106" s="5">
        <v>50</v>
      </c>
      <c r="H106" s="5">
        <v>60</v>
      </c>
      <c r="I106" s="5">
        <v>350</v>
      </c>
      <c r="J106" s="5">
        <v>24</v>
      </c>
      <c r="K106" s="5">
        <v>40</v>
      </c>
      <c r="L106" s="1">
        <v>15</v>
      </c>
      <c r="M106" s="1">
        <v>5</v>
      </c>
      <c r="N106" s="1">
        <f>L106+M106</f>
        <v>20</v>
      </c>
      <c r="O106" s="1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1890</v>
      </c>
      <c r="P106" s="1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724</v>
      </c>
      <c r="Q106" s="1">
        <f t="shared" si="3"/>
        <v>484</v>
      </c>
      <c r="R106" s="1">
        <f t="shared" si="4"/>
        <v>210</v>
      </c>
    </row>
    <row r="107" spans="1:18">
      <c r="A107" s="5" t="s">
        <v>217</v>
      </c>
      <c r="B107" s="4" t="s">
        <v>263</v>
      </c>
      <c r="C107" s="5">
        <v>40</v>
      </c>
      <c r="D107" s="5">
        <v>40</v>
      </c>
      <c r="E107" s="5">
        <v>50</v>
      </c>
      <c r="F107" s="5">
        <v>55</v>
      </c>
      <c r="G107" s="5">
        <v>45</v>
      </c>
      <c r="H107" s="5">
        <v>45</v>
      </c>
      <c r="I107" s="5">
        <v>260</v>
      </c>
      <c r="J107" s="5">
        <v>60</v>
      </c>
      <c r="K107" s="5">
        <v>20</v>
      </c>
      <c r="L107" s="1">
        <v>3</v>
      </c>
      <c r="M107" s="1">
        <v>3</v>
      </c>
      <c r="N107" s="1">
        <f>L107+M107</f>
        <v>6</v>
      </c>
      <c r="O107" s="1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1152</v>
      </c>
      <c r="P107" s="1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647</v>
      </c>
      <c r="Q107" s="1">
        <f t="shared" si="3"/>
        <v>387</v>
      </c>
      <c r="R107" s="1">
        <f t="shared" si="4"/>
        <v>207</v>
      </c>
    </row>
    <row r="108" spans="1:18">
      <c r="A108" s="5" t="s">
        <v>218</v>
      </c>
      <c r="B108" s="4" t="s">
        <v>82</v>
      </c>
      <c r="C108" s="5">
        <v>20</v>
      </c>
      <c r="D108" s="5">
        <v>20</v>
      </c>
      <c r="E108" s="5">
        <v>20</v>
      </c>
      <c r="F108" s="5">
        <v>20</v>
      </c>
      <c r="G108" s="5">
        <v>20</v>
      </c>
      <c r="H108" s="5">
        <v>20</v>
      </c>
      <c r="I108" s="5">
        <v>100</v>
      </c>
      <c r="J108" s="5">
        <v>20</v>
      </c>
      <c r="K108" s="5">
        <v>20</v>
      </c>
      <c r="L108" s="1">
        <v>0</v>
      </c>
      <c r="M108" s="1">
        <v>3</v>
      </c>
      <c r="N108" s="1">
        <f>L108+M108</f>
        <v>3</v>
      </c>
      <c r="O108" s="1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240</v>
      </c>
      <c r="P108" s="1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120</v>
      </c>
      <c r="Q108" s="1">
        <f t="shared" si="3"/>
        <v>160</v>
      </c>
      <c r="R108" s="1">
        <f t="shared" si="4"/>
        <v>80</v>
      </c>
    </row>
    <row r="109" spans="1:18">
      <c r="A109" s="5" t="s">
        <v>219</v>
      </c>
      <c r="B109" s="4" t="s">
        <v>83</v>
      </c>
      <c r="C109" s="5">
        <v>85</v>
      </c>
      <c r="D109" s="5">
        <v>70</v>
      </c>
      <c r="E109" s="5">
        <v>40</v>
      </c>
      <c r="F109" s="5">
        <v>60</v>
      </c>
      <c r="G109" s="5">
        <v>60</v>
      </c>
      <c r="H109" s="5">
        <v>55</v>
      </c>
      <c r="I109" s="5">
        <v>370</v>
      </c>
      <c r="J109" s="5">
        <v>40</v>
      </c>
      <c r="K109" s="5">
        <v>20</v>
      </c>
      <c r="L109" s="1">
        <v>10</v>
      </c>
      <c r="M109" s="1">
        <v>8</v>
      </c>
      <c r="N109" s="1">
        <f>L109+M109</f>
        <v>18</v>
      </c>
      <c r="O109" s="1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1797</v>
      </c>
      <c r="P109" s="1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722</v>
      </c>
      <c r="Q109" s="1">
        <f t="shared" si="3"/>
        <v>484</v>
      </c>
      <c r="R109" s="1">
        <f t="shared" si="4"/>
        <v>214</v>
      </c>
    </row>
    <row r="110" spans="1:18">
      <c r="A110" s="5" t="s">
        <v>220</v>
      </c>
      <c r="B110" s="4" t="s">
        <v>84</v>
      </c>
      <c r="C110" s="5">
        <v>20</v>
      </c>
      <c r="D110" s="5">
        <v>20</v>
      </c>
      <c r="E110" s="5">
        <v>20</v>
      </c>
      <c r="F110" s="5">
        <v>20</v>
      </c>
      <c r="G110" s="5">
        <v>20</v>
      </c>
      <c r="H110" s="5">
        <v>20</v>
      </c>
      <c r="I110" s="5">
        <v>100</v>
      </c>
      <c r="J110" s="5">
        <v>20</v>
      </c>
      <c r="K110" s="5">
        <v>20</v>
      </c>
      <c r="L110" s="1">
        <v>0</v>
      </c>
      <c r="M110" s="1">
        <v>3</v>
      </c>
      <c r="N110" s="1">
        <f>L110+M110</f>
        <v>3</v>
      </c>
      <c r="O110" s="1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240</v>
      </c>
      <c r="P110" s="1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120</v>
      </c>
      <c r="Q110" s="1">
        <f t="shared" si="3"/>
        <v>160</v>
      </c>
      <c r="R110" s="1">
        <f t="shared" si="4"/>
        <v>80</v>
      </c>
    </row>
    <row r="111" spans="1:18">
      <c r="A111" s="5" t="s">
        <v>221</v>
      </c>
      <c r="B111" s="4" t="s">
        <v>85</v>
      </c>
      <c r="C111" s="5">
        <v>20</v>
      </c>
      <c r="D111" s="5">
        <v>20</v>
      </c>
      <c r="E111" s="5">
        <v>20</v>
      </c>
      <c r="F111" s="5">
        <v>20</v>
      </c>
      <c r="G111" s="5">
        <v>20</v>
      </c>
      <c r="H111" s="5">
        <v>20</v>
      </c>
      <c r="I111" s="5">
        <v>100</v>
      </c>
      <c r="J111" s="5">
        <v>20</v>
      </c>
      <c r="K111" s="5">
        <v>20</v>
      </c>
      <c r="L111" s="1">
        <v>0</v>
      </c>
      <c r="M111" s="1">
        <v>3</v>
      </c>
      <c r="N111" s="1">
        <f>L111+M111</f>
        <v>3</v>
      </c>
      <c r="O111" s="1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240</v>
      </c>
      <c r="P111" s="1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120</v>
      </c>
      <c r="Q111" s="1">
        <f t="shared" si="3"/>
        <v>160</v>
      </c>
      <c r="R111" s="1">
        <f t="shared" si="4"/>
        <v>80</v>
      </c>
    </row>
    <row r="112" spans="1:18">
      <c r="A112" s="5" t="s">
        <v>222</v>
      </c>
      <c r="B112" s="4" t="s">
        <v>86</v>
      </c>
      <c r="C112" s="5">
        <v>20</v>
      </c>
      <c r="D112" s="5">
        <v>20</v>
      </c>
      <c r="E112" s="5">
        <v>20</v>
      </c>
      <c r="F112" s="5">
        <v>20</v>
      </c>
      <c r="G112" s="5">
        <v>20</v>
      </c>
      <c r="H112" s="5">
        <v>20</v>
      </c>
      <c r="I112" s="5">
        <v>100</v>
      </c>
      <c r="J112" s="5">
        <v>20</v>
      </c>
      <c r="K112" s="5">
        <v>20</v>
      </c>
      <c r="L112" s="1">
        <v>0</v>
      </c>
      <c r="M112" s="1">
        <v>3</v>
      </c>
      <c r="N112" s="1">
        <f>L112+M112</f>
        <v>3</v>
      </c>
      <c r="O112" s="1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240</v>
      </c>
      <c r="P112" s="1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120</v>
      </c>
      <c r="Q112" s="1">
        <f t="shared" si="3"/>
        <v>160</v>
      </c>
      <c r="R112" s="1">
        <f t="shared" si="4"/>
        <v>80</v>
      </c>
    </row>
    <row r="113" spans="1:18">
      <c r="A113" s="5" t="s">
        <v>223</v>
      </c>
      <c r="B113" s="4" t="s">
        <v>87</v>
      </c>
      <c r="C113" s="5">
        <v>40</v>
      </c>
      <c r="D113" s="5">
        <v>65</v>
      </c>
      <c r="E113" s="5">
        <v>20</v>
      </c>
      <c r="F113" s="5">
        <v>50</v>
      </c>
      <c r="G113" s="5">
        <v>45</v>
      </c>
      <c r="H113" s="5">
        <v>77</v>
      </c>
      <c r="I113" s="5">
        <v>300</v>
      </c>
      <c r="J113" s="5">
        <v>39</v>
      </c>
      <c r="K113" s="5">
        <v>20</v>
      </c>
      <c r="L113" s="1">
        <v>2</v>
      </c>
      <c r="M113" s="1">
        <v>8</v>
      </c>
      <c r="N113" s="1">
        <f>L113+M113</f>
        <v>10</v>
      </c>
      <c r="O113" s="1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1292</v>
      </c>
      <c r="P113" s="1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461</v>
      </c>
      <c r="Q113" s="1">
        <f t="shared" si="3"/>
        <v>396</v>
      </c>
      <c r="R113" s="1">
        <f t="shared" si="4"/>
        <v>164</v>
      </c>
    </row>
    <row r="114" spans="1:18">
      <c r="A114" s="5" t="s">
        <v>224</v>
      </c>
      <c r="B114" s="4" t="s">
        <v>88</v>
      </c>
      <c r="C114" s="5">
        <v>40</v>
      </c>
      <c r="D114" s="5">
        <v>45</v>
      </c>
      <c r="E114" s="5">
        <v>30</v>
      </c>
      <c r="F114" s="5">
        <v>45</v>
      </c>
      <c r="G114" s="5">
        <v>50</v>
      </c>
      <c r="H114" s="5">
        <v>75</v>
      </c>
      <c r="I114" s="5">
        <v>250</v>
      </c>
      <c r="J114" s="5">
        <v>45</v>
      </c>
      <c r="K114" s="5">
        <v>30</v>
      </c>
      <c r="L114" s="1">
        <v>2</v>
      </c>
      <c r="M114" s="1">
        <v>3</v>
      </c>
      <c r="N114" s="1">
        <f>L114+M114</f>
        <v>5</v>
      </c>
      <c r="O114" s="1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1155</v>
      </c>
      <c r="P114" s="1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485</v>
      </c>
      <c r="Q114" s="1">
        <f t="shared" si="3"/>
        <v>380</v>
      </c>
      <c r="R114" s="1">
        <f t="shared" si="4"/>
        <v>175</v>
      </c>
    </row>
    <row r="115" spans="1:18">
      <c r="A115" s="5" t="s">
        <v>225</v>
      </c>
      <c r="B115" s="4" t="s">
        <v>89</v>
      </c>
      <c r="C115" s="5">
        <v>50</v>
      </c>
      <c r="D115" s="5">
        <v>55</v>
      </c>
      <c r="E115" s="5">
        <v>30</v>
      </c>
      <c r="F115" s="5">
        <v>50</v>
      </c>
      <c r="G115" s="5">
        <v>55</v>
      </c>
      <c r="H115" s="5">
        <v>50</v>
      </c>
      <c r="I115" s="5">
        <v>330</v>
      </c>
      <c r="J115" s="5">
        <v>30</v>
      </c>
      <c r="K115" s="5">
        <v>20</v>
      </c>
      <c r="L115" s="1">
        <v>0</v>
      </c>
      <c r="M115" s="1">
        <v>6</v>
      </c>
      <c r="N115" s="1">
        <f>L115+M115</f>
        <v>6</v>
      </c>
      <c r="O115" s="1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1182</v>
      </c>
      <c r="P115" s="1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552</v>
      </c>
      <c r="Q115" s="1">
        <f t="shared" si="3"/>
        <v>386</v>
      </c>
      <c r="R115" s="1">
        <f t="shared" si="4"/>
        <v>181</v>
      </c>
    </row>
    <row r="116" spans="1:18">
      <c r="A116" s="5" t="s">
        <v>226</v>
      </c>
      <c r="B116" s="4" t="s">
        <v>90</v>
      </c>
      <c r="C116" s="5">
        <v>65</v>
      </c>
      <c r="D116" s="5">
        <v>75</v>
      </c>
      <c r="E116" s="5">
        <v>43</v>
      </c>
      <c r="F116" s="5">
        <v>20</v>
      </c>
      <c r="G116" s="5">
        <v>69</v>
      </c>
      <c r="H116" s="5">
        <v>56</v>
      </c>
      <c r="I116" s="5">
        <v>380</v>
      </c>
      <c r="J116" s="5">
        <v>35</v>
      </c>
      <c r="K116" s="5">
        <v>20</v>
      </c>
      <c r="L116" s="1">
        <v>10</v>
      </c>
      <c r="M116" s="1">
        <v>5</v>
      </c>
      <c r="N116" s="1">
        <f>L116+M116</f>
        <v>15</v>
      </c>
      <c r="O116" s="1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1577</v>
      </c>
      <c r="P116" s="1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796</v>
      </c>
      <c r="Q116" s="1">
        <f t="shared" si="3"/>
        <v>439</v>
      </c>
      <c r="R116" s="1">
        <f t="shared" si="4"/>
        <v>223</v>
      </c>
    </row>
    <row r="117" spans="1:18">
      <c r="A117" s="5" t="s">
        <v>227</v>
      </c>
      <c r="B117" s="4" t="s">
        <v>91</v>
      </c>
      <c r="C117" s="5">
        <v>40</v>
      </c>
      <c r="D117" s="5">
        <v>80</v>
      </c>
      <c r="E117" s="5">
        <v>80</v>
      </c>
      <c r="F117" s="5">
        <v>50</v>
      </c>
      <c r="G117" s="5">
        <v>30</v>
      </c>
      <c r="H117" s="5">
        <v>65</v>
      </c>
      <c r="I117" s="5">
        <v>300</v>
      </c>
      <c r="J117" s="5">
        <v>40</v>
      </c>
      <c r="K117" s="5">
        <v>20</v>
      </c>
      <c r="L117" s="1">
        <v>12</v>
      </c>
      <c r="M117" s="1">
        <v>5</v>
      </c>
      <c r="N117" s="1">
        <f>L117+M117</f>
        <v>17</v>
      </c>
      <c r="O117" s="1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1585</v>
      </c>
      <c r="P117" s="1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730</v>
      </c>
      <c r="Q117" s="1">
        <f t="shared" si="3"/>
        <v>445</v>
      </c>
      <c r="R117" s="1">
        <f t="shared" si="4"/>
        <v>210</v>
      </c>
    </row>
    <row r="118" spans="1:18">
      <c r="A118" s="5" t="s">
        <v>228</v>
      </c>
      <c r="B118" s="4" t="s">
        <v>92</v>
      </c>
      <c r="C118" s="5">
        <v>40</v>
      </c>
      <c r="D118" s="5">
        <v>50</v>
      </c>
      <c r="E118" s="5">
        <v>60</v>
      </c>
      <c r="F118" s="5">
        <v>35</v>
      </c>
      <c r="G118" s="5">
        <v>30</v>
      </c>
      <c r="H118" s="5">
        <v>66</v>
      </c>
      <c r="I118" s="5">
        <v>240</v>
      </c>
      <c r="J118" s="5">
        <v>55</v>
      </c>
      <c r="K118" s="5">
        <v>20</v>
      </c>
      <c r="L118" s="1">
        <v>4</v>
      </c>
      <c r="M118" s="1">
        <v>1</v>
      </c>
      <c r="N118" s="1">
        <f>L118+M118</f>
        <v>5</v>
      </c>
      <c r="O118" s="1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1172</v>
      </c>
      <c r="P118" s="1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590</v>
      </c>
      <c r="Q118" s="1">
        <f t="shared" si="3"/>
        <v>384</v>
      </c>
      <c r="R118" s="1">
        <f t="shared" si="4"/>
        <v>193</v>
      </c>
    </row>
    <row r="119" spans="1:18">
      <c r="A119" s="5" t="s">
        <v>229</v>
      </c>
      <c r="B119" s="4" t="s">
        <v>93</v>
      </c>
      <c r="C119" s="5">
        <v>72</v>
      </c>
      <c r="D119" s="5">
        <v>93</v>
      </c>
      <c r="E119" s="5">
        <v>0</v>
      </c>
      <c r="F119" s="5">
        <v>75</v>
      </c>
      <c r="G119" s="5">
        <v>68</v>
      </c>
      <c r="H119" s="5">
        <v>35</v>
      </c>
      <c r="I119" s="5">
        <v>400</v>
      </c>
      <c r="J119" s="5">
        <v>30</v>
      </c>
      <c r="K119" s="5">
        <v>20</v>
      </c>
      <c r="L119" s="1">
        <v>20</v>
      </c>
      <c r="M119" s="1">
        <v>0</v>
      </c>
      <c r="N119" s="1">
        <f>L119+M119</f>
        <v>20</v>
      </c>
      <c r="O119" s="1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1862</v>
      </c>
      <c r="P119" s="1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686</v>
      </c>
      <c r="Q119" s="1">
        <f t="shared" si="3"/>
        <v>453</v>
      </c>
      <c r="R119" s="1">
        <f t="shared" si="4"/>
        <v>178</v>
      </c>
    </row>
    <row r="120" spans="1:18">
      <c r="A120" s="5" t="s">
        <v>230</v>
      </c>
      <c r="B120" s="4" t="s">
        <v>94</v>
      </c>
      <c r="C120" s="5">
        <v>85</v>
      </c>
      <c r="D120" s="5">
        <v>95</v>
      </c>
      <c r="E120" s="5">
        <v>55</v>
      </c>
      <c r="F120" s="5">
        <v>58</v>
      </c>
      <c r="G120" s="5">
        <v>50</v>
      </c>
      <c r="H120" s="5">
        <v>55</v>
      </c>
      <c r="I120" s="5">
        <v>350</v>
      </c>
      <c r="J120" s="5">
        <v>20</v>
      </c>
      <c r="K120" s="5">
        <v>20</v>
      </c>
      <c r="L120" s="1">
        <v>15</v>
      </c>
      <c r="M120" s="1">
        <v>5</v>
      </c>
      <c r="N120" s="1">
        <f>L120+M120</f>
        <v>20</v>
      </c>
      <c r="O120" s="1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1923</v>
      </c>
      <c r="P120" s="1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640</v>
      </c>
      <c r="Q120" s="1">
        <f t="shared" si="3"/>
        <v>488</v>
      </c>
      <c r="R120" s="1">
        <f t="shared" si="4"/>
        <v>195</v>
      </c>
    </row>
    <row r="121" spans="1:18">
      <c r="A121" s="5" t="s">
        <v>231</v>
      </c>
      <c r="B121" s="4" t="s">
        <v>95</v>
      </c>
      <c r="C121" s="5">
        <v>75</v>
      </c>
      <c r="D121" s="5">
        <v>88</v>
      </c>
      <c r="E121" s="5">
        <v>70</v>
      </c>
      <c r="F121" s="5">
        <v>45</v>
      </c>
      <c r="G121" s="5">
        <v>40</v>
      </c>
      <c r="H121" s="5">
        <v>90</v>
      </c>
      <c r="I121" s="5">
        <v>320</v>
      </c>
      <c r="J121" s="5">
        <v>20</v>
      </c>
      <c r="K121" s="5">
        <v>0</v>
      </c>
      <c r="L121" s="1">
        <v>20</v>
      </c>
      <c r="M121" s="1">
        <v>0</v>
      </c>
      <c r="N121" s="1">
        <f>L121+M121</f>
        <v>20</v>
      </c>
      <c r="O121" s="1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1975</v>
      </c>
      <c r="P121" s="1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648</v>
      </c>
      <c r="Q121" s="1">
        <f t="shared" si="3"/>
        <v>492</v>
      </c>
      <c r="R121" s="1">
        <f t="shared" si="4"/>
        <v>194</v>
      </c>
    </row>
    <row r="122" spans="1:18">
      <c r="A122" s="5" t="s">
        <v>232</v>
      </c>
      <c r="B122" s="4" t="s">
        <v>96</v>
      </c>
      <c r="C122" s="5">
        <v>85</v>
      </c>
      <c r="D122" s="5">
        <v>60</v>
      </c>
      <c r="E122" s="5">
        <v>55</v>
      </c>
      <c r="F122" s="5">
        <v>61</v>
      </c>
      <c r="G122" s="5">
        <v>73</v>
      </c>
      <c r="H122" s="5">
        <v>62</v>
      </c>
      <c r="I122" s="5">
        <v>400</v>
      </c>
      <c r="J122" s="5">
        <v>17</v>
      </c>
      <c r="K122" s="5">
        <v>40</v>
      </c>
      <c r="L122" s="1">
        <v>8</v>
      </c>
      <c r="M122" s="1">
        <v>12</v>
      </c>
      <c r="N122" s="1">
        <f>L122+M122</f>
        <v>20</v>
      </c>
      <c r="O122" s="1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1924</v>
      </c>
      <c r="P122" s="1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868</v>
      </c>
      <c r="Q122" s="1">
        <f t="shared" si="3"/>
        <v>493</v>
      </c>
      <c r="R122" s="1">
        <f t="shared" si="4"/>
        <v>225</v>
      </c>
    </row>
    <row r="123" spans="1:18">
      <c r="A123" s="5" t="s">
        <v>233</v>
      </c>
      <c r="B123" s="4" t="s">
        <v>97</v>
      </c>
      <c r="C123" s="5">
        <v>40</v>
      </c>
      <c r="D123" s="5">
        <v>75</v>
      </c>
      <c r="E123" s="5">
        <v>69</v>
      </c>
      <c r="F123" s="5">
        <v>37</v>
      </c>
      <c r="G123" s="5">
        <v>52</v>
      </c>
      <c r="H123" s="5">
        <v>72</v>
      </c>
      <c r="I123" s="5">
        <v>330</v>
      </c>
      <c r="J123" s="5">
        <v>33</v>
      </c>
      <c r="K123" s="5">
        <v>20</v>
      </c>
      <c r="L123" s="1">
        <v>10</v>
      </c>
      <c r="M123" s="1">
        <v>5</v>
      </c>
      <c r="N123" s="1">
        <f>L123+M123</f>
        <v>15</v>
      </c>
      <c r="O123" s="1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1563</v>
      </c>
      <c r="P123" s="1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759</v>
      </c>
      <c r="Q123" s="1">
        <f t="shared" si="3"/>
        <v>444</v>
      </c>
      <c r="R123" s="1">
        <f t="shared" si="4"/>
        <v>220</v>
      </c>
    </row>
    <row r="124" spans="1:18">
      <c r="A124" s="5" t="s">
        <v>234</v>
      </c>
      <c r="B124" s="4" t="s">
        <v>98</v>
      </c>
      <c r="C124" s="5">
        <v>70</v>
      </c>
      <c r="D124" s="5">
        <v>90</v>
      </c>
      <c r="E124" s="5">
        <v>80</v>
      </c>
      <c r="F124" s="5">
        <v>59</v>
      </c>
      <c r="G124" s="5">
        <v>32</v>
      </c>
      <c r="H124" s="5">
        <v>69</v>
      </c>
      <c r="I124" s="5">
        <v>360</v>
      </c>
      <c r="J124" s="5">
        <v>50</v>
      </c>
      <c r="K124" s="5">
        <v>20</v>
      </c>
      <c r="L124" s="1">
        <v>12</v>
      </c>
      <c r="M124" s="1">
        <v>8</v>
      </c>
      <c r="N124" s="1">
        <f>L124+M124</f>
        <v>20</v>
      </c>
      <c r="O124" s="1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2081</v>
      </c>
      <c r="P124" s="1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874</v>
      </c>
      <c r="Q124" s="1">
        <f t="shared" si="3"/>
        <v>522</v>
      </c>
      <c r="R124" s="1">
        <f t="shared" si="4"/>
        <v>234</v>
      </c>
    </row>
    <row r="125" spans="1:18">
      <c r="A125" s="5" t="s">
        <v>235</v>
      </c>
      <c r="B125" s="4" t="s">
        <v>99</v>
      </c>
      <c r="C125" s="5">
        <v>60</v>
      </c>
      <c r="D125" s="5">
        <v>45</v>
      </c>
      <c r="E125" s="5">
        <v>55</v>
      </c>
      <c r="F125" s="5">
        <v>45</v>
      </c>
      <c r="G125" s="5">
        <v>39</v>
      </c>
      <c r="H125" s="5">
        <v>57</v>
      </c>
      <c r="I125" s="5">
        <v>300</v>
      </c>
      <c r="J125" s="5">
        <v>24</v>
      </c>
      <c r="K125" s="5">
        <v>20</v>
      </c>
      <c r="L125" s="1">
        <v>2</v>
      </c>
      <c r="M125" s="1">
        <v>3</v>
      </c>
      <c r="N125" s="1">
        <f>L125+M125</f>
        <v>5</v>
      </c>
      <c r="O125" s="1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1180</v>
      </c>
      <c r="P125" s="1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528</v>
      </c>
      <c r="Q125" s="1">
        <f t="shared" si="3"/>
        <v>385</v>
      </c>
      <c r="R125" s="1">
        <f t="shared" si="4"/>
        <v>178</v>
      </c>
    </row>
    <row r="126" spans="1:18">
      <c r="A126" s="5" t="s">
        <v>236</v>
      </c>
      <c r="B126" s="4" t="s">
        <v>100</v>
      </c>
      <c r="C126" s="5">
        <v>60</v>
      </c>
      <c r="D126" s="5">
        <v>20</v>
      </c>
      <c r="E126" s="5">
        <v>20</v>
      </c>
      <c r="F126" s="5">
        <v>45</v>
      </c>
      <c r="G126" s="5">
        <v>55</v>
      </c>
      <c r="H126" s="5">
        <v>50</v>
      </c>
      <c r="I126" s="5">
        <v>300</v>
      </c>
      <c r="J126" s="5">
        <v>10</v>
      </c>
      <c r="K126" s="5">
        <v>30</v>
      </c>
      <c r="L126" s="1">
        <v>0</v>
      </c>
      <c r="M126" s="1">
        <v>6</v>
      </c>
      <c r="N126" s="1">
        <f>L126+M126</f>
        <v>6</v>
      </c>
      <c r="O126" s="1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945</v>
      </c>
      <c r="P126" s="1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430</v>
      </c>
      <c r="Q126" s="1">
        <f t="shared" si="3"/>
        <v>320</v>
      </c>
      <c r="R126" s="1">
        <f t="shared" si="4"/>
        <v>145</v>
      </c>
    </row>
    <row r="127" spans="1:18">
      <c r="A127" s="5" t="s">
        <v>237</v>
      </c>
      <c r="B127" s="4" t="s">
        <v>101</v>
      </c>
      <c r="C127" s="5">
        <v>40</v>
      </c>
      <c r="D127" s="5">
        <v>65</v>
      </c>
      <c r="E127" s="5">
        <v>60</v>
      </c>
      <c r="F127" s="5">
        <v>62</v>
      </c>
      <c r="G127" s="5">
        <v>48</v>
      </c>
      <c r="H127" s="5">
        <v>62</v>
      </c>
      <c r="I127" s="5">
        <v>320</v>
      </c>
      <c r="J127" s="5">
        <v>55</v>
      </c>
      <c r="K127" s="5">
        <v>20</v>
      </c>
      <c r="L127" s="1">
        <v>5</v>
      </c>
      <c r="M127" s="1">
        <v>4</v>
      </c>
      <c r="N127" s="1">
        <f>L127+M127</f>
        <v>9</v>
      </c>
      <c r="O127" s="1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1561</v>
      </c>
      <c r="P127" s="1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768</v>
      </c>
      <c r="Q127" s="1">
        <f t="shared" si="3"/>
        <v>456</v>
      </c>
      <c r="R127" s="1">
        <f t="shared" si="4"/>
        <v>227</v>
      </c>
    </row>
    <row r="128" spans="1:18">
      <c r="A128" s="5" t="s">
        <v>238</v>
      </c>
      <c r="B128" s="4" t="s">
        <v>102</v>
      </c>
      <c r="C128" s="5">
        <v>60</v>
      </c>
      <c r="D128" s="5">
        <v>67</v>
      </c>
      <c r="E128" s="5">
        <v>55</v>
      </c>
      <c r="F128" s="5">
        <v>50</v>
      </c>
      <c r="G128" s="5">
        <v>59</v>
      </c>
      <c r="H128" s="5">
        <v>72</v>
      </c>
      <c r="I128" s="5">
        <v>290</v>
      </c>
      <c r="J128" s="5">
        <v>63</v>
      </c>
      <c r="K128" s="5">
        <v>20</v>
      </c>
      <c r="L128" s="1">
        <v>3</v>
      </c>
      <c r="M128" s="1">
        <v>7</v>
      </c>
      <c r="N128" s="1">
        <f>L128+M128</f>
        <v>10</v>
      </c>
      <c r="O128" s="1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1728</v>
      </c>
      <c r="P128" s="1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813</v>
      </c>
      <c r="Q128" s="1">
        <f t="shared" si="3"/>
        <v>484</v>
      </c>
      <c r="R128" s="1">
        <f t="shared" si="4"/>
        <v>235</v>
      </c>
    </row>
    <row r="129" spans="1:18">
      <c r="A129" s="5" t="s">
        <v>239</v>
      </c>
      <c r="B129" s="4" t="s">
        <v>103</v>
      </c>
      <c r="C129" s="5">
        <v>59</v>
      </c>
      <c r="D129" s="5">
        <v>70</v>
      </c>
      <c r="E129" s="5">
        <v>60</v>
      </c>
      <c r="F129" s="5">
        <v>30</v>
      </c>
      <c r="G129" s="5">
        <v>50</v>
      </c>
      <c r="H129" s="5">
        <v>55</v>
      </c>
      <c r="I129" s="5">
        <v>330</v>
      </c>
      <c r="J129" s="5">
        <v>40</v>
      </c>
      <c r="K129" s="5">
        <v>20</v>
      </c>
      <c r="L129" s="1">
        <v>5</v>
      </c>
      <c r="M129" s="1">
        <v>5</v>
      </c>
      <c r="N129" s="1">
        <f>L129+M129</f>
        <v>10</v>
      </c>
      <c r="O129" s="1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1436</v>
      </c>
      <c r="P129" s="1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712</v>
      </c>
      <c r="Q129" s="1">
        <f t="shared" si="3"/>
        <v>430</v>
      </c>
      <c r="R129" s="1">
        <f t="shared" si="4"/>
        <v>216</v>
      </c>
    </row>
    <row r="130" spans="1:18">
      <c r="A130" s="5" t="s">
        <v>240</v>
      </c>
      <c r="B130" s="4" t="s">
        <v>104</v>
      </c>
      <c r="C130" s="5">
        <v>70</v>
      </c>
      <c r="D130" s="5">
        <v>90</v>
      </c>
      <c r="E130" s="5">
        <v>55</v>
      </c>
      <c r="F130" s="5">
        <v>30</v>
      </c>
      <c r="G130" s="5">
        <v>50</v>
      </c>
      <c r="H130" s="5">
        <v>55</v>
      </c>
      <c r="I130" s="5">
        <v>330</v>
      </c>
      <c r="J130" s="5">
        <v>30</v>
      </c>
      <c r="K130" s="5">
        <v>20</v>
      </c>
      <c r="L130" s="1">
        <v>7</v>
      </c>
      <c r="M130" s="1">
        <v>5</v>
      </c>
      <c r="N130" s="1">
        <f>L130+M130</f>
        <v>12</v>
      </c>
      <c r="O130" s="1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1612</v>
      </c>
      <c r="P130" s="1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642</v>
      </c>
      <c r="Q130" s="1">
        <f t="shared" si="3"/>
        <v>446</v>
      </c>
      <c r="R130" s="1">
        <f t="shared" si="4"/>
        <v>201</v>
      </c>
    </row>
    <row r="131" spans="1:18">
      <c r="A131" s="5" t="s">
        <v>241</v>
      </c>
      <c r="B131" s="4" t="s">
        <v>105</v>
      </c>
      <c r="C131" s="5">
        <v>73</v>
      </c>
      <c r="D131" s="5">
        <v>60</v>
      </c>
      <c r="E131" s="5">
        <v>55</v>
      </c>
      <c r="F131" s="5">
        <v>35</v>
      </c>
      <c r="G131" s="5">
        <v>45</v>
      </c>
      <c r="H131" s="5">
        <v>60</v>
      </c>
      <c r="I131" s="5">
        <v>310</v>
      </c>
      <c r="J131" s="5">
        <v>45</v>
      </c>
      <c r="K131" s="5">
        <v>20</v>
      </c>
      <c r="L131" s="1">
        <v>6</v>
      </c>
      <c r="M131" s="1">
        <v>6</v>
      </c>
      <c r="N131" s="1">
        <f>L131+M131</f>
        <v>12</v>
      </c>
      <c r="O131" s="1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1458</v>
      </c>
      <c r="P131" s="1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654</v>
      </c>
      <c r="Q131" s="1">
        <f t="shared" si="3"/>
        <v>435</v>
      </c>
      <c r="R131" s="1">
        <f t="shared" si="4"/>
        <v>207</v>
      </c>
    </row>
    <row r="132" spans="1:18">
      <c r="A132" s="5" t="s">
        <v>242</v>
      </c>
      <c r="B132" s="4" t="s">
        <v>106</v>
      </c>
      <c r="C132" s="5">
        <v>95</v>
      </c>
      <c r="D132" s="5">
        <v>80</v>
      </c>
      <c r="E132" s="5">
        <v>62</v>
      </c>
      <c r="F132" s="5">
        <v>60</v>
      </c>
      <c r="G132" s="5">
        <v>50</v>
      </c>
      <c r="H132" s="5">
        <v>65</v>
      </c>
      <c r="I132" s="5">
        <v>360</v>
      </c>
      <c r="J132" s="5">
        <v>30</v>
      </c>
      <c r="K132" s="5">
        <v>20</v>
      </c>
      <c r="L132" s="1">
        <v>15</v>
      </c>
      <c r="M132" s="1">
        <v>5</v>
      </c>
      <c r="N132" s="1">
        <f>L132+M132</f>
        <v>20</v>
      </c>
      <c r="O132" s="1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2045</v>
      </c>
      <c r="P132" s="1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730</v>
      </c>
      <c r="Q132" s="1">
        <f t="shared" si="3"/>
        <v>514</v>
      </c>
      <c r="R132" s="1">
        <f t="shared" si="4"/>
        <v>214</v>
      </c>
    </row>
    <row r="133" spans="1:18">
      <c r="A133" s="5" t="s">
        <v>243</v>
      </c>
      <c r="B133" s="4" t="s">
        <v>107</v>
      </c>
      <c r="C133" s="5">
        <v>60</v>
      </c>
      <c r="D133" s="5">
        <v>0</v>
      </c>
      <c r="E133" s="5">
        <v>55</v>
      </c>
      <c r="F133" s="5">
        <v>35</v>
      </c>
      <c r="G133" s="5">
        <v>45</v>
      </c>
      <c r="H133" s="5">
        <v>69</v>
      </c>
      <c r="I133" s="5">
        <v>300</v>
      </c>
      <c r="J133" s="5">
        <v>37</v>
      </c>
      <c r="K133" s="5">
        <v>20</v>
      </c>
      <c r="L133" s="1">
        <v>5</v>
      </c>
      <c r="M133" s="1">
        <v>0</v>
      </c>
      <c r="N133" s="1">
        <f>L133+M133</f>
        <v>5</v>
      </c>
      <c r="O133" s="1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1166</v>
      </c>
      <c r="P133" s="1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603</v>
      </c>
      <c r="Q133" s="1">
        <f t="shared" si="3"/>
        <v>361</v>
      </c>
      <c r="R133" s="1">
        <f t="shared" si="4"/>
        <v>197</v>
      </c>
    </row>
    <row r="134" spans="1:18">
      <c r="A134" s="5" t="s">
        <v>244</v>
      </c>
      <c r="B134" s="4" t="s">
        <v>108</v>
      </c>
      <c r="C134" s="5">
        <v>60</v>
      </c>
      <c r="D134" s="5">
        <v>60</v>
      </c>
      <c r="E134" s="5">
        <v>50</v>
      </c>
      <c r="F134" s="5">
        <v>40</v>
      </c>
      <c r="G134" s="5">
        <v>60</v>
      </c>
      <c r="H134" s="5">
        <v>56</v>
      </c>
      <c r="I134" s="5">
        <v>320</v>
      </c>
      <c r="J134" s="5">
        <v>66</v>
      </c>
      <c r="K134" s="5">
        <v>40</v>
      </c>
      <c r="L134" s="1">
        <v>3</v>
      </c>
      <c r="M134" s="1">
        <v>5</v>
      </c>
      <c r="N134" s="1">
        <f>L134+M134</f>
        <v>8</v>
      </c>
      <c r="O134" s="1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1556</v>
      </c>
      <c r="P134" s="1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850</v>
      </c>
      <c r="Q134" s="1">
        <f t="shared" si="3"/>
        <v>456</v>
      </c>
      <c r="R134" s="1">
        <f t="shared" si="4"/>
        <v>240</v>
      </c>
    </row>
    <row r="135" spans="1:18">
      <c r="A135" s="5" t="s">
        <v>245</v>
      </c>
      <c r="B135" s="4" t="s">
        <v>109</v>
      </c>
      <c r="C135" s="5">
        <v>40</v>
      </c>
      <c r="D135" s="5">
        <v>65</v>
      </c>
      <c r="E135" s="5">
        <v>52</v>
      </c>
      <c r="F135" s="5">
        <v>55</v>
      </c>
      <c r="G135" s="5">
        <v>50</v>
      </c>
      <c r="H135" s="5">
        <v>80</v>
      </c>
      <c r="I135" s="5">
        <v>250</v>
      </c>
      <c r="J135" s="5">
        <v>43</v>
      </c>
      <c r="K135" s="5">
        <v>20</v>
      </c>
      <c r="L135" s="1">
        <v>8</v>
      </c>
      <c r="M135" s="1">
        <v>4</v>
      </c>
      <c r="N135" s="1">
        <f>L135+M135</f>
        <v>12</v>
      </c>
      <c r="O135" s="1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1462</v>
      </c>
      <c r="P135" s="1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577</v>
      </c>
      <c r="Q135" s="1">
        <f t="shared" si="3"/>
        <v>435</v>
      </c>
      <c r="R135" s="1">
        <f t="shared" si="4"/>
        <v>195</v>
      </c>
    </row>
    <row r="136" spans="1:18">
      <c r="A136" s="5" t="s">
        <v>246</v>
      </c>
      <c r="B136" s="4" t="s">
        <v>110</v>
      </c>
      <c r="C136" s="5">
        <v>75</v>
      </c>
      <c r="D136" s="5">
        <v>50</v>
      </c>
      <c r="E136" s="5">
        <v>48</v>
      </c>
      <c r="F136" s="5">
        <v>75</v>
      </c>
      <c r="G136" s="5">
        <v>60</v>
      </c>
      <c r="H136" s="5">
        <v>55</v>
      </c>
      <c r="I136" s="5">
        <v>320</v>
      </c>
      <c r="J136" s="5">
        <v>30</v>
      </c>
      <c r="K136" s="5">
        <v>40</v>
      </c>
      <c r="L136" s="1">
        <v>6</v>
      </c>
      <c r="M136" s="1">
        <v>6</v>
      </c>
      <c r="N136" s="1">
        <f>L136+M136</f>
        <v>12</v>
      </c>
      <c r="O136" s="1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1618</v>
      </c>
      <c r="P136" s="1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648</v>
      </c>
      <c r="Q136" s="1">
        <f t="shared" ref="Q136:Q144" si="5">C136+D136+E136+F136+G136+H136+I136/5+J136</f>
        <v>457</v>
      </c>
      <c r="R136" s="1">
        <f t="shared" ref="R136:R144" si="6">E136+G136+I136/5+J136</f>
        <v>202</v>
      </c>
    </row>
    <row r="137" spans="1:18">
      <c r="A137" s="5" t="s">
        <v>247</v>
      </c>
      <c r="B137" s="4" t="s">
        <v>111</v>
      </c>
      <c r="C137" s="5">
        <v>88</v>
      </c>
      <c r="D137" s="5">
        <v>70</v>
      </c>
      <c r="E137" s="5">
        <v>65</v>
      </c>
      <c r="F137" s="5">
        <v>70</v>
      </c>
      <c r="G137" s="5">
        <v>65</v>
      </c>
      <c r="H137" s="5">
        <v>66</v>
      </c>
      <c r="I137" s="5">
        <v>380</v>
      </c>
      <c r="J137" s="5">
        <v>28</v>
      </c>
      <c r="K137" s="5">
        <v>20</v>
      </c>
      <c r="L137" s="1">
        <v>10</v>
      </c>
      <c r="M137" s="1">
        <v>10</v>
      </c>
      <c r="N137" s="1">
        <f>L137+M137</f>
        <v>20</v>
      </c>
      <c r="O137" s="1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2116</v>
      </c>
      <c r="P137" s="1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872</v>
      </c>
      <c r="Q137" s="1">
        <f t="shared" si="5"/>
        <v>528</v>
      </c>
      <c r="R137" s="1">
        <f t="shared" si="6"/>
        <v>234</v>
      </c>
    </row>
    <row r="138" spans="1:18">
      <c r="A138" s="5" t="s">
        <v>248</v>
      </c>
      <c r="B138" s="4" t="s">
        <v>112</v>
      </c>
      <c r="C138" s="5">
        <v>90</v>
      </c>
      <c r="D138" s="5">
        <v>90</v>
      </c>
      <c r="E138" s="5">
        <v>60</v>
      </c>
      <c r="F138" s="5">
        <v>90</v>
      </c>
      <c r="G138" s="5">
        <v>60</v>
      </c>
      <c r="H138" s="5">
        <v>80</v>
      </c>
      <c r="I138" s="5">
        <v>200</v>
      </c>
      <c r="J138" s="5">
        <v>50</v>
      </c>
      <c r="K138" s="5">
        <v>20</v>
      </c>
      <c r="L138" s="1">
        <v>15</v>
      </c>
      <c r="M138" s="1">
        <v>10</v>
      </c>
      <c r="N138" s="1">
        <f>L138+M138</f>
        <v>25</v>
      </c>
      <c r="O138" s="1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2380</v>
      </c>
      <c r="P138" s="1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670</v>
      </c>
      <c r="Q138" s="1">
        <f t="shared" si="5"/>
        <v>560</v>
      </c>
      <c r="R138" s="1">
        <f t="shared" si="6"/>
        <v>210</v>
      </c>
    </row>
    <row r="139" spans="1:18">
      <c r="A139" s="5" t="s">
        <v>249</v>
      </c>
      <c r="B139" s="4" t="s">
        <v>113</v>
      </c>
      <c r="C139" s="5">
        <v>65</v>
      </c>
      <c r="D139" s="5">
        <v>60</v>
      </c>
      <c r="E139" s="5">
        <v>43</v>
      </c>
      <c r="F139" s="5">
        <v>29</v>
      </c>
      <c r="G139" s="5">
        <v>60</v>
      </c>
      <c r="H139" s="5">
        <v>45</v>
      </c>
      <c r="I139" s="5">
        <v>360</v>
      </c>
      <c r="J139" s="5">
        <v>55</v>
      </c>
      <c r="K139" s="5">
        <v>20</v>
      </c>
      <c r="L139" s="1">
        <v>8</v>
      </c>
      <c r="M139" s="1">
        <v>5</v>
      </c>
      <c r="N139" s="1">
        <f>L139+M139</f>
        <v>13</v>
      </c>
      <c r="O139" s="1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1438</v>
      </c>
      <c r="P139" s="1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801</v>
      </c>
      <c r="Q139" s="1">
        <f t="shared" si="5"/>
        <v>429</v>
      </c>
      <c r="R139" s="1">
        <f t="shared" si="6"/>
        <v>230</v>
      </c>
    </row>
    <row r="140" spans="1:18">
      <c r="A140" s="5" t="s">
        <v>250</v>
      </c>
      <c r="B140" s="4" t="s">
        <v>114</v>
      </c>
      <c r="C140" s="5">
        <v>50</v>
      </c>
      <c r="D140" s="5">
        <v>72</v>
      </c>
      <c r="E140" s="5">
        <v>63</v>
      </c>
      <c r="F140" s="5">
        <v>15</v>
      </c>
      <c r="G140" s="5">
        <v>40</v>
      </c>
      <c r="H140" s="5">
        <v>67</v>
      </c>
      <c r="I140" s="5">
        <v>270</v>
      </c>
      <c r="J140" s="5">
        <v>23</v>
      </c>
      <c r="K140" s="5">
        <v>20</v>
      </c>
      <c r="L140" s="1">
        <v>9</v>
      </c>
      <c r="M140" s="1">
        <v>3</v>
      </c>
      <c r="N140" s="1">
        <f>L140+M140</f>
        <v>12</v>
      </c>
      <c r="O140" s="1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1269</v>
      </c>
      <c r="P140" s="1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544</v>
      </c>
      <c r="Q140" s="1">
        <f t="shared" si="5"/>
        <v>384</v>
      </c>
      <c r="R140" s="1">
        <f t="shared" si="6"/>
        <v>180</v>
      </c>
    </row>
    <row r="141" spans="1:18">
      <c r="A141" s="5" t="s">
        <v>251</v>
      </c>
      <c r="B141" s="4" t="s">
        <v>115</v>
      </c>
      <c r="C141" s="5">
        <v>55</v>
      </c>
      <c r="D141" s="5">
        <v>80</v>
      </c>
      <c r="E141" s="5">
        <v>58</v>
      </c>
      <c r="F141" s="5">
        <v>20</v>
      </c>
      <c r="G141" s="5">
        <v>47</v>
      </c>
      <c r="H141" s="5">
        <v>59</v>
      </c>
      <c r="I141" s="5">
        <v>320</v>
      </c>
      <c r="J141" s="5">
        <v>30</v>
      </c>
      <c r="K141" s="5">
        <v>20</v>
      </c>
      <c r="L141" s="1">
        <v>12</v>
      </c>
      <c r="M141" s="1">
        <v>5</v>
      </c>
      <c r="N141" s="1">
        <f>L141+M141</f>
        <v>17</v>
      </c>
      <c r="O141" s="1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1405</v>
      </c>
      <c r="P141" s="1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631</v>
      </c>
      <c r="Q141" s="1">
        <f t="shared" si="5"/>
        <v>413</v>
      </c>
      <c r="R141" s="1">
        <f t="shared" si="6"/>
        <v>199</v>
      </c>
    </row>
    <row r="142" spans="1:18">
      <c r="A142" s="5" t="s">
        <v>252</v>
      </c>
      <c r="B142" s="4" t="s">
        <v>116</v>
      </c>
      <c r="C142" s="5">
        <v>55</v>
      </c>
      <c r="D142" s="5">
        <v>80</v>
      </c>
      <c r="E142" s="5">
        <v>58</v>
      </c>
      <c r="F142" s="5">
        <v>20</v>
      </c>
      <c r="G142" s="5">
        <v>47</v>
      </c>
      <c r="H142" s="5">
        <v>59</v>
      </c>
      <c r="I142" s="5">
        <v>320</v>
      </c>
      <c r="J142" s="5">
        <v>30</v>
      </c>
      <c r="K142" s="5">
        <v>20</v>
      </c>
      <c r="L142" s="1">
        <v>12</v>
      </c>
      <c r="M142" s="1">
        <v>5</v>
      </c>
      <c r="N142" s="1">
        <f>L142+M142</f>
        <v>17</v>
      </c>
      <c r="O142" s="1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1405</v>
      </c>
      <c r="P142" s="1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631</v>
      </c>
      <c r="Q142" s="1">
        <f t="shared" si="5"/>
        <v>413</v>
      </c>
      <c r="R142" s="1">
        <f t="shared" si="6"/>
        <v>199</v>
      </c>
    </row>
    <row r="143" spans="1:18">
      <c r="A143" s="5" t="s">
        <v>253</v>
      </c>
      <c r="B143" s="4" t="s">
        <v>117</v>
      </c>
      <c r="C143" s="5">
        <v>88</v>
      </c>
      <c r="D143" s="5">
        <v>88</v>
      </c>
      <c r="E143" s="5">
        <v>65</v>
      </c>
      <c r="F143" s="5">
        <v>48</v>
      </c>
      <c r="G143" s="5">
        <v>55</v>
      </c>
      <c r="H143" s="5">
        <v>62</v>
      </c>
      <c r="I143" s="5">
        <v>350</v>
      </c>
      <c r="J143" s="5">
        <v>35</v>
      </c>
      <c r="K143" s="5">
        <v>80</v>
      </c>
      <c r="L143" s="1">
        <v>15</v>
      </c>
      <c r="M143" s="1">
        <v>5</v>
      </c>
      <c r="N143" s="1">
        <f>L143+M143</f>
        <v>20</v>
      </c>
      <c r="O143" s="1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2013</v>
      </c>
      <c r="P143" s="1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785</v>
      </c>
      <c r="Q143" s="1">
        <f t="shared" si="5"/>
        <v>511</v>
      </c>
      <c r="R143" s="1">
        <f t="shared" si="6"/>
        <v>225</v>
      </c>
    </row>
    <row r="144" spans="1:18">
      <c r="A144" s="5" t="s">
        <v>254</v>
      </c>
      <c r="B144" s="4" t="s">
        <v>118</v>
      </c>
      <c r="C144" s="5">
        <v>80</v>
      </c>
      <c r="D144" s="5">
        <v>95</v>
      </c>
      <c r="E144" s="5">
        <v>70</v>
      </c>
      <c r="F144" s="5">
        <v>20</v>
      </c>
      <c r="G144" s="5">
        <v>70</v>
      </c>
      <c r="H144" s="5">
        <v>70</v>
      </c>
      <c r="I144" s="5">
        <v>400</v>
      </c>
      <c r="J144" s="5">
        <v>50</v>
      </c>
      <c r="K144" s="5">
        <v>20</v>
      </c>
      <c r="L144" s="1">
        <v>25</v>
      </c>
      <c r="M144" s="1">
        <v>5</v>
      </c>
      <c r="N144" s="1">
        <f>L144+M144</f>
        <v>30</v>
      </c>
      <c r="O144" s="1">
        <f>(FLOOR(C:C,10)+10)*FLOOR(C:C,10)/20+(FLOOR(D:D,10)+10)*FLOOR(D:D,10)/20+(FLOOR(E:E,10)+10)*FLOOR(E:E,10)/20+(FLOOR(F:F,10)+10)*FLOOR(F:F,10)/20+(FLOOR(G:G,10)+10)*FLOOR(G:G,10)/20+(FLOOR(H:H,10)+10)*FLOOR(H:H,10)/20+(FLOOR(I:I,50)+50)*FLOOR(I:I,50)/500+(FLOOR(J:J,10)+10)*FLOOR(J:J,10)/20+(C:C-FLOOR(C:C,10))*(FLOOR(C:C,10)+10)/10+(D:D-FLOOR(D:D,10))*(FLOOR(D:D,10)+10)/10+(E:E-FLOOR(E:E,10))*(FLOOR(E:E,10)+10)/10+(F:F-FLOOR(F:F,10))*(FLOOR(F:F,10)+10)/10+(G:G-FLOOR(G:G,10))*(FLOOR(G:G,10)+10)/10+(H:H-FLOOR(H:H,10))*(FLOOR(H:H,10)+10)/10+(I:I-FLOOR(I:I,50))*(FLOOR(I:I,50)+50)/250+(J:J-FLOOR(J:J,10))*(FLOOR(J:J,10)+10)/10</f>
        <v>2240</v>
      </c>
      <c r="P144" s="1">
        <f>(FLOOR(I:I,50)+50)*FLOOR(I:I,50)/500+(FLOOR(E:E,10)+10)*FLOOR(E:E,10)/20+(FLOOR(G:G,10)+10)*FLOOR(G:G,10)/20+(FLOOR(J:J,10)+10)*FLOOR(J:J,10)/20+(I:I-FLOOR(I:I,50))*(FLOOR(I:I,50)+50)/250+(E:E-FLOOR(E:E,10))*(FLOOR(E:E,10)+10)/10+(G:G-FLOOR(G:G,10))*(FLOOR(G:G,10)+10)/10+(J:J-FLOOR(J:J,10))*(FLOOR(J:J,10)+10)/10</f>
        <v>1070</v>
      </c>
      <c r="Q144" s="1">
        <f t="shared" si="5"/>
        <v>535</v>
      </c>
      <c r="R144" s="1">
        <f t="shared" si="6"/>
        <v>270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liugang</cp:lastModifiedBy>
  <dcterms:created xsi:type="dcterms:W3CDTF">2006-09-12T11:21:51Z</dcterms:created>
  <dcterms:modified xsi:type="dcterms:W3CDTF">2017-09-15T16:40:56Z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AppVersion">
    <vt:lpwstr>12.0000</vt:lpwstr>
  </property>
  <property fmtid="{D5CDD505-2E9C-101B-9397-08002B2CF9AE}" pid="4" name="DocSecurity">
    <vt:i4>0</vt:i4>
  </property>
  <property fmtid="{D5CDD505-2E9C-101B-9397-08002B2CF9AE}" pid="5" name="ScaleCrop">
    <vt:bool>false</vt:bool>
  </property>
  <property fmtid="{D5CDD505-2E9C-101B-9397-08002B2CF9AE}" pid="6" name="LinksUpToDate">
    <vt:bool>false</vt:bool>
  </property>
  <property fmtid="{D5CDD505-2E9C-101B-9397-08002B2CF9AE}" pid="7" name="ShareDoc">
    <vt:bool>false</vt:bool>
  </property>
</Properties>
</file>