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1"/>
  <workbookPr codeName="ThisWorkbook" defaultThemeVersion="166925"/>
  <mc:AlternateContent xmlns:mc="http://schemas.openxmlformats.org/markup-compatibility/2006">
    <mc:Choice Requires="x15">
      <x15ac:absPath xmlns:x15ac="http://schemas.microsoft.com/office/spreadsheetml/2010/11/ac" url="https://cgiar.sharepoint.com/sites/PRMFImplementation/Shared Documents/Online Submissions Tool/6. Full proposal/Excel Templates/"/>
    </mc:Choice>
  </mc:AlternateContent>
  <xr:revisionPtr revIDLastSave="1236" documentId="13_ncr:1_{4636EFA7-8708-427D-8118-784E74545307}" xr6:coauthVersionLast="47" xr6:coauthVersionMax="47" xr10:uidLastSave="{2E5D8C55-CD08-4817-864E-3D5283C6AFDC}"/>
  <bookViews>
    <workbookView xWindow="-120" yWindow="-120" windowWidth="29040" windowHeight="15840" tabRatio="570" firstSheet="1" activeTab="1" xr2:uid="{28A8B038-4170-4F70-9225-40BEFD9FE46E}"/>
  </bookViews>
  <sheets>
    <sheet name="Guidance" sheetId="6" r:id="rId1"/>
    <sheet name="6.1 Results Framework" sheetId="7" r:id="rId2"/>
    <sheet name="Codelist"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3" i="7" l="1"/>
  <c r="A37" i="7"/>
  <c r="A38" i="7"/>
  <c r="A39" i="7"/>
  <c r="A40" i="7"/>
  <c r="A41" i="7"/>
  <c r="A42" i="7"/>
  <c r="A36" i="7"/>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171" i="5"/>
  <c r="U172" i="5"/>
  <c r="U173" i="5"/>
  <c r="U17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Stiger, Porscha (CGIAR System Organization)</author>
  </authors>
  <commentList>
    <comment ref="A18" authorId="0" shapeId="0" xr:uid="{37FB6E20-6E6C-4A93-9FED-0BDE10B86D0A}">
      <text>
        <r>
          <rPr>
            <b/>
            <sz val="9"/>
            <color indexed="81"/>
            <rFont val="Tahoma"/>
            <family val="2"/>
          </rPr>
          <t>Select the appropriate SDG target from the dropdown list.</t>
        </r>
        <r>
          <rPr>
            <sz val="9"/>
            <color indexed="81"/>
            <rFont val="Tahoma"/>
            <family val="2"/>
          </rPr>
          <t xml:space="preserve">
</t>
        </r>
      </text>
    </comment>
    <comment ref="H46" authorId="0" shapeId="0" xr:uid="{D7CC975D-D0C7-4192-8D94-7B64A9B43023}">
      <text>
        <r>
          <rPr>
            <b/>
            <sz val="9"/>
            <color indexed="81"/>
            <rFont val="Tahoma"/>
            <family val="2"/>
          </rPr>
          <t xml:space="preserve">CGIAR Regions and Countries
</t>
        </r>
        <r>
          <rPr>
            <sz val="9"/>
            <color indexed="81"/>
            <rFont val="Tahoma"/>
            <family val="2"/>
          </rPr>
          <t xml:space="preserve">
</t>
        </r>
        <r>
          <rPr>
            <b/>
            <sz val="9"/>
            <color indexed="81"/>
            <rFont val="Tahoma"/>
            <family val="2"/>
          </rPr>
          <t>Latin America &amp; the Carribean (LAC):</t>
        </r>
        <r>
          <rPr>
            <sz val="9"/>
            <color indexed="81"/>
            <rFont val="Tahoma"/>
            <family val="2"/>
          </rPr>
          <t xml:space="preserve"> Argentina, Belize, Bolivia, Brazil, Chile, Colombia, Costa Rica, Ecuador, El Salvador, Frenh Guiana, Guatemala, Guyana, Haiti, Hondura, Mexico, Nicaragua, Panama, Paraguay, Peru, Suriname, Uruguay, Venezuela, Carribean Islands [various]
</t>
        </r>
        <r>
          <rPr>
            <b/>
            <sz val="9"/>
            <color indexed="81"/>
            <rFont val="Tahoma"/>
            <family val="2"/>
          </rPr>
          <t>Central and West Asia and North Africa (CWANA):</t>
        </r>
        <r>
          <rPr>
            <sz val="9"/>
            <color indexed="81"/>
            <rFont val="Tahoma"/>
            <family val="2"/>
          </rPr>
          <t xml:space="preserve"> Afghanistan, Algeria, Bahrain, Djibouti, Egypt, Iran, Iran, Iraq, Israel, Jordan, Kazakhstan, Kuwait, Kyrgyzstan, Lebanon, Lebanon, Libya, Mauritania, Morocco, Oman, Qatar, Saudi Arabia, Sudan, Syria, Tajikistan, Tunisia, Turkey, Turkmenistan, United Arab Emirates, Uzbekistan, West Bank and Gaza, Western Sahara, Yemen
</t>
        </r>
        <r>
          <rPr>
            <b/>
            <sz val="9"/>
            <color indexed="81"/>
            <rFont val="Tahoma"/>
            <family val="2"/>
          </rPr>
          <t>West &amp; Central Africa (WCA):</t>
        </r>
        <r>
          <rPr>
            <sz val="9"/>
            <color indexed="81"/>
            <rFont val="Tahoma"/>
            <family val="2"/>
          </rPr>
          <t xml:space="preserve"> Afghanistan, Algeria, Bahrain, Djibouti, Egypt, Iran, Iran, Iraq, Israel, Jordan, Kazakhstan, Kuwait, Kyrgyzstan, Lebanon, Lebanon, Libya, Mauritania, Morocco, Oman, Qatar, Saudi Arabia, Sudan, Syria, Tajikistan, Tunisia, Turkey, Turkmenistan, United Arab Emirates, Uzbekistan, West Bank and Gaza, Western Sahara, Yemen
</t>
        </r>
        <r>
          <rPr>
            <b/>
            <sz val="9"/>
            <color indexed="81"/>
            <rFont val="Tahoma"/>
            <family val="2"/>
          </rPr>
          <t>East and Southern Africa (ESA):</t>
        </r>
        <r>
          <rPr>
            <sz val="9"/>
            <color indexed="81"/>
            <rFont val="Tahoma"/>
            <family val="2"/>
          </rPr>
          <t xml:space="preserve"> Angola, Botswana, Comoros, Eritrea, Eswatini, Ethiopia, Ethiopia, Kenya, Lesotho, Madagscar, Malawi, Mauritius, Mozambique, Namibia, Namibia, Seychelles, Sao Tome &amp; Principe, Somalia, South Africa, South Sudan, Tanzania, Uganda, Zambia, Zimbabwe
</t>
        </r>
        <r>
          <rPr>
            <b/>
            <sz val="9"/>
            <color indexed="81"/>
            <rFont val="Tahoma"/>
            <family val="2"/>
          </rPr>
          <t>South Asia (SA):</t>
        </r>
        <r>
          <rPr>
            <sz val="9"/>
            <color indexed="81"/>
            <rFont val="Tahoma"/>
            <family val="2"/>
          </rPr>
          <t xml:space="preserve"> Bangladesh, Bhutan, India, Maldives, Nepal, Pakistan, Sri Lanka
</t>
        </r>
        <r>
          <rPr>
            <b/>
            <sz val="9"/>
            <color indexed="81"/>
            <rFont val="Tahoma"/>
            <family val="2"/>
          </rPr>
          <t>South East Asia and the Pacific (SEA):</t>
        </r>
        <r>
          <rPr>
            <sz val="9"/>
            <color indexed="81"/>
            <rFont val="Tahoma"/>
            <family val="2"/>
          </rPr>
          <t xml:space="preserve"> Cambodia, China, Indonesia, Korea, Lao PDR, Malaysia, Mongolia, Myanmar, Pacific Islands, Papua New Guinea, Philippines, Singapore, Thailand, Thailand, Timor-Leste, Vietnam</t>
        </r>
      </text>
    </comment>
  </commentList>
</comments>
</file>

<file path=xl/sharedStrings.xml><?xml version="1.0" encoding="utf-8"?>
<sst xmlns="http://schemas.openxmlformats.org/spreadsheetml/2006/main" count="2453" uniqueCount="1644">
  <si>
    <t>Please consult the Guidance for Monitoring, Evaluation, Learning and Impact Assessment WITH DEFINITIONS document for additional guidance.</t>
  </si>
  <si>
    <t>Impact Areas, collective global 2030 targets, common impact indicators and SDGs</t>
  </si>
  <si>
    <r>
      <t xml:space="preserve">The PRMF defines </t>
    </r>
    <r>
      <rPr>
        <b/>
        <sz val="11"/>
        <color theme="1"/>
        <rFont val="Calibri"/>
        <family val="2"/>
        <scheme val="minor"/>
      </rPr>
      <t>three result types</t>
    </r>
    <r>
      <rPr>
        <sz val="11"/>
        <color theme="1"/>
        <rFont val="Calibri"/>
        <family val="2"/>
        <scheme val="minor"/>
      </rPr>
      <t>:
-</t>
    </r>
    <r>
      <rPr>
        <b/>
        <sz val="11"/>
        <color theme="1"/>
        <rFont val="Calibri"/>
        <family val="2"/>
        <scheme val="minor"/>
      </rPr>
      <t xml:space="preserve"> Output</t>
    </r>
    <r>
      <rPr>
        <sz val="11"/>
        <color theme="1"/>
        <rFont val="Calibri"/>
        <family val="2"/>
        <scheme val="minor"/>
      </rPr>
      <t xml:space="preserve">: Knowledge, technical or institutional advancement produced by CGIAR research, engagement and/or capacity development activities. Examples of outputs include new research methods, policy analyses, gene maps, new crop varieties and breeds, or other products of research work. 
- </t>
    </r>
    <r>
      <rPr>
        <b/>
        <sz val="11"/>
        <color theme="1"/>
        <rFont val="Calibri"/>
        <family val="2"/>
        <scheme val="minor"/>
      </rPr>
      <t>Outcome</t>
    </r>
    <r>
      <rPr>
        <sz val="11"/>
        <color theme="1"/>
        <rFont val="Calibri"/>
        <family val="2"/>
        <scheme val="minor"/>
      </rPr>
      <t xml:space="preserve">: A change in knowledge, skills, attitudes and/or relationships, which manifests as a change in behavior of users of outputs, to which a combination of research outputs and related activities have contributed. 
- </t>
    </r>
    <r>
      <rPr>
        <b/>
        <sz val="11"/>
        <color theme="1"/>
        <rFont val="Calibri"/>
        <family val="2"/>
        <scheme val="minor"/>
      </rPr>
      <t>Impact</t>
    </r>
    <r>
      <rPr>
        <sz val="11"/>
        <color theme="1"/>
        <rFont val="Calibri"/>
        <family val="2"/>
        <scheme val="minor"/>
      </rPr>
      <t xml:space="preserve">: A durable change in the condition of people and their environment brought about by a chain of events or change in how a system functions to which research, innovations and related activities have contributed. </t>
    </r>
  </si>
  <si>
    <t>Guidance</t>
  </si>
  <si>
    <t xml:space="preserve">Based on the Initiative TOC, for each Impact Area in TABLE A, highlight the impact indicators your Initiative will contribute to and will be able to provide data towards. </t>
  </si>
  <si>
    <t>If you don’t see an impact indicator matched to your Initiative, you can propose an impact indicator. In doing so, consider the SDG impact indicators (list here: https://unstats.un.org/sdgs/metadata/).</t>
  </si>
  <si>
    <t>Note that any proposed new impact indicators will be assessed for future inclusion in the CGIAR common impact indicator set.</t>
  </si>
  <si>
    <t>Based on the Initiative TOC, indicate which SDG Targets are most relevant to the Initiative, per Impact Area.</t>
  </si>
  <si>
    <t>Cut and paste this set of information into the relevant rows of the Proposal template section 6 MELIA result framework.</t>
  </si>
  <si>
    <t>Action Area Impact Statements and Outcomes</t>
  </si>
  <si>
    <t>In TABLE B, select the Action Area that your Initiative is mapped to and delete the others</t>
  </si>
  <si>
    <t>For the the single remaining Action Area in TABLE B, Highlight the AA outcomes that your Initiative will contribute to (and will be able to provide data towards, noting that Action Area outcome indicators are to be developed)</t>
  </si>
  <si>
    <r>
      <rPr>
        <b/>
        <sz val="11"/>
        <color theme="1"/>
        <rFont val="Calibri"/>
        <family val="2"/>
        <scheme val="minor"/>
      </rPr>
      <t>NOTE</t>
    </r>
    <r>
      <rPr>
        <sz val="11"/>
        <color theme="1"/>
        <rFont val="Calibri"/>
        <family val="2"/>
        <scheme val="minor"/>
      </rPr>
      <t xml:space="preserve">: </t>
    </r>
    <r>
      <rPr>
        <sz val="11"/>
        <color rgb="FFFF0000"/>
        <rFont val="Calibri"/>
        <family val="2"/>
        <scheme val="minor"/>
      </rPr>
      <t>Initiatives are expected to map to the CGIAR Impact Areas, collective global targets, and impact indicators listed above. You are not expected to define Initiative-specific impacts in TABLE C</t>
    </r>
    <r>
      <rPr>
        <sz val="11"/>
        <color theme="1"/>
        <rFont val="Calibri"/>
        <family val="2"/>
        <scheme val="minor"/>
      </rPr>
      <t>.</t>
    </r>
  </si>
  <si>
    <r>
      <t xml:space="preserve">Guidance
</t>
    </r>
    <r>
      <rPr>
        <i/>
        <sz val="9"/>
        <color theme="1"/>
        <rFont val="Calibri"/>
        <family val="2"/>
        <scheme val="minor"/>
      </rPr>
      <t>(Using your Initiative and Work Package TOCs as the source material)</t>
    </r>
  </si>
  <si>
    <t>Copy all results from your Initiative and Work Package TOCs into the “Result” column</t>
  </si>
  <si>
    <t>For each result, select a result type (outcome or output):
Remember that you are not expected to define Initiative-specific impacts in TABLE C (these have been covered in TABLE A).</t>
  </si>
  <si>
    <t>Define an indicator for each result and include it in the “Indicator” column:
Use the common indicator list above, noting that Initiative-specific indicators can be used if these are required and/or beneficial to understanding progress and contribution to impact, and do not fit easily within other standard categories</t>
  </si>
  <si>
    <t>Define a unit of measurement:
Use generic number/percentage/area/weight/yield (tonnes/hectare), individual (person)/household/currency</t>
  </si>
  <si>
    <t>Define geographic scope:
Use global, regional (list region), country (list country or countries)</t>
  </si>
  <si>
    <t>Define the indicator data source:
- Indicate if data is from Primary or Secondary source
- Clearly state name of data source
- Specify link to data source, where available</t>
  </si>
  <si>
    <t>Define the data collection method (for Primary data only):
Provide data collection method appropriate to the indicator and your field of research (e.g. key informant interviews, focus group discussions, observation, household interviews, household questionnaires)</t>
  </si>
  <si>
    <t>Define the frequency of data collection:
Define how often data will be collected against the indicator using the data collection method (e.g. monthly, semi-annual, annual, mid-point/18 months)</t>
  </si>
  <si>
    <r>
      <t>Define baseline value (</t>
    </r>
    <r>
      <rPr>
        <b/>
        <sz val="11"/>
        <color theme="1"/>
        <rFont val="Calibri"/>
        <family val="2"/>
        <scheme val="minor"/>
      </rPr>
      <t>for outcomes only</t>
    </r>
    <r>
      <rPr>
        <sz val="11"/>
        <color theme="1"/>
        <rFont val="Calibri"/>
        <family val="2"/>
        <scheme val="minor"/>
      </rPr>
      <t>): 
If baseline value is not available, state ‘Not available’.</t>
    </r>
  </si>
  <si>
    <r>
      <t>Define the baseline year (</t>
    </r>
    <r>
      <rPr>
        <b/>
        <sz val="11"/>
        <color theme="1"/>
        <rFont val="Calibri"/>
        <family val="2"/>
        <scheme val="minor"/>
      </rPr>
      <t>for outcomes only</t>
    </r>
    <r>
      <rPr>
        <sz val="11"/>
        <color theme="1"/>
        <rFont val="Calibri"/>
        <family val="2"/>
        <scheme val="minor"/>
      </rPr>
      <t>):
If baseline year is not available, state ‘Not available’</t>
    </r>
  </si>
  <si>
    <t>Define the Target value:
All Target values must align with TOC</t>
  </si>
  <si>
    <t>Define the Target year:
All Target year values should be within Initiative lifespan</t>
  </si>
  <si>
    <t>CGIAR Impact Areas</t>
  </si>
  <si>
    <t>Nutrition, health and food security</t>
  </si>
  <si>
    <t>Poverty reduction, livelihoods and jobs</t>
  </si>
  <si>
    <t>Gender equality, youth and social inclusion</t>
  </si>
  <si>
    <t>Climate adaptation and mitigation</t>
  </si>
  <si>
    <t>Environmental health and biodiversity</t>
  </si>
  <si>
    <t>Collective global 2030 targets</t>
  </si>
  <si>
    <t xml:space="preserve">End hunger for all and enable affordable healthy diets for the 3 billion people who do not currently have access to safe and nutritious food. </t>
  </si>
  <si>
    <t>Lift at least 500 million people living in rural areas above the extreme poverty line of US $1.90 per day (2011 PPP).</t>
  </si>
  <si>
    <t>Close the gender gap in rights to economic resources, access to ownership and control over land and natural resources for over 500 million women who work in food, land and water systems.</t>
  </si>
  <si>
    <t>Implement all National adaptation Plans (NAP) and Nationally Determined Contributions (NDC) to the Paris Agreement.</t>
  </si>
  <si>
    <t>Stay within planetary and regional environmental boundaries: consumptive water use in food production of less than 2500 km3 per year (with a focus on the most stressed basins), zero net deforestation, nitrogen application of 90 Tg per year (with a redistribution towards low-input farming system) and increased use efficiency; and phosphorus application of 10 Tg per year.</t>
  </si>
  <si>
    <t>Reduce cases of foodborne illness (600 million annually) and zoonotic disease (1 billion annually) by one third.</t>
  </si>
  <si>
    <t>Reduce by at least half the proportion of men, women and children of all ages living in poverty in all its dimensions according to national definitions.</t>
  </si>
  <si>
    <t>Offer rewardable opportunities to 267 million young people who are not in employment, education or training</t>
  </si>
  <si>
    <t>Equip 500 million small-scale producers to be more resilient to climate shocks, with climate adaptation solutions available through national innovation systems.</t>
  </si>
  <si>
    <t xml:space="preserve">Turn agriculture and forest systems into a net sink for carbon by 2050, with emissions from agriculture decreasing by one gigaton per year by 2030 and reaching a floor of five gigatons per year by 2050 </t>
  </si>
  <si>
    <t>Common impact indicators that your Initiative will contribute to and will be able to provide data towards (refer to page 5 of Guidance for MELIA for selection of appropriate indicators)</t>
  </si>
  <si>
    <t>Select the SDG Targets your initiative contributes to (see for the full list of indicators here ... drop down is provided in each cell below)</t>
  </si>
  <si>
    <t>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</si>
  <si>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Action Area title (Systems Transformation/ Regional Agrifood Systems/Genetic Innovation)</t>
  </si>
  <si>
    <t>Action Area outcomes</t>
  </si>
  <si>
    <t>Outcomes</t>
  </si>
  <si>
    <t>Clarisa code</t>
  </si>
  <si>
    <t>Indicators</t>
  </si>
  <si>
    <t>Initiative and Work package outcomes, outputs and indicators</t>
  </si>
  <si>
    <t>Result type (outcome or output)</t>
  </si>
  <si>
    <t>Result </t>
  </si>
  <si>
    <t>Indicator </t>
  </si>
  <si>
    <t>Unit of measurement</t>
  </si>
  <si>
    <t>Geographic scope</t>
  </si>
  <si>
    <t>Data source</t>
  </si>
  <si>
    <t>Data collection method</t>
  </si>
  <si>
    <t>Frequency of data collection</t>
  </si>
  <si>
    <t>Baseline value (outcome only)</t>
  </si>
  <si>
    <t>Baseline year (outcome only)</t>
  </si>
  <si>
    <t>Target value </t>
  </si>
  <si>
    <t>Target year</t>
  </si>
  <si>
    <t>Result Type</t>
  </si>
  <si>
    <t>Action Areas</t>
  </si>
  <si>
    <t>SDG Indicators</t>
  </si>
  <si>
    <t>SDG Targets</t>
  </si>
  <si>
    <t>Common Impact Indicators</t>
  </si>
  <si>
    <t>Global 2030 Targets</t>
  </si>
  <si>
    <t>countries</t>
  </si>
  <si>
    <t>Outcome (end of Initiative)</t>
  </si>
  <si>
    <t>Code</t>
  </si>
  <si>
    <t>Name</t>
  </si>
  <si>
    <t>Description</t>
  </si>
  <si>
    <t>ID</t>
  </si>
  <si>
    <t>UNSD Indicator Code</t>
  </si>
  <si>
    <t>SDG Indicator Code</t>
  </si>
  <si>
    <t>SDG Indicator Name</t>
  </si>
  <si>
    <t>Code-Indicator</t>
  </si>
  <si>
    <t>SDG Target Code</t>
  </si>
  <si>
    <t>SDG Target Name</t>
  </si>
  <si>
    <t>SDG Target</t>
  </si>
  <si>
    <t>Code-Target</t>
  </si>
  <si>
    <t>SDG Code</t>
  </si>
  <si>
    <t>SDG Name</t>
  </si>
  <si>
    <t>Indicator ID</t>
  </si>
  <si>
    <t>Indicator Statement</t>
  </si>
  <si>
    <t>Impact Area ID</t>
  </si>
  <si>
    <t>Impact Area Name</t>
  </si>
  <si>
    <t>Indicator Target Year</t>
  </si>
  <si>
    <t>Indicator Target Unit</t>
  </si>
  <si>
    <t>Indicator Target Value</t>
  </si>
  <si>
    <t>2030 Targets</t>
  </si>
  <si>
    <t>ISO Alpha2</t>
  </si>
  <si>
    <t>Region</t>
  </si>
  <si>
    <t>Outcome (within Initiative)</t>
  </si>
  <si>
    <t>Systems Transformation</t>
  </si>
  <si>
    <t>Food systems driving sustainable land and water use, living within planetary boundaries, livelihoods, gender equality, healthy diets, and management of climate risks.</t>
  </si>
  <si>
    <t>C010101</t>
  </si>
  <si>
    <t>1.1.1</t>
  </si>
  <si>
    <t>Proportion of the population living below the international poverty line by sex, age, employment status and geographic location (urban/rural)</t>
  </si>
  <si>
    <t>By 2030, eradicate extreme poverty for all people everywhere, currently measured as people living on less than $1.25 a day</t>
  </si>
  <si>
    <t>undefined</t>
  </si>
  <si>
    <t>Goal 1: No Poverty</t>
  </si>
  <si>
    <t>#people benefiting from relevant CGIAR innovations</t>
  </si>
  <si>
    <t>Millions of people</t>
  </si>
  <si>
    <t>##</t>
  </si>
  <si>
    <t>Global</t>
  </si>
  <si>
    <t>Output</t>
  </si>
  <si>
    <t>Resilient Agrifood Systems</t>
  </si>
  <si>
    <t>Farming and food supply for healthy and safe diets, decent livelihoods, gender equality and youth inclusion, climate solutions, and environmental stewardship.</t>
  </si>
  <si>
    <t>C010201</t>
  </si>
  <si>
    <t>1.2.1</t>
  </si>
  <si>
    <t>Proportion of population living below the national poverty line, by sex and age</t>
  </si>
  <si>
    <t>By 2030, reduce at least by half the proportion of men, women and children of all ages living in poverty in all its dimensions according to national definitions</t>
  </si>
  <si>
    <t>#people meeting minimum dietary energy requirements</t>
  </si>
  <si>
    <t>null</t>
  </si>
  <si>
    <t>Central and West Asia and North Africa (CWANA)</t>
  </si>
  <si>
    <t>Genetic Innovation</t>
  </si>
  <si>
    <t>Genebanks, crop breeding and seed systems to underpin rapid adaptation of food and farms to meet goals for poverty reduction, gender equality, nutrition, climate, and environment.</t>
  </si>
  <si>
    <t>C010202</t>
  </si>
  <si>
    <t>1.2.2</t>
  </si>
  <si>
    <t>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</si>
  <si>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</si>
  <si>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#people meeting minimum micronutrient requirements</t>
  </si>
  <si>
    <t>East and Southern Africa (ESA)</t>
  </si>
  <si>
    <t>C010301</t>
  </si>
  <si>
    <t>1.3.1</t>
  </si>
  <si>
    <t>Proportion of population covered by social protection floors/systems, by sex, distinguishing children, unemployed persons, older persons, persons with disabilities, pregnant women, newborns, work-injury victims and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</si>
  <si>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</si>
  <si>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#cases communicable and noncommunicable diseases</t>
  </si>
  <si>
    <t>Millions</t>
  </si>
  <si>
    <t>Latin America &amp; the Caribbean (LAC)</t>
  </si>
  <si>
    <t>C010401</t>
  </si>
  <si>
    <t>1.4.1</t>
  </si>
  <si>
    <t>Proportion of population living in households with access to basic services</t>
  </si>
  <si>
    <t>By 2030, build the resilience of the poor and those in vulnerable situations and reduce their exposure and vulnerability to climate-related extreme events and other economic, social and environmental shocks and disasters</t>
  </si>
  <si>
    <t>South Asia (SA)</t>
  </si>
  <si>
    <t>C010402</t>
  </si>
  <si>
    <t>1.4.2</t>
  </si>
  <si>
    <t>Proportion of total adult population with secure tenure rights to land, (a) with legally recognized documentation, and (b) who perceive their rights to land as secure, by sex and type of tenure</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</si>
  <si>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</si>
  <si>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</si>
  <si>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#people assisted to exit poverty</t>
  </si>
  <si>
    <t>South East Asia and the Pacific (SEA)</t>
  </si>
  <si>
    <t>C200303</t>
  </si>
  <si>
    <t>1.5.1</t>
  </si>
  <si>
    <t>Number of deaths, missing persons and directly affected persons attributed to disasters per 100,000 population</t>
  </si>
  <si>
    <t>1.b</t>
  </si>
  <si>
    <t>Create sound policy frameworks at the national, regional and international levels, based on pro-poor and gender-sensitive development strategies, to support accelerated investment in poverty eradication actions</t>
  </si>
  <si>
    <t>#women’s empowerment and inclusion in the agricultural sector</t>
  </si>
  <si>
    <t>West &amp; Central Africa (WCA)</t>
  </si>
  <si>
    <t>C010502</t>
  </si>
  <si>
    <t>1.5.2</t>
  </si>
  <si>
    <t>Direct economic loss attributed to disasters in relation to global gross domestic product (GDP)</t>
  </si>
  <si>
    <t>By 2030, end hunger and ensure access by all people, in particular the poor and people in vulnerable situations, including infants, to safe, nutritious and sufficient food all year round</t>
  </si>
  <si>
    <t>Goal 2: Zero Hunger</t>
  </si>
  <si>
    <t>#women benefiting from relevant CGIAR innovations</t>
  </si>
  <si>
    <t>AF</t>
  </si>
  <si>
    <t>Afghanistan</t>
  </si>
  <si>
    <t>C200304</t>
  </si>
  <si>
    <t>1.5.3</t>
  </si>
  <si>
    <t>Number of countries that adopt and implement national disaster risk reduction strategies in line with the Sendai Framework for Disaster Risk Reduction 2015–2030</t>
  </si>
  <si>
    <t>By 2030, end all forms of malnutrition, including achieving, by 2025, the internationally agreed targets on stunting and wasting in children under 5 years of age, and address the nutritional needs of adolescent girls, pregnant and lactating women and older persons</t>
  </si>
  <si>
    <t>#youth benefiting fromrelevant CGIAR innovations</t>
  </si>
  <si>
    <t>AL</t>
  </si>
  <si>
    <t>Albania</t>
  </si>
  <si>
    <t>UN49Code: 39 - Name: Southern Europe</t>
  </si>
  <si>
    <t>C200305</t>
  </si>
  <si>
    <t>1.5.4</t>
  </si>
  <si>
    <t>Proportion of local governments that adopt and implement local disaster risk reduction strategies in line with national disaster risk reduction strategies</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</si>
  <si>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</si>
  <si>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#women assisted to exit poverty</t>
  </si>
  <si>
    <t>AQ</t>
  </si>
  <si>
    <t>Antarctica</t>
  </si>
  <si>
    <t>UN49Code: 10 - Name: Antarctica</t>
  </si>
  <si>
    <t>C010a04</t>
  </si>
  <si>
    <t>1.a.1</t>
  </si>
  <si>
    <t>Total official development assistance grants from all donors that focus on poverty reduction as a share of the recipient country’s gross national income</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</si>
  <si>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</si>
  <si>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#tonnes CO2 equivalent emissions</t>
  </si>
  <si>
    <t>DZ</t>
  </si>
  <si>
    <t>Algeria</t>
  </si>
  <si>
    <t>C010a02</t>
  </si>
  <si>
    <t>1.a.2</t>
  </si>
  <si>
    <t>Proportion of total government spending on essential services (education, health and social protection)</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</si>
  <si>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</si>
  <si>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#plans with evidence of implementation</t>
  </si>
  <si>
    <t>AS</t>
  </si>
  <si>
    <t>American Samoa</t>
  </si>
  <si>
    <t>UN49Code: 61 - Name: Polynesia</t>
  </si>
  <si>
    <t>C010b02</t>
  </si>
  <si>
    <t>1.b.1</t>
  </si>
  <si>
    <t>Pro-poor public social spending</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</si>
  <si>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</si>
  <si>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</si>
  <si>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 climate adaptation investments</t>
  </si>
  <si>
    <t>Millions of dollars</t>
  </si>
  <si>
    <t>AD</t>
  </si>
  <si>
    <t>Andorra</t>
  </si>
  <si>
    <t>C020101</t>
  </si>
  <si>
    <t>2.1.1</t>
  </si>
  <si>
    <t>Prevalence of undernourishment</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</si>
  <si>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</si>
  <si>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</si>
  <si>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#people benefiting from climate-adapted innovations</t>
  </si>
  <si>
    <t>AO</t>
  </si>
  <si>
    <t>Angola</t>
  </si>
  <si>
    <t>C020102</t>
  </si>
  <si>
    <t>2.1.2</t>
  </si>
  <si>
    <t>Prevalence of moderate or severe food insecurity in the population, based on the Food Insecurity Experience Scale (FIES)</t>
  </si>
  <si>
    <t>2.c</t>
  </si>
  <si>
    <t>Adopt measures to ensure the proper functioning of food commodity markets and their derivatives and facilitate timely access to market information, including on food reserves, in order to help limit extreme food price volatility</t>
  </si>
  <si>
    <t>#people benefiting from the implementation of  adaptation plans</t>
  </si>
  <si>
    <t>AG</t>
  </si>
  <si>
    <t>Antigua and Barbuda</t>
  </si>
  <si>
    <t>C020201</t>
  </si>
  <si>
    <t>2.2.1</t>
  </si>
  <si>
    <t>Prevalence of stunting (height for age &lt;-2 standard deviation from the median of the World Health Organization (WHO) Child Growth Standards) among children under 5 years of age</t>
  </si>
  <si>
    <t>By 2030, reduce the global maternal mortality ratio to less than 70 per 100,000 live births</t>
  </si>
  <si>
    <t>Goal 3: Good Health and Well-Being for People</t>
  </si>
  <si>
    <t>#ha under improved management</t>
  </si>
  <si>
    <t>Thousands of hectares</t>
  </si>
  <si>
    <t>AZ</t>
  </si>
  <si>
    <t>Azerbaijan</t>
  </si>
  <si>
    <t>C020202</t>
  </si>
  <si>
    <t>2.2.2</t>
  </si>
  <si>
    <t>Prevalence of malnutrition (weight for height &gt;+2 or &lt;-2 standard deviation from the median of the WHO Child Growth Standards) among children under 5 years of age, by type (wasting and overweight)</t>
  </si>
  <si>
    <t>By 2030, end preventable deaths of newborns and children under 5 years of age, with all countries aiming to reduce neonatal mortality to at least as low as 12 per 1,000 live births and under mortality to at least as low as 25 per 1,000 live births</t>
  </si>
  <si>
    <t>#km3 consumptive water use</t>
  </si>
  <si>
    <t>Thousands of KM3</t>
  </si>
  <si>
    <t>AR</t>
  </si>
  <si>
    <t>Argentina</t>
  </si>
  <si>
    <t>C020203</t>
  </si>
  <si>
    <t>2.2.3</t>
  </si>
  <si>
    <t>Prevalence of anaemia in women aged 15 to 49 years, by pregnancy status (percentage)</t>
  </si>
  <si>
    <t>By 2030, end the epidemics of AIDS, tuberculosis, malaria and neglected tropical diseases and combat hepatitis, water-borne diseases and other communicable diseases</t>
  </si>
  <si>
    <t>#ha deforestation</t>
  </si>
  <si>
    <t>AU</t>
  </si>
  <si>
    <t>Australia</t>
  </si>
  <si>
    <t>UN49Code: 53 - Name: Australia and New Zealand</t>
  </si>
  <si>
    <t>C020301</t>
  </si>
  <si>
    <t>2.3.1</t>
  </si>
  <si>
    <t>Volume of production per labour unit by classes of farming/pastoral/forestry enterprise size</t>
  </si>
  <si>
    <t>By 2030, reduce by one third premature mortality from non-communicable diseases through prevention and treatment and promote mental health and well-being</t>
  </si>
  <si>
    <t>#Tg nitrogen application</t>
  </si>
  <si>
    <t>AT</t>
  </si>
  <si>
    <t>Austria</t>
  </si>
  <si>
    <t>UN49Code: 155 - Name: Western Europe</t>
  </si>
  <si>
    <t>C020302</t>
  </si>
  <si>
    <t>2.3.2</t>
  </si>
  <si>
    <t>Average income of small-scale food producers, by sex and indigenous status</t>
  </si>
  <si>
    <t>Strengthen the prevention and treatment of substance abuse, including narcotic drug abuse and harmful use of alcohol</t>
  </si>
  <si>
    <t>#plant genetic accessions available and safely duplicated</t>
  </si>
  <si>
    <t>BS</t>
  </si>
  <si>
    <t>Bahamas (the)</t>
  </si>
  <si>
    <t>Outcome indicators</t>
  </si>
  <si>
    <t>C020401</t>
  </si>
  <si>
    <t>2.4.1</t>
  </si>
  <si>
    <t>Proportion of agricultural area under productive and sustainable agriculture</t>
  </si>
  <si>
    <t>By 2020, halve the number of global deaths and injuries from road traffic accidents</t>
  </si>
  <si>
    <t>BH</t>
  </si>
  <si>
    <t>Bahrain</t>
  </si>
  <si>
    <t>Id</t>
  </si>
  <si>
    <t>Action Area Outcomes</t>
  </si>
  <si>
    <t>Outcome Indicator Id</t>
  </si>
  <si>
    <t>Outcome Indicator Statement</t>
  </si>
  <si>
    <t>C020501</t>
  </si>
  <si>
    <t>2.5.1</t>
  </si>
  <si>
    <t>Number of plant and animal genetic resources for food and agriculture secured in either medium- or long-term conservation facilities</t>
  </si>
  <si>
    <t>By 2030, ensure universal access to sexual and reproductive health-care services, including for family planning, information and education, and the integration of reproductive health into national strategies and programmes</t>
  </si>
  <si>
    <t>BD</t>
  </si>
  <si>
    <t>Bangladesh</t>
  </si>
  <si>
    <t>ST 1 - Farmers use technologies or practices that contribute to improved livelihoods, enhance environmental health and biodiversity, are apt in a context of climate change, and sustain natural resources.</t>
  </si>
  <si>
    <t>STi 1.1 - Number of farmers using climate smart practices disaggregated by gender</t>
  </si>
  <si>
    <t>C020503</t>
  </si>
  <si>
    <t>2.5.2</t>
  </si>
  <si>
    <t>Proportion of local breeds classified as being at risk of extinction</t>
  </si>
  <si>
    <t>Achieve universal health coverage, including financial risk protection, access to quality essential health-care services and access to safe, effective, quality and affordable essential medicines and vaccines for all</t>
  </si>
  <si>
    <t>AM</t>
  </si>
  <si>
    <t>Armenia</t>
  </si>
  <si>
    <t>ST 2 - Consumers have the information, incentives and wherewithal to choose healthy diets.</t>
  </si>
  <si>
    <t>STi 1.2 - Number of farmers using agroecological practices disaggregated by gender</t>
  </si>
  <si>
    <t>C020a01</t>
  </si>
  <si>
    <t>2.a.1</t>
  </si>
  <si>
    <t>The agriculture orientation index for government expenditures</t>
  </si>
  <si>
    <t>By 2030, substantially reduce the number of deaths and illnesses from hazardous chemicals and air, water and soil pollution and contamination</t>
  </si>
  <si>
    <t>BB</t>
  </si>
  <si>
    <t>Barbados</t>
  </si>
  <si>
    <t>ST 3 - Governments and other actors take decisions to reduce the environmental footprint of food systems from damaging to nature positive.</t>
  </si>
  <si>
    <t>STi 1.3- Measurable implications of adoptions such as production, profitability, input use, product quality and associated price, environmental and health damage avoided, livelihood, employment and so forth.</t>
  </si>
  <si>
    <t>C020a02</t>
  </si>
  <si>
    <t>2.a.2</t>
  </si>
  <si>
    <t>Total official flows (official development assistance plus other official flows) to the agriculture sector</t>
  </si>
  <si>
    <t>3.a</t>
  </si>
  <si>
    <t>Strengthen the implementation of the World Health Organization Framework Convention on Tobacco Control in all countries, as appropriate</t>
  </si>
  <si>
    <t>BE</t>
  </si>
  <si>
    <t>Belgium</t>
  </si>
  <si>
    <t>ST 4 - Food system markets and value chains function more efficiently, equitably, and sustainably and lead towards healthier diets</t>
  </si>
  <si>
    <t>STi 2.1 Diet quality score</t>
  </si>
  <si>
    <t>C020b02</t>
  </si>
  <si>
    <t>2.b.1</t>
  </si>
  <si>
    <t>Agricultural export subsidies</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</si>
  <si>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</si>
  <si>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</si>
  <si>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BM</t>
  </si>
  <si>
    <t>Bermuda</t>
  </si>
  <si>
    <t>ST &amp; RAFS 1 - Smallholder farmers implement new practices that mitigate risks associated with extreme climate change and environmental conditions and achieve more resilient livelihoods</t>
  </si>
  <si>
    <t>STi 3.1 Area of land under improved mitigation plans (or area that is decreasing in net carbon emissions – more ambitious and longer term)</t>
  </si>
  <si>
    <t>C020c01</t>
  </si>
  <si>
    <t>2.c.1</t>
  </si>
  <si>
    <t>Indicator of food price anomalies</t>
  </si>
  <si>
    <t>3.c</t>
  </si>
  <si>
    <t>Substantially increase health financing and the recruitment, development, training and retention of the health workforce in developing countries, especially in least developed countries and small island developing States</t>
  </si>
  <si>
    <t>BT</t>
  </si>
  <si>
    <t>Bhutan</t>
  </si>
  <si>
    <t>ST &amp; RAFS 2 - National and local governments utilize enhanced capacity (skills, systems and culture) to assess and apply research evidence and data in policy making process</t>
  </si>
  <si>
    <t>STi 3.2 Area under improved water use plans (or water use efficiency measures – more ambitious and longer term)</t>
  </si>
  <si>
    <t>C030101</t>
  </si>
  <si>
    <t>3.1.1</t>
  </si>
  <si>
    <t>Maternal mortality ratio</t>
  </si>
  <si>
    <t>3.d</t>
  </si>
  <si>
    <t>Strengthen the capacity of all countries, in particular developing countries, for early warning, risk reduction and management of national and global health risks</t>
  </si>
  <si>
    <t>BO</t>
  </si>
  <si>
    <t>Bolivia</t>
  </si>
  <si>
    <t>ST &amp; RAFS &amp; GI 1 Women and youth are empowered to be more active in decision making in food, land and water systems </t>
  </si>
  <si>
    <t>STi 3.3 Trends in measures of non-point pollution where available.</t>
  </si>
  <si>
    <t>C030102</t>
  </si>
  <si>
    <t>3.1.2</t>
  </si>
  <si>
    <t>Proportion of births attended by skilled health personnel</t>
  </si>
  <si>
    <t>By 2030, ensure that all girls and boys complete free, equitable and quality primary and secondary education leading to relevant and effective learning outcomes</t>
  </si>
  <si>
    <t>Goal 4: Quality Education</t>
  </si>
  <si>
    <t>BA</t>
  </si>
  <si>
    <t>Bosnia and Herzegovina</t>
  </si>
  <si>
    <t>RAFS 1 - Smallholder farmers use resource-efficient and climate-smart technologies and practices to enhance their livelihoods, environmental health and biodiversity</t>
  </si>
  <si>
    <t>STi 4.1 Number of commodity value chain x country combinations that use tested innovations to improve efficiency, inclusion, sustainability and nutrition objectives.</t>
  </si>
  <si>
    <t>C030201</t>
  </si>
  <si>
    <t>3.2.1</t>
  </si>
  <si>
    <t>Under‑5 mortality rate</t>
  </si>
  <si>
    <t>By 2030, ensure that all girls and boys have access to quality early childhood development, care and pre‑primary education so that they are ready for primary education</t>
  </si>
  <si>
    <t>BW</t>
  </si>
  <si>
    <t>Botswana</t>
  </si>
  <si>
    <t>RAFS 2 - Research and scaling organizations enhance their capabilities to develop and disseminate RAFS-related innovations</t>
  </si>
  <si>
    <t>STi 4.2 Gaps between farm/processor gate and consumer prices (with some measures focused on smallholder farmers if possible)</t>
  </si>
  <si>
    <t>C030202</t>
  </si>
  <si>
    <t>3.2.2</t>
  </si>
  <si>
    <t>Neonatal mortality rate</t>
  </si>
  <si>
    <t>By 2030, ensure equal access for all women and men to affordable and quality technical, vocational and tertiary education, including university</t>
  </si>
  <si>
    <t>BV</t>
  </si>
  <si>
    <t>Bouvet Island</t>
  </si>
  <si>
    <t>UN49Code: 5 - Name: South America</t>
  </si>
  <si>
    <t>RAFS 3 - Public and private financial resources are invested to fund climate-smart business models. </t>
  </si>
  <si>
    <t>STi 4.3 Domestic market price integration, both spatial and temporal</t>
  </si>
  <si>
    <t>C030301</t>
  </si>
  <si>
    <t>3.3.1</t>
  </si>
  <si>
    <t>Number of new HIV infections per 1,000 uninfected population, by sex, age and key populations</t>
  </si>
  <si>
    <t>By 2030, substantially increase the number of youth and adults who have relevant skills, including technical and vocational skills, for employment, decent jobs and entrepreneurship</t>
  </si>
  <si>
    <t>BR</t>
  </si>
  <si>
    <t>Brazil</t>
  </si>
  <si>
    <t>STi 4.4 Improved international price and exchange rate transmission</t>
  </si>
  <si>
    <t>C030302</t>
  </si>
  <si>
    <t>3.3.2</t>
  </si>
  <si>
    <t>Tuberculosis incidence per 100,000 population</t>
  </si>
  <si>
    <t>By 2030, eliminate gender disparities in education and ensure equal access to all levels of education and vocational training for the vulnerable, including persons with disabilities, indigenous peoples and children in vulnerable situations</t>
  </si>
  <si>
    <t>BZ</t>
  </si>
  <si>
    <t>Belize</t>
  </si>
  <si>
    <t>STi 4.5 Trends in relative prices of healthy to unhealthy foods</t>
  </si>
  <si>
    <t>C030303</t>
  </si>
  <si>
    <t>3.3.3</t>
  </si>
  <si>
    <t>Malaria incidence per 1,000 population</t>
  </si>
  <si>
    <t>By 2030, ensure that all youth and a substantial proportion of adults, both men and women, achieve literacy and numeracy</t>
  </si>
  <si>
    <t>IO</t>
  </si>
  <si>
    <t>British Indian Ocean Territory</t>
  </si>
  <si>
    <t>STRAFSi 1.1 Number of smallholder farmers who have implemented new practices that mitigate climate change risks, disaggregated by gender and type of practice.</t>
  </si>
  <si>
    <t>C030304</t>
  </si>
  <si>
    <t>3.3.4</t>
  </si>
  <si>
    <t>Hepatitis B incidence per 100,000 population</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</si>
  <si>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</si>
  <si>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SB</t>
  </si>
  <si>
    <t>Solomon Islands</t>
  </si>
  <si>
    <t>GI 1 - Researchers and breeders use high-quality accessions data to efficiently access genetic resources from genebank collections operating to international performance standards</t>
  </si>
  <si>
    <t>C030305</t>
  </si>
  <si>
    <t>3.3.5</t>
  </si>
  <si>
    <t>Number of people requiring interventions against neglected tropical diseases</t>
  </si>
  <si>
    <t>4.a</t>
  </si>
  <si>
    <t>Build and upgrade education facilities that are child, disability and gender sensitive and provide safe, non-violent, inclusive and effective learning environments for all</t>
  </si>
  <si>
    <t>vg</t>
  </si>
  <si>
    <t>Virgin Islands (British)</t>
  </si>
  <si>
    <t>UN49Code: 29 - Name: Caribbean</t>
  </si>
  <si>
    <t>GI 2 - CGIAR &amp; partners use high-quality market intelligence to guide the development of  new varieties to meet the needs and expectations of a wide-range of users, with special attention to marginalized groups.</t>
  </si>
  <si>
    <t>STRAFSi 2.1 Number of policies/ strategies/ laws/ regulations/ budgets/ investments/ curricula (and similar) at different scales that were modified in design or implementation, with evidence that the change was informed by CGIAR research</t>
  </si>
  <si>
    <t>C030401</t>
  </si>
  <si>
    <t>3.4.1</t>
  </si>
  <si>
    <t>Mortality rate attributed to cardiovascular disease, cancer, diabetes or chronic respiratory disease</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</si>
  <si>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</si>
  <si>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</si>
  <si>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BN</t>
  </si>
  <si>
    <t>Brunei Darussalam</t>
  </si>
  <si>
    <t>GI 3 - CGIAR &amp; partner breeding programs use state-of-the art technologies to accelerate variety development and quality.</t>
  </si>
  <si>
    <t>C030402</t>
  </si>
  <si>
    <t>3.4.2</t>
  </si>
  <si>
    <t>Suicide mortality rate</t>
  </si>
  <si>
    <t>4.c</t>
  </si>
  <si>
    <t>By 2030, substantially increase the supply of qualified teachers, including through international cooperation for teacher training in developing countries, especially least developed countries and small island developing States</t>
  </si>
  <si>
    <t>BG</t>
  </si>
  <si>
    <t>Bulgaria</t>
  </si>
  <si>
    <t>UN49Code: 151 - Name: Eastern Europe</t>
  </si>
  <si>
    <t>GI 4 - CGIAR &amp; partner breeding programs use best practices and shared services to rapidly and efficiently produce new varieties with in-demand traits.</t>
  </si>
  <si>
    <t>STRAFSGIi 1.1 Positive trends in the Women’s Empowerment in Agriculture Index (WEIA) at various scales including nationally</t>
  </si>
  <si>
    <t>C030501</t>
  </si>
  <si>
    <t>3.5.1</t>
  </si>
  <si>
    <t>Coverage of treatment interventions (pharmacological, psychosocial and rehabilitation and aftercare services) for substance use disorders</t>
  </si>
  <si>
    <t>End all forms of discrimination against all women and girls everywhere</t>
  </si>
  <si>
    <t>Goal 5: Gender Equality</t>
  </si>
  <si>
    <t>MM</t>
  </si>
  <si>
    <t>Myanmar</t>
  </si>
  <si>
    <t>GI 5 - Cooperation and co-investment by CGIAR, public- and private-sector seed-system actors  supports coordinated and effective research and investment in the sector</t>
  </si>
  <si>
    <t>RAFSi 1.1 Number of resource-efficient and climate-smart technologies at stage IV (uptake by next user), disaggregated by type</t>
  </si>
  <si>
    <t>C030502</t>
  </si>
  <si>
    <t>3.5.2</t>
  </si>
  <si>
    <t>Alcohol per capita consumption (aged 15 years and older) within a calendar year in litres of pure alcohol</t>
  </si>
  <si>
    <t>Eliminate all forms of violence against all women and girls in the public and private spheres, including trafficking and sexual and other types of exploitation</t>
  </si>
  <si>
    <t>BI</t>
  </si>
  <si>
    <t>Burundi</t>
  </si>
  <si>
    <t>GI 6 - Seed-sector actors’ investments pipelines are profitable and effective in scaling-up new varieties from CGIAR breeding.</t>
  </si>
  <si>
    <t>RAFSi 2.1 Number of organizations.</t>
  </si>
  <si>
    <t>C030601</t>
  </si>
  <si>
    <t>3.6.1</t>
  </si>
  <si>
    <t>Death rate due to road traffic injuries</t>
  </si>
  <si>
    <t>Eliminate all harmful practices, such as child, early and forced marriage and female genital mutilation</t>
  </si>
  <si>
    <t>BY</t>
  </si>
  <si>
    <t>Belarus</t>
  </si>
  <si>
    <t>GI 7 - Farmers have access to and use climate-resilient, nutritious, market-demanded crop varieties.</t>
  </si>
  <si>
    <t>RAFSi 3.1 Total amount (USD) invested in climate smart business models.</t>
  </si>
  <si>
    <t>C030701</t>
  </si>
  <si>
    <t>3.7.1</t>
  </si>
  <si>
    <t>Proportion of women of reproductive age (aged 15–49 years) who have their need for family planning satisfied with modern methods</t>
  </si>
  <si>
    <t>Recognize and value unpaid care and domestic work through the provision of public services, infrastructure and social protection policies and the promotion of shared responsibility within the household and the family as nationally appropriate</t>
  </si>
  <si>
    <t>KH</t>
  </si>
  <si>
    <t>Cambodia</t>
  </si>
  <si>
    <t>STRAFSGIi 1.2 Number of women, youth and people from marginalized groups who report input into productive decisions, ownership of assets, access to and decisions on credit, control over use of income, work balance, and visiting important locations</t>
  </si>
  <si>
    <t>C030702</t>
  </si>
  <si>
    <t>3.7.2</t>
  </si>
  <si>
    <t>Adolescent birth rate (aged 10–14 years; aged 15–19 years) per 1,000 women in that age group</t>
  </si>
  <si>
    <t>Ensure women’s full and effective participation and equal opportunities for leadership at all levels of decision-making in political, economic and public life</t>
  </si>
  <si>
    <t>CM</t>
  </si>
  <si>
    <t>Cameroon</t>
  </si>
  <si>
    <t>GIi 1.1 Number of accessions data used at various levels of the breeding pipeline (level of use: used in crosses, backcrosses, incorporated in elite germplasm)</t>
  </si>
  <si>
    <t>C030801</t>
  </si>
  <si>
    <t>3.8.1</t>
  </si>
  <si>
    <t>Coverage of essential health services</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</si>
  <si>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</si>
  <si>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CA</t>
  </si>
  <si>
    <t>Canada</t>
  </si>
  <si>
    <t>UN49Code: 21 - Name: Northern America</t>
  </si>
  <si>
    <t>GIi 2.1 Number of new varieties produced by breeding programs</t>
  </si>
  <si>
    <t>C030802</t>
  </si>
  <si>
    <t>3.8.2</t>
  </si>
  <si>
    <t>Proportion of population with large household expenditures on health as a share of total household expenditure or income</t>
  </si>
  <si>
    <t>5.a</t>
  </si>
  <si>
    <t>Undertake reforms to give women equal rights to economic resources, as well as access to ownership and control over land and other forms of property, financial services, inheritance and natural resources, in accordance with national laws</t>
  </si>
  <si>
    <t>CV</t>
  </si>
  <si>
    <t>Cabo Verde</t>
  </si>
  <si>
    <t>Gii 3.1 Number of breeding programs who have attained an international performance standard</t>
  </si>
  <si>
    <t>C030901</t>
  </si>
  <si>
    <t>3.9.1</t>
  </si>
  <si>
    <t>Mortality rate attributed to household and ambient air pollution</t>
  </si>
  <si>
    <t>5.b</t>
  </si>
  <si>
    <t>Enhance the use of enabling technology, in particular information and communications technology, to promote the empowerment of women</t>
  </si>
  <si>
    <t>KY</t>
  </si>
  <si>
    <t>Cayman Islands</t>
  </si>
  <si>
    <t>Gii 3.2 Change in the capacity of key Organizations</t>
  </si>
  <si>
    <t>C030902</t>
  </si>
  <si>
    <t>3.9.2</t>
  </si>
  <si>
    <t>Mortality rate attributed to unsafe water, unsafe sanitation and lack of hygiene (exposure to unsafe Water, Sanitation and Hygiene for All (WASH) services)</t>
  </si>
  <si>
    <t>5.c</t>
  </si>
  <si>
    <t>Adopt and strengthen sound policies and enforceable legislation for the promotion of gender equality and the empowerment of all women and girls at all levels</t>
  </si>
  <si>
    <t>CF</t>
  </si>
  <si>
    <t>Central African Republic</t>
  </si>
  <si>
    <t>Gii 3.1 Number of breeding programs who have attained an international performance standard.</t>
  </si>
  <si>
    <t>C030903</t>
  </si>
  <si>
    <t>3.9.3</t>
  </si>
  <si>
    <t>Mortality rate attributed to unintentional poisoning</t>
  </si>
  <si>
    <t>By 2030, achieve universal and equitable access to safe and affordable drinking water for all</t>
  </si>
  <si>
    <t>Goal 6: Clean Water and Sanitation</t>
  </si>
  <si>
    <t>LK</t>
  </si>
  <si>
    <t>Sri Lanka</t>
  </si>
  <si>
    <t>Gii 4.2Change in the capacity of key Organizations</t>
  </si>
  <si>
    <t>C030a01</t>
  </si>
  <si>
    <t>3.a.1</t>
  </si>
  <si>
    <t>Age-standardized prevalence of current tobacco use among persons aged 15 years and older</t>
  </si>
  <si>
    <t>By 2030, achieve access to adequate and equitable sanitation and hygiene for all and end open defecation, paying special attention to the needs of women and girls and those in vulnerable situations</t>
  </si>
  <si>
    <t>TD</t>
  </si>
  <si>
    <t>Chad</t>
  </si>
  <si>
    <t>Gii 5.1 Number of genetic innovations commercialized through public/private sector cooperation agreements.</t>
  </si>
  <si>
    <t>C030b01</t>
  </si>
  <si>
    <t>3.b.1</t>
  </si>
  <si>
    <t>Proportion of the target population covered by all vaccines included in their national programme</t>
  </si>
  <si>
    <t>By 2030, improve water quality by reducing pollution, eliminating dumping and minimizing release of hazardous chemicals and materials, halving the proportion of untreated wastewater and substantially increasing recycling and safe reuse globally</t>
  </si>
  <si>
    <t>CL</t>
  </si>
  <si>
    <t>Chile</t>
  </si>
  <si>
    <t>Gii 5.2 Number of public/private sector cooperation agreements</t>
  </si>
  <si>
    <t>C030b02</t>
  </si>
  <si>
    <t>3.b.2</t>
  </si>
  <si>
    <t>Total net official development assistance to medical research and basic health sectors</t>
  </si>
  <si>
    <t>By 2030, substantially increase water-use efficiency across all sectors and ensure sustainable withdrawals and supply of freshwater to address water scarcity and substantially reduce the number of people suffering from water scarcity</t>
  </si>
  <si>
    <t>CN</t>
  </si>
  <si>
    <t>China</t>
  </si>
  <si>
    <t>Gii 6.1 Amount invested in impactful breeding pipelines.</t>
  </si>
  <si>
    <t>C030b03</t>
  </si>
  <si>
    <t>3.b.3</t>
  </si>
  <si>
    <t>Proportion of health facilities that have a core set of relevant essential medicines available and affordable on a sustainable basis</t>
  </si>
  <si>
    <t>By 2030, implement integrated water resources management at all levels, including through transboundary cooperation as appropriate</t>
  </si>
  <si>
    <t>TW</t>
  </si>
  <si>
    <t>Taiwan (Province of China)</t>
  </si>
  <si>
    <t>GII 6.2 Production volumes of seed or clones by Seed system actors.</t>
  </si>
  <si>
    <t>C030c01</t>
  </si>
  <si>
    <t>3.c.1</t>
  </si>
  <si>
    <t>Health worker density and distribution</t>
  </si>
  <si>
    <t>By 2020, protect and restore water-related ecosystems, including mountains, forests, wetlands, rivers, aquifers and lakes</t>
  </si>
  <si>
    <t>CX</t>
  </si>
  <si>
    <t>Christmas Island</t>
  </si>
  <si>
    <t>GII 7.1 Number of farmers who grow climate-smart crop varieties, disaggregated by gender.</t>
  </si>
  <si>
    <t>C030d01</t>
  </si>
  <si>
    <t>3.d.1</t>
  </si>
  <si>
    <t>International Health Regulations (IHR) capacity and health emergency preparedness</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</si>
  <si>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</si>
  <si>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t>
  </si>
  <si>
    <t>CC</t>
  </si>
  <si>
    <t>Cocos (Keeling) Islands</t>
  </si>
  <si>
    <t>GII 7.2 Number of farmers who grow crop varieties with increased nutritional content.</t>
  </si>
  <si>
    <t>C030d02</t>
  </si>
  <si>
    <t>3.d.2</t>
  </si>
  <si>
    <t>Percentage of bloodstream infections due to selected antimicrobial-resistant organismsi</t>
  </si>
  <si>
    <t>6.b</t>
  </si>
  <si>
    <t>Support and strengthen the participation of local communities in improving water and sanitation management</t>
  </si>
  <si>
    <t>CO</t>
  </si>
  <si>
    <t>Colombia</t>
  </si>
  <si>
    <t>STRAFSGIi 1.3 Number of farmers who grow climate-smart crop varieties, disaggregated by gender.</t>
  </si>
  <si>
    <t>C040101</t>
  </si>
  <si>
    <t>4.1.1</t>
  </si>
  <si>
    <t>Proportion of children and young people (a) in grades 2/3; (b) at the end of primary; and (c) at the end of lower secondary achieving at least a minimum proficiency level in (i) reading and (ii) mathematics, by sex</t>
  </si>
  <si>
    <t>By 2030, ensure universal access to affordable, reliable and modern energy services</t>
  </si>
  <si>
    <t>Goal 7: Affordable and Clean Energy</t>
  </si>
  <si>
    <t>KM</t>
  </si>
  <si>
    <t>Comoros</t>
  </si>
  <si>
    <t>STRAFSGIi 1.4 Percentage of female headed farm households that use an improved crop variety.</t>
  </si>
  <si>
    <t>C040102</t>
  </si>
  <si>
    <t>4.1.2</t>
  </si>
  <si>
    <t>Completion rate (primary education, lower secondary education, upper secondary education)</t>
  </si>
  <si>
    <t>By 2030, increase substantially the share of renewable energy in the global energy mix</t>
  </si>
  <si>
    <t>YT</t>
  </si>
  <si>
    <t>Mayotte</t>
  </si>
  <si>
    <t>C040201</t>
  </si>
  <si>
    <t>4.2.1</t>
  </si>
  <si>
    <t>Proportion of children aged 24-59 months who are developmentally on track in health, learning and psychosocial well-being, by sexi</t>
  </si>
  <si>
    <t>By 2030, double the global rate of improvement in energy efficiency</t>
  </si>
  <si>
    <t>CG</t>
  </si>
  <si>
    <t>Congo</t>
  </si>
  <si>
    <t>C040202</t>
  </si>
  <si>
    <t>4.2.2</t>
  </si>
  <si>
    <t>Participation rate in organized learning (one year before the official primary entry age), by sex</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</si>
  <si>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</si>
  <si>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</si>
  <si>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CD</t>
  </si>
  <si>
    <t>Congo (Democratic Republic)</t>
  </si>
  <si>
    <t>C040301</t>
  </si>
  <si>
    <t>4.3.1</t>
  </si>
  <si>
    <t>Participation rate of youth and adults in formal and non-formal education and training in the previous 12 months, by sex</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</si>
  <si>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</si>
  <si>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</si>
  <si>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CK</t>
  </si>
  <si>
    <t>Cook Islands</t>
  </si>
  <si>
    <t>C040401</t>
  </si>
  <si>
    <t>4.4.1</t>
  </si>
  <si>
    <t>Proportion of youth and adults with information and communications technology (ICT) skills, by type of skill</t>
  </si>
  <si>
    <t>Sustain per capita economic growth in accordance with national circumstances and, in particular, at least 7 per cent gross domestic product growth per annum in the least developed countries</t>
  </si>
  <si>
    <t>Goal 8: Decent Work and Economic Growth</t>
  </si>
  <si>
    <t>CR</t>
  </si>
  <si>
    <t>Costa Rica</t>
  </si>
  <si>
    <t>C040501</t>
  </si>
  <si>
    <t>4.5.1</t>
  </si>
  <si>
    <t>Parity indices (female/male, rural/urban, bottom/top wealth quintile and others such as disability status, indigenous peoples and conflict-affected, as data become available) for all education indicators on this list that can be disaggregated</t>
  </si>
  <si>
    <t>Achieve higher levels of economic productivity through diversification, technological upgrading and innovation, including through a focus on high-value added and labour-intensive sectors</t>
  </si>
  <si>
    <t>HR</t>
  </si>
  <si>
    <t>Croatia</t>
  </si>
  <si>
    <t>C040601</t>
  </si>
  <si>
    <t>4.6.1</t>
  </si>
  <si>
    <t>Proportion of population in a given age group achieving at least a fixed level of proficiency in functional (a) literacy and (b) numeracy skills, by sex</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</si>
  <si>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</si>
  <si>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CU</t>
  </si>
  <si>
    <t>Cuba</t>
  </si>
  <si>
    <t>C200306</t>
  </si>
  <si>
    <t>4.7.1</t>
  </si>
  <si>
    <t>Extent to which (i) global citizenship education and (ii) education for sustainable development are mainstreamed in (a) national education policies; (b) curricula; (c) teacher education; and (d) student assessment</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</si>
  <si>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</si>
  <si>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CY</t>
  </si>
  <si>
    <t>Cyprus</t>
  </si>
  <si>
    <t>C040a01</t>
  </si>
  <si>
    <t>4.a.1</t>
  </si>
  <si>
    <t>Proportion of schools offering basic services, by type of service</t>
  </si>
  <si>
    <t>By 2030, achieve full and productive employment and decent work for all women and men, including for young people and persons with disabilities, and equal pay for work of equal value</t>
  </si>
  <si>
    <t>CZ</t>
  </si>
  <si>
    <t>Czechia</t>
  </si>
  <si>
    <t>C040b01</t>
  </si>
  <si>
    <t>4.b.1</t>
  </si>
  <si>
    <t>Volume of official development assistance flows for scholarships by sector and type of study</t>
  </si>
  <si>
    <t>By 2020, substantially reduce the proportion of youth not in employment, education or training</t>
  </si>
  <si>
    <t>BJ</t>
  </si>
  <si>
    <t>Benin</t>
  </si>
  <si>
    <t>C040c01</t>
  </si>
  <si>
    <t>4.c.1</t>
  </si>
  <si>
    <t>Proportion of teachers with the minimum required qualifications, by education leveli</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</si>
  <si>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</si>
  <si>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DK</t>
  </si>
  <si>
    <t>Denmark</t>
  </si>
  <si>
    <t>UN49Code: 154 - Name: Northern Europe</t>
  </si>
  <si>
    <t>C050101</t>
  </si>
  <si>
    <t>5.1.1</t>
  </si>
  <si>
    <t>Whether or not legal frameworks are in place to promote, enforce and monitor equality and non‑discrimination on the basis of sex</t>
  </si>
  <si>
    <t>Protect labour rights and promote safe and secure working environments for all workers, including migrant workers, in particular women migrants, and those in precarious employment</t>
  </si>
  <si>
    <t>DM</t>
  </si>
  <si>
    <t>Dominica</t>
  </si>
  <si>
    <t>C050201</t>
  </si>
  <si>
    <t>5.2.1</t>
  </si>
  <si>
    <t>Proportion of ever-partnered women and girls aged 15 years and older subjected to physical, sexual or psychological violence by a current or former intimate partner in the previous 12 months, by form of violence and by age</t>
  </si>
  <si>
    <t>By 2030, devise and implement policies to promote sustainable tourism that creates jobs and promotes local culture and products</t>
  </si>
  <si>
    <t>DO</t>
  </si>
  <si>
    <t>Dominican Republic</t>
  </si>
  <si>
    <t>C050202</t>
  </si>
  <si>
    <t>5.2.2</t>
  </si>
  <si>
    <t>Proportion of women and girls aged 15 years and older subjected to sexual violence by persons other than an intimate partner in the previous 12 months, by age and place of occurrence</t>
  </si>
  <si>
    <t>Strengthen the capacity of domestic financial institutions to encourage and expand access to banking, insurance and financial services for all</t>
  </si>
  <si>
    <t>EC</t>
  </si>
  <si>
    <t>Ecuador</t>
  </si>
  <si>
    <t>C050301</t>
  </si>
  <si>
    <t>5.3.1</t>
  </si>
  <si>
    <t>Proportion of women aged 20–24 years who were married or in a union before age 15 and before age 18</t>
  </si>
  <si>
    <t>8.a</t>
  </si>
  <si>
    <t>Increase Aid for Trade support for developing countries, in particular least developed countries, including through the Enhanced Integrated Framework for Trade-related Technical Assistance to Least Developed Countries</t>
  </si>
  <si>
    <t>SV</t>
  </si>
  <si>
    <t>El Salvador</t>
  </si>
  <si>
    <t>C050302</t>
  </si>
  <si>
    <t>5.3.2</t>
  </si>
  <si>
    <t>Proportion of girls and women aged 15–49 years who have undergone female genital mutilation/cutting, by age</t>
  </si>
  <si>
    <t>8.b</t>
  </si>
  <si>
    <t>By 2020, develop and operationalize a global strategy for youth employment and implement the Global Jobs Pact of the International Labour Organization</t>
  </si>
  <si>
    <t>GQ</t>
  </si>
  <si>
    <t>Equatorial Guinea</t>
  </si>
  <si>
    <t>C050401</t>
  </si>
  <si>
    <t>5.4.1</t>
  </si>
  <si>
    <t>Proportion of time spent on unpaid domestic and care work, by sex, age and location</t>
  </si>
  <si>
    <t>Develop quality, reliable, sustainable and resilient infrastructure, including regional and transborder infrastructure, to support economic development and human well-being, with a focus on affordable and equitable access for all</t>
  </si>
  <si>
    <t>Goal 9: Industry, Innovation, and Infrastructure</t>
  </si>
  <si>
    <t>ET</t>
  </si>
  <si>
    <t>Ethiopia</t>
  </si>
  <si>
    <t>C050501</t>
  </si>
  <si>
    <t>5.5.1</t>
  </si>
  <si>
    <t>Proportion of seats held by women in (a) national parliaments and (b) local governments</t>
  </si>
  <si>
    <t>Promote inclusive and sustainable industrialization and, by 2030, significantly raise industry’s share of employment and gross domestic product, in line with national circumstances, and double its share in least developed countries</t>
  </si>
  <si>
    <t>ER</t>
  </si>
  <si>
    <t>Eritrea</t>
  </si>
  <si>
    <t>C050502</t>
  </si>
  <si>
    <t>5.5.2</t>
  </si>
  <si>
    <t>Proportion of women in managerial positions</t>
  </si>
  <si>
    <t>Increase the access of small-scale industrial and other enterprises, in particular in developing countries, to financial services, including affordable credit, and their integration into value chains and markets</t>
  </si>
  <si>
    <t>EE</t>
  </si>
  <si>
    <t>Estonia</t>
  </si>
  <si>
    <t>C050601</t>
  </si>
  <si>
    <t>5.6.1</t>
  </si>
  <si>
    <t>Proportion of women aged 15–49 years who make their own informed decisions regarding sexual relations, contraceptive use and reproductive health care</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</si>
  <si>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</si>
  <si>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FO</t>
  </si>
  <si>
    <t>Faroe Islands</t>
  </si>
  <si>
    <t>C050602</t>
  </si>
  <si>
    <t>5.6.2</t>
  </si>
  <si>
    <t>Number of countries with laws and regulations that guarantee full and equal access to women and men aged 15 years and older to sexual and reproductive health care, information and education</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</si>
  <si>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</si>
  <si>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FK</t>
  </si>
  <si>
    <t>Falkland Islands [Malvinas]</t>
  </si>
  <si>
    <t>C050a01</t>
  </si>
  <si>
    <t>5.a.1</t>
  </si>
  <si>
    <t>(a) Proportion of total agricultural population with ownership or secure rights over agricultural land, by sex; and (b) share of women among owners or rights-bearers of agricultural land, by type of tenure</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</si>
  <si>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</si>
  <si>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</si>
  <si>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GS</t>
  </si>
  <si>
    <t>South Georgia and the South Sandwich Islands</t>
  </si>
  <si>
    <t>C050a02</t>
  </si>
  <si>
    <t>5.a.2</t>
  </si>
  <si>
    <t>Proportion of countries where the legal framework (including customary law) guarantees women’s equal rights to land ownership and/or control</t>
  </si>
  <si>
    <t>9.b</t>
  </si>
  <si>
    <t>Support domestic technology development, research and innovation in developing countries, including by ensuring a conducive policy environment for, inter alia, industrial diversification and value addition to commodities</t>
  </si>
  <si>
    <t>FJ</t>
  </si>
  <si>
    <t>Fiji</t>
  </si>
  <si>
    <t>UN49Code: 54 - Name: Melanesia</t>
  </si>
  <si>
    <t>C050b01</t>
  </si>
  <si>
    <t>5.b.1</t>
  </si>
  <si>
    <t>Proportion of individuals who own a mobile telephone, by sex</t>
  </si>
  <si>
    <t>9.c</t>
  </si>
  <si>
    <t>Significantly increase access to information and communications technology and strive to provide universal and affordable access to the Internet in least developed countries by 2020</t>
  </si>
  <si>
    <t>FI</t>
  </si>
  <si>
    <t>Finland</t>
  </si>
  <si>
    <t>C050c01</t>
  </si>
  <si>
    <t>5.c.1</t>
  </si>
  <si>
    <t>Proportion of countries with systems to track and make public allocations for gender equality and women’s empowerment</t>
  </si>
  <si>
    <t>By 2030, progressively achieve and sustain income growth of the bottom 40 per cent of the population at a rate higher than the national average</t>
  </si>
  <si>
    <t>Goal 10: Reducing Inequalities</t>
  </si>
  <si>
    <t>AX</t>
  </si>
  <si>
    <t>Aland Islands</t>
  </si>
  <si>
    <t>C060101</t>
  </si>
  <si>
    <t>6.1.1</t>
  </si>
  <si>
    <t>Proportion of population using safely managed drinking water services</t>
  </si>
  <si>
    <t>By 2030, empower and promote the social, economic and political inclusion of all, irrespective of age, sex, disability, race, ethnicity, origin, religion or economic or other status</t>
  </si>
  <si>
    <t>FR</t>
  </si>
  <si>
    <t>France</t>
  </si>
  <si>
    <t>C060201</t>
  </si>
  <si>
    <t>6.2.1</t>
  </si>
  <si>
    <t>Proportion of population using (a) safely managed sanitation services and (b) a hand-washing facility with soap and water</t>
  </si>
  <si>
    <t>Ensure equal opportunity and reduce inequalities of outcome, including by eliminating discriminatory laws, policies and practices and promoting appropriate legislation, policies and action in this regard</t>
  </si>
  <si>
    <t>GF</t>
  </si>
  <si>
    <t>French Guiana</t>
  </si>
  <si>
    <t>C060303</t>
  </si>
  <si>
    <t>6.3.1</t>
  </si>
  <si>
    <t>Proportion of domestic and industrial wastewater flows safely treated</t>
  </si>
  <si>
    <t>Adopt policies, especially fiscal, wage and social protection policies, and progressively achieve greater equality</t>
  </si>
  <si>
    <t>PF</t>
  </si>
  <si>
    <t>French Polynesia</t>
  </si>
  <si>
    <t>C060302</t>
  </si>
  <si>
    <t>6.3.2</t>
  </si>
  <si>
    <t>Proportion of bodies of water with good ambient water quality</t>
  </si>
  <si>
    <t>Improve the regulation and monitoring of global financial markets and institutions and strengthen the implementation of such regulations</t>
  </si>
  <si>
    <t>TF</t>
  </si>
  <si>
    <t>French Southern Territories</t>
  </si>
  <si>
    <t>C060401</t>
  </si>
  <si>
    <t>6.4.1</t>
  </si>
  <si>
    <t>Change in water-use efficiency over time</t>
  </si>
  <si>
    <t>Ensure enhanced representation and voice for developing countries in decision-making in global international economic and financial institutions in order to deliver more effective, credible, accountable and legitimate institutions</t>
  </si>
  <si>
    <t>DJ</t>
  </si>
  <si>
    <t>Djibouti</t>
  </si>
  <si>
    <t>C060402</t>
  </si>
  <si>
    <t>6.4.2</t>
  </si>
  <si>
    <t>Level of water stress: freshwater withdrawal as a proportion of available freshwater resources</t>
  </si>
  <si>
    <t>Facilitate orderly, safe, regular and responsible migration and mobility of people, including through the implementation of planned and well-managed migration policies</t>
  </si>
  <si>
    <t>GA</t>
  </si>
  <si>
    <t>Gabon</t>
  </si>
  <si>
    <t>C060501</t>
  </si>
  <si>
    <t>6.5.1</t>
  </si>
  <si>
    <t>Degree of integrated water resources management</t>
  </si>
  <si>
    <t>10.a</t>
  </si>
  <si>
    <t>Implement the principle of special and differential treatment for developing countries, in particular least developed countries, in accordance with World Trade Organization agreements</t>
  </si>
  <si>
    <t>GE</t>
  </si>
  <si>
    <t>Georgia</t>
  </si>
  <si>
    <t>C060502</t>
  </si>
  <si>
    <t>6.5.2</t>
  </si>
  <si>
    <t>Proportion of transboundary basin area with an operational arrangement for water cooperation</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</si>
  <si>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</si>
  <si>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</si>
  <si>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GM</t>
  </si>
  <si>
    <t>Gambia</t>
  </si>
  <si>
    <t>C060601</t>
  </si>
  <si>
    <t>6.6.1</t>
  </si>
  <si>
    <t>Change in the extent of water-related ecosystems over time</t>
  </si>
  <si>
    <t>10.c</t>
  </si>
  <si>
    <t>By 2030, reduce to less than 3 per cent the transaction costs of migrant remittances and eliminate remittance corridors with costs higher than 5 per cent</t>
  </si>
  <si>
    <t>PS</t>
  </si>
  <si>
    <t>Palestine, State of</t>
  </si>
  <si>
    <t>C060a01</t>
  </si>
  <si>
    <t>6.a.1</t>
  </si>
  <si>
    <t>Amount of water- and sanitation-related official development assistance that is part of a government-coordinated spending plan</t>
  </si>
  <si>
    <t>By 2030, ensure access for all to adequate, safe and affordable housing and basic services and upgrade slums</t>
  </si>
  <si>
    <t>Goal 11: Sustainable Cities and Communities</t>
  </si>
  <si>
    <t>DE</t>
  </si>
  <si>
    <t>Germany</t>
  </si>
  <si>
    <t>C060b01</t>
  </si>
  <si>
    <t>6.b.1</t>
  </si>
  <si>
    <t>Proportion of local administrative units with established and operational policies and procedures for participation of local communities in water and sanitation management</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</si>
  <si>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</si>
  <si>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GH</t>
  </si>
  <si>
    <t>Ghana</t>
  </si>
  <si>
    <t>C070101</t>
  </si>
  <si>
    <t>7.1.1</t>
  </si>
  <si>
    <t>Proportion of population with access to electricity</t>
  </si>
  <si>
    <t>By 2030, enhance inclusive and sustainable urbanization and capacity for participatory, integrated and sustainable human settlement planning and management in all countries</t>
  </si>
  <si>
    <t>GI</t>
  </si>
  <si>
    <t>Gibraltar</t>
  </si>
  <si>
    <t>C070102</t>
  </si>
  <si>
    <t>7.1.2</t>
  </si>
  <si>
    <t>Proportion of population with primary reliance on clean fuels and technology</t>
  </si>
  <si>
    <t>Strengthen efforts to protect and safeguard the world’s cultural and natural heritage</t>
  </si>
  <si>
    <t>KI</t>
  </si>
  <si>
    <t>Kiribati</t>
  </si>
  <si>
    <t>UN49Code: 57 - Name: Micronesia</t>
  </si>
  <si>
    <t>C070201</t>
  </si>
  <si>
    <t>7.2.1</t>
  </si>
  <si>
    <t>Renewable energy share in the total final energy consumption</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</si>
  <si>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</si>
  <si>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GR</t>
  </si>
  <si>
    <t>Greece</t>
  </si>
  <si>
    <t>C070301</t>
  </si>
  <si>
    <t>7.3.1</t>
  </si>
  <si>
    <t>Energy intensity measured in terms of primary energy and GDP</t>
  </si>
  <si>
    <t>By 2030, reduce the adverse per capita environmental impact of cities, including by paying special attention to air quality and municipal and other waste management</t>
  </si>
  <si>
    <t>GL</t>
  </si>
  <si>
    <t>Greenland</t>
  </si>
  <si>
    <t>C070a01</t>
  </si>
  <si>
    <t>7.a.1</t>
  </si>
  <si>
    <t>International financial flows to developing countries in support of clean energy research and development and renewable energy production, including in hybrid systems</t>
  </si>
  <si>
    <t>By 2030, provide universal access to safe, inclusive and accessible, green and public spaces, in particular for women and children, older persons and persons with disabilities</t>
  </si>
  <si>
    <t>GD</t>
  </si>
  <si>
    <t>Grenada</t>
  </si>
  <si>
    <t>C200208</t>
  </si>
  <si>
    <t>7.b.1</t>
  </si>
  <si>
    <t>Installed renewable energy-generating capacity in developing countries (in watts per capita)</t>
  </si>
  <si>
    <t>11.a</t>
  </si>
  <si>
    <t>Support positive economic, social and environmental links between urban, peri-urban and rural areas by strengthening national and regional development planning</t>
  </si>
  <si>
    <t>GP</t>
  </si>
  <si>
    <t>Guadeloupe</t>
  </si>
  <si>
    <t>C080101</t>
  </si>
  <si>
    <t>8.1.1</t>
  </si>
  <si>
    <t>Annual growth rate of real GDP per capita</t>
  </si>
  <si>
    <t>11.b</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</si>
  <si>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</si>
  <si>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GU</t>
  </si>
  <si>
    <t>Guam</t>
  </si>
  <si>
    <t>C080201</t>
  </si>
  <si>
    <t>8.2.1</t>
  </si>
  <si>
    <t>Annual growth rate of real GDP per employed person</t>
  </si>
  <si>
    <t>11.c</t>
  </si>
  <si>
    <t>Support least developed countries, including through financial and technical assistance, in building sustainable and resilient buildings utilizing local materials</t>
  </si>
  <si>
    <t>GT</t>
  </si>
  <si>
    <t>Guatemala</t>
  </si>
  <si>
    <t>C080302</t>
  </si>
  <si>
    <t>8.3.1</t>
  </si>
  <si>
    <t>Proportion of informal employment in total employment, by sector and sex</t>
  </si>
  <si>
    <t>Implement the 10‑Year Framework of Programmes on Sustainable Consumption and Production Patterns, all countries taking action, with developed countries taking the lead, taking into account the development and capabilities of developing countries</t>
  </si>
  <si>
    <t>Goal 12: Responsible Consumption and Production</t>
  </si>
  <si>
    <t>GN</t>
  </si>
  <si>
    <t>Guinea</t>
  </si>
  <si>
    <t>C200202</t>
  </si>
  <si>
    <t>8.4.1</t>
  </si>
  <si>
    <t>Material footprint, material footprint per capita, and material footprint per GDP</t>
  </si>
  <si>
    <t>By 2030, achieve the sustainable management and efficient use of natural resources</t>
  </si>
  <si>
    <t>GY</t>
  </si>
  <si>
    <t>Guyana</t>
  </si>
  <si>
    <t>C200203</t>
  </si>
  <si>
    <t>8.4.2</t>
  </si>
  <si>
    <t>Domestic material consumption, domestic material consumption per capita, and domestic material consumption per GDP</t>
  </si>
  <si>
    <t>By 2030, halve per capita global food waste at the retail and consumer levels and reduce food losses along production and supply chains, including post-harvest losses</t>
  </si>
  <si>
    <t>HT</t>
  </si>
  <si>
    <t>Haiti</t>
  </si>
  <si>
    <t>C080501</t>
  </si>
  <si>
    <t>8.5.1</t>
  </si>
  <si>
    <t>Average hourly earnings of employees, by sex, age, occupation and persons with disabilities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</si>
  <si>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</si>
  <si>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HM</t>
  </si>
  <si>
    <t>Heard Island and McDonald Islands</t>
  </si>
  <si>
    <t>C080502</t>
  </si>
  <si>
    <t>8.5.2</t>
  </si>
  <si>
    <t>Unemployment rate, by sex, age and persons with disabilities</t>
  </si>
  <si>
    <t>By 2030, substantially reduce waste generation through prevention, reduction, recycling and reuse</t>
  </si>
  <si>
    <t>VA</t>
  </si>
  <si>
    <t>Holy See</t>
  </si>
  <si>
    <t>C080601</t>
  </si>
  <si>
    <t>8.6.1</t>
  </si>
  <si>
    <t>Proportion of youth (aged 15–24 years) not in education, employment or training</t>
  </si>
  <si>
    <t>Encourage companies, especially large and transnational companies, to adopt sustainable practices and to integrate sustainability information into their reporting cycle</t>
  </si>
  <si>
    <t>HN</t>
  </si>
  <si>
    <t>Honduras</t>
  </si>
  <si>
    <t>C080701</t>
  </si>
  <si>
    <t>8.7.1</t>
  </si>
  <si>
    <t>Proportion and number of children aged 5–17 years engaged in child labour, by sex and age</t>
  </si>
  <si>
    <t>Promote public procurement practices that are sustainable, in accordance with national policies and priorities</t>
  </si>
  <si>
    <t>HK</t>
  </si>
  <si>
    <t>Hong Kong</t>
  </si>
  <si>
    <t>C080801</t>
  </si>
  <si>
    <t>8.8.1</t>
  </si>
  <si>
    <t>Fatal and non-fatal occupational injuries per 100,000 workers, by sex and migrant status</t>
  </si>
  <si>
    <t>By 2030, ensure that people everywhere have the relevant information and awareness for sustainable development and lifestyles in harmony with nature</t>
  </si>
  <si>
    <t>HU</t>
  </si>
  <si>
    <t>Hungary</t>
  </si>
  <si>
    <t>C080802</t>
  </si>
  <si>
    <t>8.8.2</t>
  </si>
  <si>
    <t>Level of national compliance with labour rights (freedom of association and collective bargaining) based on International Labour Organization (ILO) textual sources and national legislation, by sex and migrant status</t>
  </si>
  <si>
    <t>12.a</t>
  </si>
  <si>
    <t>Support developing countries to strengthen their scientific and technological capacity to move towards more sustainable patterns of consumption and production</t>
  </si>
  <si>
    <t>IS</t>
  </si>
  <si>
    <t>Iceland</t>
  </si>
  <si>
    <t>C080901</t>
  </si>
  <si>
    <t>8.9.1</t>
  </si>
  <si>
    <t>Tourism direct GDP as a proportion of total GDP and in growth rate</t>
  </si>
  <si>
    <t>12.b</t>
  </si>
  <si>
    <t>Develop and implement tools to monitor sustainable development impacts for sustainable tourism that creates jobs and promotes local culture and products</t>
  </si>
  <si>
    <t>IN</t>
  </si>
  <si>
    <t>India</t>
  </si>
  <si>
    <t>C081001</t>
  </si>
  <si>
    <t>8.10.1</t>
  </si>
  <si>
    <t>(a) Number of commercial bank branches per 100,000 adults and (b) number of automated teller machines (ATMs) per 100,000 adults</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</si>
  <si>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</si>
  <si>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</si>
  <si>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Indonesia</t>
  </si>
  <si>
    <t>C081002</t>
  </si>
  <si>
    <t>8.10.2</t>
  </si>
  <si>
    <t>Proportion of adults (15 years and older) with an account at a bank or other financial institution or with a mobile-money-service provider</t>
  </si>
  <si>
    <t>Strengthen resilience and adaptive capacity to climate-related hazards and natural disasters in all countries</t>
  </si>
  <si>
    <t>Goal 13: Climate Action</t>
  </si>
  <si>
    <t>IR</t>
  </si>
  <si>
    <t>Iran (Islamic Republic)</t>
  </si>
  <si>
    <t>C080a01</t>
  </si>
  <si>
    <t>8.a.1</t>
  </si>
  <si>
    <t>Aid for Trade commitments and disbursements</t>
  </si>
  <si>
    <t>Integrate climate change measures into national policies, strategies and planning</t>
  </si>
  <si>
    <t>IQ</t>
  </si>
  <si>
    <t>Iraq</t>
  </si>
  <si>
    <t>C080b01</t>
  </si>
  <si>
    <t>8.b.1</t>
  </si>
  <si>
    <t>Existence of a developed and operationalized national strategy for youth employment, as a distinct strategy or as part of a national employment strategy</t>
  </si>
  <si>
    <t>Improve education, awareness-raising and human and institutional capacity on climate change mitigation, adaptation, impact reduction and early warning</t>
  </si>
  <si>
    <t>IE</t>
  </si>
  <si>
    <t>Ireland</t>
  </si>
  <si>
    <t>C090101</t>
  </si>
  <si>
    <t>9.1.1</t>
  </si>
  <si>
    <t>Proportion of the rural population who live within 2 km of an all-season road</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</si>
  <si>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</si>
  <si>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</si>
  <si>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IL</t>
  </si>
  <si>
    <t>Israel</t>
  </si>
  <si>
    <t>C090102</t>
  </si>
  <si>
    <t>9.1.2</t>
  </si>
  <si>
    <t>Passenger and freight volumes, by mode of transport</t>
  </si>
  <si>
    <t>13.b</t>
  </si>
  <si>
    <t>Promote mechanisms for raising capacity for effective climate change-related planning and management in least developed countries and small island developing States, including focusing on women, youth and local and marginalized communities</t>
  </si>
  <si>
    <t>IT</t>
  </si>
  <si>
    <t>Italy</t>
  </si>
  <si>
    <t>C090201</t>
  </si>
  <si>
    <t>9.2.1</t>
  </si>
  <si>
    <t>Manufacturing value added as a proportion of GDP and per capita</t>
  </si>
  <si>
    <t>By 2025, prevent and significantly reduce marine pollution of all kinds, in particular from land-based activities, including marine debris and nutrient pollution</t>
  </si>
  <si>
    <t>Goal 14: Life Below Water</t>
  </si>
  <si>
    <t>CI</t>
  </si>
  <si>
    <t>Côte d'Ivoire</t>
  </si>
  <si>
    <t>C090202</t>
  </si>
  <si>
    <t>9.2.2</t>
  </si>
  <si>
    <t>Manufacturing employment as a proportion of total employment</t>
  </si>
  <si>
    <t>By 2020, sustainably manage and protect marine and coastal ecosystems to avoid significant adverse impacts, including by strengthening their resilience, and take action for their restoration in order to achieve healthy and productive oceans</t>
  </si>
  <si>
    <t>JM</t>
  </si>
  <si>
    <t>Jamaica</t>
  </si>
  <si>
    <t>C090301</t>
  </si>
  <si>
    <t>9.3.1</t>
  </si>
  <si>
    <t>Proportion of small-scale industries in total industry value added</t>
  </si>
  <si>
    <t>Minimize and address the impacts of ocean acidification, including through enhanced scientific cooperation at all levels</t>
  </si>
  <si>
    <t>JP</t>
  </si>
  <si>
    <t>Japan</t>
  </si>
  <si>
    <t>C090302</t>
  </si>
  <si>
    <t>9.3.2</t>
  </si>
  <si>
    <t>Proportion of small-scale industries with a loan or line of credit</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</si>
  <si>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</si>
  <si>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KZ</t>
  </si>
  <si>
    <t>Kazakhstan</t>
  </si>
  <si>
    <t>C090401</t>
  </si>
  <si>
    <t>9.4.1</t>
  </si>
  <si>
    <t>CO2 emission per unit of value added</t>
  </si>
  <si>
    <t>By 2020, conserve at least 10 per cent of coastal and marine areas, consistent with national and international law and based on the best available scientific information</t>
  </si>
  <si>
    <t>JO</t>
  </si>
  <si>
    <t>Jordan</t>
  </si>
  <si>
    <t>C090501</t>
  </si>
  <si>
    <t>9.5.1</t>
  </si>
  <si>
    <t>Research and development expenditure as a proportion of GDP</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</si>
  <si>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negotiation4</t>
  </si>
  <si>
    <t>KE</t>
  </si>
  <si>
    <t>Kenya</t>
  </si>
  <si>
    <t>C090502</t>
  </si>
  <si>
    <t>9.5.2</t>
  </si>
  <si>
    <t>Researchers (in full-time equivalent) per million inhabitants</t>
  </si>
  <si>
    <t>By 2030, increase the economic benefits to small island developing States and least developed countries from the sustainable use of marine resources, including through sustainable management of fisheries, aquaculture and tourism</t>
  </si>
  <si>
    <t>KP</t>
  </si>
  <si>
    <t>Korea (the Democratic People's Republic)</t>
  </si>
  <si>
    <t>C090a01</t>
  </si>
  <si>
    <t>9.a.1</t>
  </si>
  <si>
    <t>Total official international support (official development assistance plus other official flows) to infrastructure</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</si>
  <si>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</si>
  <si>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</si>
  <si>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KR</t>
  </si>
  <si>
    <t>Korea (the Republic)</t>
  </si>
  <si>
    <t>C090b01</t>
  </si>
  <si>
    <t>9.b.1</t>
  </si>
  <si>
    <t>Proportion of medium and high-tech industry value added in total value added</t>
  </si>
  <si>
    <t>14.b</t>
  </si>
  <si>
    <t>Provide access for small-scale artisanal fishers to marine resources and markets</t>
  </si>
  <si>
    <t>KW</t>
  </si>
  <si>
    <t>Kuwait</t>
  </si>
  <si>
    <t>C090c01</t>
  </si>
  <si>
    <t>9.c.1</t>
  </si>
  <si>
    <t>Proportion of population covered by a mobile network, by technology</t>
  </si>
  <si>
    <t>14.c</t>
  </si>
  <si>
    <t>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</si>
  <si>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KG</t>
  </si>
  <si>
    <t>Kyrgyzstan</t>
  </si>
  <si>
    <t>C100101</t>
  </si>
  <si>
    <t>10.1.1</t>
  </si>
  <si>
    <t>Growth rates of household expenditure or income per capita among the bottom 40 per cent of the population and the total population</t>
  </si>
  <si>
    <t>By 2020, ensure the conservation, restoration and sustainable use of terrestrial and inland freshwater ecosystems and their services, in particular forests, wetlands, mountains and drylands, in line with obligations under international agreements</t>
  </si>
  <si>
    <t>Goal 15: Life on Land</t>
  </si>
  <si>
    <t>LA</t>
  </si>
  <si>
    <t>Lao People's Democratic Republic</t>
  </si>
  <si>
    <t>C100201</t>
  </si>
  <si>
    <t>10.2.1</t>
  </si>
  <si>
    <t>Proportion of people living below 50 per cent of median income, by sex, age and persons with disabilities</t>
  </si>
  <si>
    <t>By 2020, promote the implementation of sustainable management of all types of forests, halt deforestation, restore degraded forests and substantially increase afforestation and reforestation globally</t>
  </si>
  <si>
    <t>LB</t>
  </si>
  <si>
    <t>Lebanon</t>
  </si>
  <si>
    <t>C200204</t>
  </si>
  <si>
    <t>10.3.1</t>
  </si>
  <si>
    <t>Proportion of population reporting having personally felt discriminated against or harassed in the previous 12 months on the basis of a ground of discrimination prohibited under international human rights law</t>
  </si>
  <si>
    <t>By 2030, combat desertification, restore degraded land and soil, including land affected by desertification, drought and floods, and strive to achieve a land degradation-neutral world</t>
  </si>
  <si>
    <t>LS</t>
  </si>
  <si>
    <t>Lesotho</t>
  </si>
  <si>
    <t>C100401</t>
  </si>
  <si>
    <t>10.4.1</t>
  </si>
  <si>
    <t>Labour share of GDP</t>
  </si>
  <si>
    <t>By 2030, ensure the conservation of mountain ecosystems, including their biodiversity, in order to enhance their capacity to provide benefits that are essential for sustainable development</t>
  </si>
  <si>
    <t>LV</t>
  </si>
  <si>
    <t>Latvia</t>
  </si>
  <si>
    <t>C100402</t>
  </si>
  <si>
    <t>10.4.2</t>
  </si>
  <si>
    <t>Redistributive impact of fiscal policy4</t>
  </si>
  <si>
    <t>Take urgent and significant action to reduce the degradation of natural habitats, halt the loss of biodiversity and, by 2020, protect and prevent the extinction of threatened species</t>
  </si>
  <si>
    <t>LR</t>
  </si>
  <si>
    <t>Liberia</t>
  </si>
  <si>
    <t>C100501</t>
  </si>
  <si>
    <t>10.5.1</t>
  </si>
  <si>
    <t>Financial Soundness Indicators</t>
  </si>
  <si>
    <t>Promote fair and equitable sharing of the benefits arising from the utilization of genetic resources and promote appropriate access to such resources, as internationally agreed</t>
  </si>
  <si>
    <t>LY</t>
  </si>
  <si>
    <t>Libya</t>
  </si>
  <si>
    <t>C200205</t>
  </si>
  <si>
    <t>10.6.1</t>
  </si>
  <si>
    <t>Proportion of members and voting rights of developing countries in international organizations</t>
  </si>
  <si>
    <t>Take urgent action to end poaching and trafficking of protected species of flora and fauna and address both demand and supply of illegal wildlife products</t>
  </si>
  <si>
    <t>LI</t>
  </si>
  <si>
    <t>Liechtenstein</t>
  </si>
  <si>
    <t>C100701</t>
  </si>
  <si>
    <t>10.7.1</t>
  </si>
  <si>
    <t>Recruitment cost borne by employee as a proportion of monthly income earned in country of destination</t>
  </si>
  <si>
    <t>By 2020, introduce measures to prevent the introduction and significantly reduce the impact of invasive alien species on land and water ecosystems and control or eradicate the priority species</t>
  </si>
  <si>
    <t>LT</t>
  </si>
  <si>
    <t>Lithuania</t>
  </si>
  <si>
    <t>C100702</t>
  </si>
  <si>
    <t>10.7.2</t>
  </si>
  <si>
    <t>Number of countries with migration policies that facilitate orderly, safe, regular and responsible migration and mobility of people</t>
  </si>
  <si>
    <t>By 2020, integrate ecosystem and biodiversity values into national and local planning, development processes, poverty reduction strategies and accounts</t>
  </si>
  <si>
    <t>LU</t>
  </si>
  <si>
    <t>Luxembourg</t>
  </si>
  <si>
    <t>C100703</t>
  </si>
  <si>
    <t>10.7.3</t>
  </si>
  <si>
    <t>Number of people who died or disappeared in the process of migration towards an international destinationi</t>
  </si>
  <si>
    <t>15.a</t>
  </si>
  <si>
    <t>Mobilize and significantly increase financial resources from all sources to conserve and sustainably use biodiversity and ecosystems</t>
  </si>
  <si>
    <t>MO</t>
  </si>
  <si>
    <t>Macao</t>
  </si>
  <si>
    <t>C100704</t>
  </si>
  <si>
    <t>10.7.4</t>
  </si>
  <si>
    <t>Proportion of the population who are refugees, by country of origin</t>
  </si>
  <si>
    <t>15.b</t>
  </si>
  <si>
    <t>Mobilize significant resources from all sources and at all levels to finance sustainable forest management and provide adequate incentives to developing countries to advance such management, including for conservation and reforestation</t>
  </si>
  <si>
    <t>MG</t>
  </si>
  <si>
    <t>Madagascar</t>
  </si>
  <si>
    <t>C100a01</t>
  </si>
  <si>
    <t>10.a.1</t>
  </si>
  <si>
    <t>Proportion of tariff lines applied to imports from least developed countries and developing countries with zero-tariff</t>
  </si>
  <si>
    <t>15.c</t>
  </si>
  <si>
    <t>Enhance global support for efforts to combat poaching and trafficking of protected species, including by increasing the capacity of local communities to pursue sustainable livelihood opportunities</t>
  </si>
  <si>
    <t>MW</t>
  </si>
  <si>
    <t>Malawi</t>
  </si>
  <si>
    <t>C100b01</t>
  </si>
  <si>
    <t>10.b.1</t>
  </si>
  <si>
    <t>Total resource flows for development, by recipient and donor countries and type of flow (e.g. official development assistance, foreign direct investment and other flows)</t>
  </si>
  <si>
    <t>Significantly reduce all forms of violence and related death rates everywhere</t>
  </si>
  <si>
    <t>Goal 16: Peace, Justice and Strong Institutions</t>
  </si>
  <si>
    <t>MY</t>
  </si>
  <si>
    <t>Malaysia</t>
  </si>
  <si>
    <t>C100c01</t>
  </si>
  <si>
    <t>10.c.1</t>
  </si>
  <si>
    <t>Remittance costs as a proportion of the amount remitted</t>
  </si>
  <si>
    <t>End abuse, exploitation, trafficking and all forms of violence against and torture of children</t>
  </si>
  <si>
    <t>MV</t>
  </si>
  <si>
    <t>Maldives</t>
  </si>
  <si>
    <t>C110101</t>
  </si>
  <si>
    <t>11.1.1</t>
  </si>
  <si>
    <t>Proportion of urban population living in slums, informal settlements or inadequate housing</t>
  </si>
  <si>
    <t>Promote the rule of law at the national and international levels and ensure equal access to justice for all</t>
  </si>
  <si>
    <t>ML</t>
  </si>
  <si>
    <t>Mali</t>
  </si>
  <si>
    <t>C110201</t>
  </si>
  <si>
    <t>11.2.1</t>
  </si>
  <si>
    <t>Proportion of population that has convenient access to public transport, by sex, age and persons with disabilities</t>
  </si>
  <si>
    <t>By 2030, significantly reduce illicit financial and arms flows, strengthen the recovery and return of stolen assets and combat all forms of organized crime</t>
  </si>
  <si>
    <t>MT</t>
  </si>
  <si>
    <t>Malta</t>
  </si>
  <si>
    <t>C110301</t>
  </si>
  <si>
    <t>11.3.1</t>
  </si>
  <si>
    <t>Ratio of land consumption rate to population growth rate</t>
  </si>
  <si>
    <t>Substantially reduce corruption and bribery in all their forms</t>
  </si>
  <si>
    <t>MQ</t>
  </si>
  <si>
    <t>Martinique</t>
  </si>
  <si>
    <t>C110302</t>
  </si>
  <si>
    <t>11.3.2</t>
  </si>
  <si>
    <t>Proportion of cities with a direct participation structure of civil society in urban planning and management that operate regularly and democratically</t>
  </si>
  <si>
    <t>Develop effective, accountable and transparent institutions at all levels</t>
  </si>
  <si>
    <t>MR</t>
  </si>
  <si>
    <t>Mauritania</t>
  </si>
  <si>
    <t>C110401</t>
  </si>
  <si>
    <t>11.4.1</t>
  </si>
  <si>
    <t>Total per capita expenditure on the preservation, protection and conservation of all cultural and natural heritage, by source of funding (public, private), type of heritage (cultural, natural) and level of government (national, regional, and local/municipal)</t>
  </si>
  <si>
    <t>Ensure responsive, inclusive, participatory and representative decision-making at all levels</t>
  </si>
  <si>
    <t>MU</t>
  </si>
  <si>
    <t>Mauritius</t>
  </si>
  <si>
    <t>11.5.1</t>
  </si>
  <si>
    <t>Broaden and strengthen the participation of developing countries in the institutions of global governance</t>
  </si>
  <si>
    <t>MX</t>
  </si>
  <si>
    <t>Mexico</t>
  </si>
  <si>
    <t>C110502</t>
  </si>
  <si>
    <t>11.5.2</t>
  </si>
  <si>
    <t>Direct economic loss in relation to global GDP, damage to critical infrastructure and number of disruptions to basic services, attributed to disasters</t>
  </si>
  <si>
    <t>By 2030, provide legal identity for all, including birth registration</t>
  </si>
  <si>
    <t>MC</t>
  </si>
  <si>
    <t>Monaco</t>
  </si>
  <si>
    <t>C110603</t>
  </si>
  <si>
    <t>11.6.1</t>
  </si>
  <si>
    <t>Proportion of municipal solid waste collected and managed in controlled facilities out of total municipal waste generated, by cities</t>
  </si>
  <si>
    <t>MN</t>
  </si>
  <si>
    <t>Mongolia</t>
  </si>
  <si>
    <t>C110602</t>
  </si>
  <si>
    <t>11.6.2</t>
  </si>
  <si>
    <t>Annual mean levels of fine particulate matter (e.g. PM2.5 and PM10) in cities (population weighted)</t>
  </si>
  <si>
    <t>16.a</t>
  </si>
  <si>
    <t>Strengthen relevant national institutions, including through international cooperation, for building capacity at all levels, in particular in developing countries, to prevent violence and combat terrorism and crime</t>
  </si>
  <si>
    <t>MD</t>
  </si>
  <si>
    <t>Moldova</t>
  </si>
  <si>
    <t>C110701</t>
  </si>
  <si>
    <t>11.7.1</t>
  </si>
  <si>
    <t>Average share of the built-up area of cities that is open space for public use for all, by sex, age and persons with disabilities</t>
  </si>
  <si>
    <t>16.b</t>
  </si>
  <si>
    <t>Promote and enforce non-discriminatory laws and policies for sustainable development</t>
  </si>
  <si>
    <t>ME</t>
  </si>
  <si>
    <t>Montenegro</t>
  </si>
  <si>
    <t>C110702</t>
  </si>
  <si>
    <t>11.7.2</t>
  </si>
  <si>
    <t>Proportion of persons victim of physical or sexual harassment, by sex, age, disability status and place of occurrence, in the previous 12 months</t>
  </si>
  <si>
    <t>Strengthen domestic resource mobilization, including through international support to developing countries, to improve domestic capacity for tax and other revenue collection</t>
  </si>
  <si>
    <t>Goal 17: Partnerships for the goals</t>
  </si>
  <si>
    <t>MS</t>
  </si>
  <si>
    <t>Montserrat</t>
  </si>
  <si>
    <t>C110a02</t>
  </si>
  <si>
    <t>11.a.1</t>
  </si>
  <si>
    <t>Number of countries that have national urban policies or regional development plans that (a) respond to population dynamics; (b) ensure balanced territorial development; and (c) increase local fiscal space</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</si>
  <si>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</si>
  <si>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MA</t>
  </si>
  <si>
    <t>Morocco</t>
  </si>
  <si>
    <t>11.b.1</t>
  </si>
  <si>
    <t>Mobilize additional financial resources for developing countries from multiple sources</t>
  </si>
  <si>
    <t>MZ</t>
  </si>
  <si>
    <t>Mozambique</t>
  </si>
  <si>
    <t>11.b.2</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</si>
  <si>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</si>
  <si>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OM</t>
  </si>
  <si>
    <t>Oman</t>
  </si>
  <si>
    <t>C120101</t>
  </si>
  <si>
    <t>12.1.1</t>
  </si>
  <si>
    <t>Number of countries developing, adopting or implementing policy instruments aimed at supporting the shift to sustainable consumption and production</t>
  </si>
  <si>
    <t>Adopt and implement investment promotion regimes for least developed countries</t>
  </si>
  <si>
    <t>NA</t>
  </si>
  <si>
    <t>Namibia</t>
  </si>
  <si>
    <t>12.2.1</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</si>
  <si>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</si>
  <si>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NR</t>
  </si>
  <si>
    <t>Nauru</t>
  </si>
  <si>
    <t>12.2.2</t>
  </si>
  <si>
    <t>Promote the development, transfer, dissemination and diffusion of environmentally sound technologies to developing countries on favourable terms, including on concessional and preferential terms, as mutually agreed</t>
  </si>
  <si>
    <t>NP</t>
  </si>
  <si>
    <t>Nepal</t>
  </si>
  <si>
    <t>C120301</t>
  </si>
  <si>
    <t>12.3.1</t>
  </si>
  <si>
    <t>(a) Food loss index and (b) food waste index</t>
  </si>
  <si>
    <t>Fully operationalize the technology bank and science, technology and innovation capacity-building mechanism for least developed countries by 2017 and enhance the use of enabling technology, in particular information and communications technology</t>
  </si>
  <si>
    <t>NL</t>
  </si>
  <si>
    <t>Netherlands</t>
  </si>
  <si>
    <t>C120401</t>
  </si>
  <si>
    <t>12.4.1</t>
  </si>
  <si>
    <t>Number of parties to international multilateral environmental agreements on hazardous waste, and other chemicals that meet their commitments and obligations in transmitting information as required by each relevant agreement</t>
  </si>
  <si>
    <t>Enhance international support for implementing effective and targeted capacity-building in developing countries to support national plans to implement all the Sustainable Development Goals, including through North-South, South-South and triangular cooperation</t>
  </si>
  <si>
    <t>CW</t>
  </si>
  <si>
    <t>Curaçao</t>
  </si>
  <si>
    <t>C120402</t>
  </si>
  <si>
    <t>12.4.2</t>
  </si>
  <si>
    <t>(a) Hazardous waste generated per capita; and (b) proportion of hazardous waste treated, by type of treatment</t>
  </si>
  <si>
    <t>Promote a universal, rules-based, open, non‑discriminatory and equitable multilateral trading system under the World Trade Organization, including through the conclusion of negotiations under its Doha Development Agenda</t>
  </si>
  <si>
    <t>AW</t>
  </si>
  <si>
    <t>Aruba</t>
  </si>
  <si>
    <t>C120501</t>
  </si>
  <si>
    <t>12.5.1</t>
  </si>
  <si>
    <t>National recycling rate, tons of material recycled</t>
  </si>
  <si>
    <t>Significantly increase the exports of developing countries, in particular with a view to doubling the least developed countries’ share of global exports by 2020</t>
  </si>
  <si>
    <t>SX</t>
  </si>
  <si>
    <t>Sint Maarten (Dutch part)</t>
  </si>
  <si>
    <t>C120601</t>
  </si>
  <si>
    <t>12.6.1</t>
  </si>
  <si>
    <t>Number of companies publishing sustainability reports</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</si>
  <si>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</si>
  <si>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BQ</t>
  </si>
  <si>
    <t>Bonaire, Sint Eustatius and Saba</t>
  </si>
  <si>
    <t>C120701</t>
  </si>
  <si>
    <t>12.7.1</t>
  </si>
  <si>
    <t>Degree of sustainable public procurement policies and action plan implementation</t>
  </si>
  <si>
    <t>Enhance global macroeconomic stability, including through policy coordination and policy coherence</t>
  </si>
  <si>
    <t>NC</t>
  </si>
  <si>
    <t>New Caledonia</t>
  </si>
  <si>
    <t>12.8.1</t>
  </si>
  <si>
    <t>Enhance policy coherence for sustainable development</t>
  </si>
  <si>
    <t>VU</t>
  </si>
  <si>
    <t>Vanuatu</t>
  </si>
  <si>
    <t>12.a.1</t>
  </si>
  <si>
    <t>Respect each country’s policy space and leadership to establish and implement policies for poverty eradication and sustainable development</t>
  </si>
  <si>
    <t>NZ</t>
  </si>
  <si>
    <t>New Zealand</t>
  </si>
  <si>
    <t>C120b02</t>
  </si>
  <si>
    <t>12.b.1</t>
  </si>
  <si>
    <t>Implementation of standard accounting tools to monitor the economic and environmental aspects of tourism sustainability</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</si>
  <si>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</si>
  <si>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NI</t>
  </si>
  <si>
    <t>Nicaragua</t>
  </si>
  <si>
    <t>C120c01</t>
  </si>
  <si>
    <t>12.c.1</t>
  </si>
  <si>
    <t>Amount of fossil-fuel subsidies per unit of GDP (production and consumption)i</t>
  </si>
  <si>
    <t>Encourage and promote effective public, public-private and civil society partnerships, building on the experience and resourcing strategies of partnerships</t>
  </si>
  <si>
    <t>NE</t>
  </si>
  <si>
    <t>Niger</t>
  </si>
  <si>
    <t>13.1.1</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</si>
  <si>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</si>
  <si>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NG</t>
  </si>
  <si>
    <t>Nigeria</t>
  </si>
  <si>
    <t>13.1.2</t>
  </si>
  <si>
    <t>By 2030, build on existing initiatives to develop measurements of progress on sustainable development that complement gross domestic product, and support statistical capacity-building in developing countries</t>
  </si>
  <si>
    <t>NU</t>
  </si>
  <si>
    <t>Niue</t>
  </si>
  <si>
    <t>13.1.3</t>
  </si>
  <si>
    <t>NF</t>
  </si>
  <si>
    <t>Norfolk Island</t>
  </si>
  <si>
    <t>C130203</t>
  </si>
  <si>
    <t>13.2.1</t>
  </si>
  <si>
    <t>Number of countries with nationally determined contributions, long-term strategies, national adaptation plans, strategies as reported in adaptation communications and national communications</t>
  </si>
  <si>
    <t>Ensure public access to information and protect fundamental freedoms, in accordance with national legislation and international agreements</t>
  </si>
  <si>
    <t>NO</t>
  </si>
  <si>
    <t>Norway</t>
  </si>
  <si>
    <t>C130202</t>
  </si>
  <si>
    <t>13.2.2</t>
  </si>
  <si>
    <t>Total greenhouse gas emissions per year</t>
  </si>
  <si>
    <t>Promote a universal, rules-based, open, non discriminatory and equitable multilateral trading system under the World Trade Organization, including through the conclusion of negotiations under its Doha Development Agenda</t>
  </si>
  <si>
    <t>MP</t>
  </si>
  <si>
    <t>Northern Mariana Islands</t>
  </si>
  <si>
    <t>13.3.1</t>
  </si>
  <si>
    <t>UM</t>
  </si>
  <si>
    <t>United States Minor Outlying Islands (the)</t>
  </si>
  <si>
    <t>C130a02</t>
  </si>
  <si>
    <t>13.a.1</t>
  </si>
  <si>
    <t>Amounts provided and mobilized in United States dollars per year in relation to the continued existing collective mobilization goal of the $100 billion commitment through to 2025</t>
  </si>
  <si>
    <t>FM</t>
  </si>
  <si>
    <t>Micronesia (Federated States)</t>
  </si>
  <si>
    <t>C130b02</t>
  </si>
  <si>
    <t>13.b.1</t>
  </si>
  <si>
    <t>Number of least developed countries and small island developing States with nationally determined contributions, long-term strategies, national adaptation plans, strategies as reported in adaptation communications and national communications</t>
  </si>
  <si>
    <t>MH</t>
  </si>
  <si>
    <t>Marshall Islands</t>
  </si>
  <si>
    <t>C140101</t>
  </si>
  <si>
    <t>14.1.1</t>
  </si>
  <si>
    <t>(a) Index of coastal eutrophication; and (b) plastic debris densityi</t>
  </si>
  <si>
    <t>PW</t>
  </si>
  <si>
    <t>Palau</t>
  </si>
  <si>
    <t>C140201</t>
  </si>
  <si>
    <t>14.2.1</t>
  </si>
  <si>
    <t>Number of countries using ecosystem-based approaches to managing marine areas</t>
  </si>
  <si>
    <t>PK</t>
  </si>
  <si>
    <t>Pakistan</t>
  </si>
  <si>
    <t>C140301</t>
  </si>
  <si>
    <t>14.3.1</t>
  </si>
  <si>
    <t>Average marine acidity (pH) measured at agreed suite of representative sampling stations</t>
  </si>
  <si>
    <t>PA</t>
  </si>
  <si>
    <t>Panama</t>
  </si>
  <si>
    <t>C140401</t>
  </si>
  <si>
    <t>14.4.1</t>
  </si>
  <si>
    <t>Proportion of fish stocks within biologically sustainable levels</t>
  </si>
  <si>
    <t>PG</t>
  </si>
  <si>
    <t>Papua New Guinea</t>
  </si>
  <si>
    <t>C140501</t>
  </si>
  <si>
    <t>14.5.1</t>
  </si>
  <si>
    <t>Coverage of protected areas in relation to marine areas</t>
  </si>
  <si>
    <t>PY</t>
  </si>
  <si>
    <t>Paraguay</t>
  </si>
  <si>
    <t>C140601</t>
  </si>
  <si>
    <t>14.6.1</t>
  </si>
  <si>
    <t>Degree of implementation of international instruments aiming to combat illegal, unreported and unregulated fishing</t>
  </si>
  <si>
    <t>PE</t>
  </si>
  <si>
    <t>Peru</t>
  </si>
  <si>
    <t>C140701</t>
  </si>
  <si>
    <t>14.7.1</t>
  </si>
  <si>
    <t>Sustainable fisheries as a proportion of GDP in small island developing States, least developed countries and all countries</t>
  </si>
  <si>
    <t>PH</t>
  </si>
  <si>
    <t>Philippines (the)</t>
  </si>
  <si>
    <t>C140a01</t>
  </si>
  <si>
    <t>14.a.1</t>
  </si>
  <si>
    <t>Proportion of total research budget allocated to research in the field of marine technology</t>
  </si>
  <si>
    <t>PN</t>
  </si>
  <si>
    <t>Pitcairn</t>
  </si>
  <si>
    <t>C140b01</t>
  </si>
  <si>
    <t>14.b.1</t>
  </si>
  <si>
    <t>Degree of application of a legal/regulatory/ policy/institutional framework which recognizes and protects access rights for small-scale fisheries</t>
  </si>
  <si>
    <t>PL</t>
  </si>
  <si>
    <t>Poland</t>
  </si>
  <si>
    <t>C140c01</t>
  </si>
  <si>
    <t>14.c.1</t>
  </si>
  <si>
    <t>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</si>
  <si>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PT</t>
  </si>
  <si>
    <t>Portugal</t>
  </si>
  <si>
    <t>C150101</t>
  </si>
  <si>
    <t>15.1.1</t>
  </si>
  <si>
    <t>Forest area as a proportion of total land area</t>
  </si>
  <si>
    <t>GW</t>
  </si>
  <si>
    <t>Guinea-Bissau</t>
  </si>
  <si>
    <t>C150102</t>
  </si>
  <si>
    <t>15.1.2</t>
  </si>
  <si>
    <t>Proportion of important sites for terrestrial and freshwater biodiversity that are covered by protected areas, by ecosystem type</t>
  </si>
  <si>
    <t>TL</t>
  </si>
  <si>
    <t>Timor-Leste</t>
  </si>
  <si>
    <t>C150201</t>
  </si>
  <si>
    <t>15.2.1</t>
  </si>
  <si>
    <t>Progress towards sustainable forest management</t>
  </si>
  <si>
    <t>PR</t>
  </si>
  <si>
    <t>Puerto Rico</t>
  </si>
  <si>
    <t>C150301</t>
  </si>
  <si>
    <t>15.3.1</t>
  </si>
  <si>
    <t>Proportion of land that is degraded over total land area</t>
  </si>
  <si>
    <t>QA</t>
  </si>
  <si>
    <t>Qatar</t>
  </si>
  <si>
    <t>C150401</t>
  </si>
  <si>
    <t>15.4.1</t>
  </si>
  <si>
    <t>Coverage by protected areas of important sites for mountain biodiversity</t>
  </si>
  <si>
    <t>RE</t>
  </si>
  <si>
    <t>Réunion</t>
  </si>
  <si>
    <t>C150402</t>
  </si>
  <si>
    <t>15.4.2</t>
  </si>
  <si>
    <t>Mountain Green Cover Index</t>
  </si>
  <si>
    <t>RO</t>
  </si>
  <si>
    <t>Romania</t>
  </si>
  <si>
    <t>C150501</t>
  </si>
  <si>
    <t>15.5.1</t>
  </si>
  <si>
    <t>Red List Index</t>
  </si>
  <si>
    <t>RU</t>
  </si>
  <si>
    <t>Russian Federation</t>
  </si>
  <si>
    <t>C150601</t>
  </si>
  <si>
    <t>15.6.1</t>
  </si>
  <si>
    <t>Number of countries that have adopted legislative, administrative and policy frameworks to ensure fair and equitable sharing of benefits</t>
  </si>
  <si>
    <t>RW</t>
  </si>
  <si>
    <t>Rwanda</t>
  </si>
  <si>
    <t>C200206</t>
  </si>
  <si>
    <t>15.7.1</t>
  </si>
  <si>
    <t>Proportion of traded wildlife that was poached or illicitly trafficked</t>
  </si>
  <si>
    <t>BL</t>
  </si>
  <si>
    <t>Saint Barthélemy</t>
  </si>
  <si>
    <t>C150801</t>
  </si>
  <si>
    <t>15.8.1</t>
  </si>
  <si>
    <t>Proportion of countries adopting relevant national legislation and adequately resourcing the prevention or control of invasive alien species</t>
  </si>
  <si>
    <t>SH</t>
  </si>
  <si>
    <t>Saint Helena, Ascension and Tristan da Cunha</t>
  </si>
  <si>
    <t>C150902</t>
  </si>
  <si>
    <t>15.9.1</t>
  </si>
  <si>
    <t>(a)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t>
  </si>
  <si>
    <t>KN</t>
  </si>
  <si>
    <t>Saint Kitts and Nevis</t>
  </si>
  <si>
    <t>C200210</t>
  </si>
  <si>
    <t>15.a.1</t>
  </si>
  <si>
    <t>(a) Official development assistance on conservation and sustainable use of biodiversity; and (b) revenue generated and finance mobilized from biodiversity-relevant economic instruments</t>
  </si>
  <si>
    <t>AI</t>
  </si>
  <si>
    <t>Anguilla</t>
  </si>
  <si>
    <t>15.b.1</t>
  </si>
  <si>
    <t>LC</t>
  </si>
  <si>
    <t>Saint Lucia</t>
  </si>
  <si>
    <t>15.c.1</t>
  </si>
  <si>
    <t>MF</t>
  </si>
  <si>
    <t>Saint Martin (French part)</t>
  </si>
  <si>
    <t>C160101</t>
  </si>
  <si>
    <t>16.1.1</t>
  </si>
  <si>
    <t>Number of victims of intentional homicide per 100,000 population, by sex and age</t>
  </si>
  <si>
    <t>PM</t>
  </si>
  <si>
    <t>Saint Pierre and Miquelon</t>
  </si>
  <si>
    <t>C160102</t>
  </si>
  <si>
    <t>16.1.2</t>
  </si>
  <si>
    <t>Conflict-related deaths per 100,000 population, by sex, age and cause</t>
  </si>
  <si>
    <t>VC</t>
  </si>
  <si>
    <t>Saint Vincent and the Grenadines</t>
  </si>
  <si>
    <t>C160103</t>
  </si>
  <si>
    <t>16.1.3</t>
  </si>
  <si>
    <t>Proportion of population subjected to (a) physical violence, (b) psychological violence and (c) sexual violence in the previous 12 months</t>
  </si>
  <si>
    <t>SM</t>
  </si>
  <si>
    <t>San Marino</t>
  </si>
  <si>
    <t>C160104</t>
  </si>
  <si>
    <t>16.1.4</t>
  </si>
  <si>
    <t>Proportion of population that feel safe walking alone around the area they live</t>
  </si>
  <si>
    <t>ST</t>
  </si>
  <si>
    <t>Sao Tome and Principe</t>
  </si>
  <si>
    <t>C160201</t>
  </si>
  <si>
    <t>16.2.1</t>
  </si>
  <si>
    <t>Proportion of children aged 1–17 years who experienced any physical punishment and/or psychological aggression by caregivers in the past month</t>
  </si>
  <si>
    <t>SA</t>
  </si>
  <si>
    <t>Saudi Arabia</t>
  </si>
  <si>
    <t>C160202</t>
  </si>
  <si>
    <t>16.2.2</t>
  </si>
  <si>
    <t>Number of victims of human trafficking per 100,000 population, by sex, age and form of exploitation</t>
  </si>
  <si>
    <t>SN</t>
  </si>
  <si>
    <t>Senegal</t>
  </si>
  <si>
    <t>C160203</t>
  </si>
  <si>
    <t>16.2.3</t>
  </si>
  <si>
    <t>Proportion of young women and men aged 18–29 years who experienced sexual violence by age 18</t>
  </si>
  <si>
    <t>RS</t>
  </si>
  <si>
    <t>Serbia</t>
  </si>
  <si>
    <t>C160301</t>
  </si>
  <si>
    <t>16.3.1</t>
  </si>
  <si>
    <t>Proportion of victims of violence in the previous 12 months who reported their victimization to competent authorities or other officially recognized conflict resolution mechanisms</t>
  </si>
  <si>
    <t>SC</t>
  </si>
  <si>
    <t>Seychelles</t>
  </si>
  <si>
    <t>C160302</t>
  </si>
  <si>
    <t>16.3.2</t>
  </si>
  <si>
    <t>Unsentenced detainees as a proportion of overall prison population</t>
  </si>
  <si>
    <t>SL</t>
  </si>
  <si>
    <t>Sierra Leone</t>
  </si>
  <si>
    <t>C160303</t>
  </si>
  <si>
    <t>16.3.3</t>
  </si>
  <si>
    <t>Proportion of the population who have experienced a dispute in the past two years and who accessed a formal or informal dispute resolution mechanism, by type of mechanism</t>
  </si>
  <si>
    <t>SG</t>
  </si>
  <si>
    <t>Singapore</t>
  </si>
  <si>
    <t>C160401</t>
  </si>
  <si>
    <t>16.4.1</t>
  </si>
  <si>
    <t>Total value of inward and outward illicit financial flows (in current United States dollars)</t>
  </si>
  <si>
    <t>SK</t>
  </si>
  <si>
    <t>Slovakia</t>
  </si>
  <si>
    <t>C160402</t>
  </si>
  <si>
    <t>16.4.2</t>
  </si>
  <si>
    <t>Proportion of seized, found or surrendered arms whose illicit origin or context has been traced or established by a competent authority in line with international instruments</t>
  </si>
  <si>
    <t>VN</t>
  </si>
  <si>
    <t>Viet Nam</t>
  </si>
  <si>
    <t>C160501</t>
  </si>
  <si>
    <t>16.5.1</t>
  </si>
  <si>
    <t>Proportion of persons who had at least one contact with a public official and who paid a bribe to a public official, or were asked for a bribe by those public officials, during the previous 12 months</t>
  </si>
  <si>
    <t>SI</t>
  </si>
  <si>
    <t>Slovenia</t>
  </si>
  <si>
    <t>C160502</t>
  </si>
  <si>
    <t>16.5.2</t>
  </si>
  <si>
    <t>Proportion of businesses that had at least one contact with a public official and that paid a bribe to a public official, or were asked for a bribe by those public officials during the previous 12 months</t>
  </si>
  <si>
    <t>SO</t>
  </si>
  <si>
    <t>Somalia</t>
  </si>
  <si>
    <t>C160601</t>
  </si>
  <si>
    <t>16.6.1</t>
  </si>
  <si>
    <t>Primary government expenditures as a proportion of original approved budget, by sector (or by budget codes or similar)</t>
  </si>
  <si>
    <t>ZA</t>
  </si>
  <si>
    <t>South Africa</t>
  </si>
  <si>
    <t>C160602</t>
  </si>
  <si>
    <t>16.6.2</t>
  </si>
  <si>
    <t>Proportion of population satisfied with their last experience of public services</t>
  </si>
  <si>
    <t>ZW</t>
  </si>
  <si>
    <t>Zimbabwe</t>
  </si>
  <si>
    <t>C160701</t>
  </si>
  <si>
    <t>16.7.1</t>
  </si>
  <si>
    <t>Proportions of positions in national and local institutions, including (a) the legislatures; (b) the public service; and (c) the judiciary, compared to national distributions, by sex, age, persons with disabilities and population groups</t>
  </si>
  <si>
    <t>ES</t>
  </si>
  <si>
    <t>Spain</t>
  </si>
  <si>
    <t>C160702</t>
  </si>
  <si>
    <t>16.7.2</t>
  </si>
  <si>
    <t>Proportion of population who believe decision-making is inclusive and responsive, by sex, age, disability and population group</t>
  </si>
  <si>
    <t>SS</t>
  </si>
  <si>
    <t>South Sudan</t>
  </si>
  <si>
    <t>16.8.1</t>
  </si>
  <si>
    <t>SD</t>
  </si>
  <si>
    <t>Sudan (the)</t>
  </si>
  <si>
    <t>C160901</t>
  </si>
  <si>
    <t>16.9.1</t>
  </si>
  <si>
    <t>Proportion of children under 5 years of age whose births have been registered with a civil authority, by age</t>
  </si>
  <si>
    <t>EH</t>
  </si>
  <si>
    <t>Western Sahara*</t>
  </si>
  <si>
    <t>C161001</t>
  </si>
  <si>
    <t>16.10.1</t>
  </si>
  <si>
    <t>Number of verified cases of killing, kidnapping, enforced disappearance, arbitrary detention and torture of journalists, associated media personnel, trade unionists and human rights advocates in the previous 12 months</t>
  </si>
  <si>
    <t>SR</t>
  </si>
  <si>
    <t>Suriname</t>
  </si>
  <si>
    <t>C161002</t>
  </si>
  <si>
    <t>16.10.2</t>
  </si>
  <si>
    <t>Number of countries that adopt and implement constitutional, statutory and/or policy guarantees for public access to information</t>
  </si>
  <si>
    <t>SJ</t>
  </si>
  <si>
    <t>Svalbard and Jan Mayen</t>
  </si>
  <si>
    <t>C160a01</t>
  </si>
  <si>
    <t>16.a.1</t>
  </si>
  <si>
    <t>Existence of independent national human rights institutions in compliance with the Paris Principles</t>
  </si>
  <si>
    <t>SZ</t>
  </si>
  <si>
    <t>Eswatini</t>
  </si>
  <si>
    <t>16.b.1</t>
  </si>
  <si>
    <t>Proportion of population reporting having personally felt discriminated against or harassed in the previous 12 months on the basis of a ground of discrimination prohibited under international human rights law</t>
  </si>
  <si>
    <t>SE</t>
  </si>
  <si>
    <t>Sweden</t>
  </si>
  <si>
    <t>C170101</t>
  </si>
  <si>
    <t>17.1.1</t>
  </si>
  <si>
    <t>Total government revenue as a proportion of GDP, by source</t>
  </si>
  <si>
    <t>CH</t>
  </si>
  <si>
    <t>Switzerland</t>
  </si>
  <si>
    <t>C170102</t>
  </si>
  <si>
    <t>17.1.2</t>
  </si>
  <si>
    <t>Proportion of domestic budget funded by domestic taxes</t>
  </si>
  <si>
    <t>SY</t>
  </si>
  <si>
    <t>Syrian Arab Republic</t>
  </si>
  <si>
    <t>C170201</t>
  </si>
  <si>
    <t>17.2.1</t>
  </si>
  <si>
    <t>Net official development assistance, total and to least developed countries, as a proportion of the Organization for Economic Cooperation and Development (OECD) Development Assistance Committee donors’ gross national income (GNI)</t>
  </si>
  <si>
    <t>TJ</t>
  </si>
  <si>
    <t>Tajikistan</t>
  </si>
  <si>
    <t>C170303</t>
  </si>
  <si>
    <t>17.3.1</t>
  </si>
  <si>
    <t>Foreign direct investment, official development assistance and South-South cooperation as a proportion of gross national income</t>
  </si>
  <si>
    <t>TH</t>
  </si>
  <si>
    <t>Thailand</t>
  </si>
  <si>
    <t>C170302</t>
  </si>
  <si>
    <t>17.3.2</t>
  </si>
  <si>
    <t>Volume of remittances (in United States dollars) as a proportion of total GDP</t>
  </si>
  <si>
    <t>TG</t>
  </si>
  <si>
    <t>Togo</t>
  </si>
  <si>
    <t>C170401</t>
  </si>
  <si>
    <t>17.4.1</t>
  </si>
  <si>
    <t>Debt service as a proportion of exports of goods and services</t>
  </si>
  <si>
    <t>TK</t>
  </si>
  <si>
    <t>Tokelau</t>
  </si>
  <si>
    <t>C170502</t>
  </si>
  <si>
    <t>17.5.1</t>
  </si>
  <si>
    <t>Number of countries that adopt and implement investment promotion regimes for developing countries, including the least developed countries</t>
  </si>
  <si>
    <t>TO</t>
  </si>
  <si>
    <t>Tonga</t>
  </si>
  <si>
    <t>C170602</t>
  </si>
  <si>
    <t>17.6.1</t>
  </si>
  <si>
    <t>Fixed Internet broadband subscriptions per 100 inhabitants, by speed5</t>
  </si>
  <si>
    <t>TT</t>
  </si>
  <si>
    <t>Trinidad and Tobago</t>
  </si>
  <si>
    <t>C170701</t>
  </si>
  <si>
    <t>17.7.1</t>
  </si>
  <si>
    <t>Total amount of funding for developing countries to promote the development, transfer, dissemination and diffusion of environmentally sound technologies</t>
  </si>
  <si>
    <t>AE</t>
  </si>
  <si>
    <t>United Arab Emirates (the)</t>
  </si>
  <si>
    <t>C170801</t>
  </si>
  <si>
    <t>17.8.1</t>
  </si>
  <si>
    <t>Proportion of individuals using the Internet</t>
  </si>
  <si>
    <t>TN</t>
  </si>
  <si>
    <t>Tunisia</t>
  </si>
  <si>
    <t>C170901</t>
  </si>
  <si>
    <t>17.9.1</t>
  </si>
  <si>
    <t>Dollar value of financial and technical assistance (including through North-South, South‑South and triangular cooperation) committed to developing countries</t>
  </si>
  <si>
    <t>TR</t>
  </si>
  <si>
    <t>Turkey</t>
  </si>
  <si>
    <t>C171001</t>
  </si>
  <si>
    <t>17.10.1</t>
  </si>
  <si>
    <t>Worldwide weighted tariff-average</t>
  </si>
  <si>
    <t>TM</t>
  </si>
  <si>
    <t>Turkmenistan</t>
  </si>
  <si>
    <t>C171101</t>
  </si>
  <si>
    <t>17.11.1</t>
  </si>
  <si>
    <t>Developing countries’ and least developed countries’ share of global exports</t>
  </si>
  <si>
    <t>TC</t>
  </si>
  <si>
    <t>Turks and Caicos Islands</t>
  </si>
  <si>
    <t>C171201</t>
  </si>
  <si>
    <t>17.12.1</t>
  </si>
  <si>
    <t>Weighted average tariffs faced by developing countries, least developed countries and small island developing States</t>
  </si>
  <si>
    <t>TV</t>
  </si>
  <si>
    <t>Tuvalu</t>
  </si>
  <si>
    <t>C171301</t>
  </si>
  <si>
    <t>17.13.1</t>
  </si>
  <si>
    <t>Macroeconomic Dashboard</t>
  </si>
  <si>
    <t>UG</t>
  </si>
  <si>
    <t>Uganda</t>
  </si>
  <si>
    <t>C171401</t>
  </si>
  <si>
    <t>17.14.1</t>
  </si>
  <si>
    <t>Number of countries with mechanisms in place to enhance policy coherence of sustainable development</t>
  </si>
  <si>
    <t>UA</t>
  </si>
  <si>
    <t>Ukraine</t>
  </si>
  <si>
    <t>C171501</t>
  </si>
  <si>
    <t>17.15.1</t>
  </si>
  <si>
    <t>Extent of use of country-owned results frameworks and planning tools by providers of development cooperation</t>
  </si>
  <si>
    <t>MK</t>
  </si>
  <si>
    <t>North Macedonia</t>
  </si>
  <si>
    <t>C171601</t>
  </si>
  <si>
    <t>17.16.1</t>
  </si>
  <si>
    <t>Number of countries reporting progress in multi-stakeholder development effectiveness monitoring frameworks that support the achievement of the sustainable development goals</t>
  </si>
  <si>
    <t>EG</t>
  </si>
  <si>
    <t>Egypt</t>
  </si>
  <si>
    <t>C171702</t>
  </si>
  <si>
    <t>17.17.1</t>
  </si>
  <si>
    <t>Amount in United States dollars committed to public-private partnerships for infrastructure</t>
  </si>
  <si>
    <t>GB</t>
  </si>
  <si>
    <t>United Kingdom of Great Britain and Northern Ireland</t>
  </si>
  <si>
    <t>C171804</t>
  </si>
  <si>
    <t>17.18.1</t>
  </si>
  <si>
    <t>Statistical capacity indicator for Sustainable Development Goal monitoring</t>
  </si>
  <si>
    <t>GG</t>
  </si>
  <si>
    <t>Guernsey</t>
  </si>
  <si>
    <t>C171802</t>
  </si>
  <si>
    <t>17.18.2</t>
  </si>
  <si>
    <t>Number of countries that have national statistical legislation that complies with the Fundamental Principles of Official Statistics</t>
  </si>
  <si>
    <t>JE</t>
  </si>
  <si>
    <t>Jersey</t>
  </si>
  <si>
    <t>C171803</t>
  </si>
  <si>
    <t>17.18.3</t>
  </si>
  <si>
    <t>Number of countries with a national statistical plan that is fully funded and under implementation, by source of funding</t>
  </si>
  <si>
    <t>IM</t>
  </si>
  <si>
    <t>Isle of Man</t>
  </si>
  <si>
    <t>C171901</t>
  </si>
  <si>
    <t>17.19.1</t>
  </si>
  <si>
    <t>Dollar value of all resources made available to strengthen statistical capacity in developing countries</t>
  </si>
  <si>
    <t>TZ</t>
  </si>
  <si>
    <t>Tanzania, United Republic</t>
  </si>
  <si>
    <t>C171902</t>
  </si>
  <si>
    <t>17.19.2</t>
  </si>
  <si>
    <t>Proportion of countries that (a) have conducted at least one population and housing census in the last 10 years; and (b) have achieved 100 per cent birth registration and 80 per cent death registration</t>
  </si>
  <si>
    <t>US</t>
  </si>
  <si>
    <t>United States of America</t>
  </si>
  <si>
    <t>VI</t>
  </si>
  <si>
    <t>Virgin Islands (U.S.)</t>
  </si>
  <si>
    <t>BF</t>
  </si>
  <si>
    <t>Burkina Faso</t>
  </si>
  <si>
    <t>UY</t>
  </si>
  <si>
    <t>Uruguay</t>
  </si>
  <si>
    <t>UZ</t>
  </si>
  <si>
    <t>Uzbekistan</t>
  </si>
  <si>
    <t>VE</t>
  </si>
  <si>
    <t>Venezuela</t>
  </si>
  <si>
    <t>WF</t>
  </si>
  <si>
    <t>Wallis and Futuna</t>
  </si>
  <si>
    <t>WS</t>
  </si>
  <si>
    <t>Samoa</t>
  </si>
  <si>
    <t>YE</t>
  </si>
  <si>
    <t>Yemen</t>
  </si>
  <si>
    <t>ZM</t>
  </si>
  <si>
    <t>Zambia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</si>
</sst>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font>
    <font>
      <sz val="11"/>
      <color rgb="FF000000"/>
      <name val="Calibri"/>
      <family val="2"/>
      <scheme val="minor"/>
    </font>
    <font>
      <i/>
      <sz val="9"/>
      <color theme="1"/>
      <name val="Calibri"/>
      <family val="2"/>
      <scheme val="minor"/>
    </font>
    <font>
      <b/>
      <sz val="11"/>
      <color theme="0"/>
      <name val="Calibri"/>
      <family val="2"/>
      <scheme val="minor"/>
    </font>
    <font>
      <sz val="9"/>
      <color indexed="81"/>
      <name val="Tahoma"/>
      <family val="2"/>
    </font>
    <font>
      <b/>
      <sz val="9"/>
      <color indexed="81"/>
      <name val="Tahoma"/>
      <family val="2"/>
    </font>
    <font>
      <sz val="8"/>
      <color rgb="FF000000"/>
      <name val="Calibri"/>
      <family val="2"/>
      <scheme val="minor"/>
    </font>
    <font>
      <u/>
      <sz val="11"/>
      <color theme="10"/>
      <name val="Calibri"/>
      <family val="2"/>
      <scheme val="minor"/>
    </font>
    <font>
      <b/>
      <sz val="11"/>
      <color rgb="FF000000"/>
      <name val="Calibri"/>
      <family val="2"/>
      <scheme val="minor"/>
    </font>
    <font>
      <sz val="10"/>
      <color rgb="FF000000"/>
      <name val="Calibri"/>
      <family val="2"/>
      <scheme val="minor"/>
    </font>
    <font>
      <b/>
      <sz val="11"/>
      <name val="Calibri"/>
      <family val="2"/>
    </font>
    <font>
      <b/>
      <u/>
      <sz val="11"/>
      <color theme="10"/>
      <name val="Calibri"/>
      <family val="2"/>
      <scheme val="minor"/>
    </font>
    <font>
      <b/>
      <sz val="10"/>
      <color theme="1"/>
      <name val="Arial"/>
      <family val="2"/>
    </font>
    <font>
      <sz val="10"/>
      <color theme="1"/>
      <name val="Arial"/>
      <family val="2"/>
    </font>
    <font>
      <sz val="9"/>
      <name val="Arial"/>
      <family val="2"/>
    </font>
  </fonts>
  <fills count="9">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70AD47"/>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000000"/>
        <bgColor indexed="64"/>
      </patternFill>
    </fill>
    <fill>
      <patternFill patternType="solid">
        <fgColor rgb="FFD6DCE4"/>
        <bgColor indexed="64"/>
      </patternFill>
    </fill>
  </fills>
  <borders count="25">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bottom style="medium">
        <color rgb="FF000000"/>
      </bottom>
      <diagonal/>
    </border>
    <border>
      <left style="medium">
        <color rgb="FF000000"/>
      </left>
      <right/>
      <top style="medium">
        <color rgb="FF000000"/>
      </top>
      <bottom/>
      <diagonal/>
    </border>
    <border>
      <left style="thick">
        <color indexed="64"/>
      </left>
      <right style="thick">
        <color indexed="64"/>
      </right>
      <top style="thick">
        <color indexed="64"/>
      </top>
      <bottom style="thick">
        <color indexed="64"/>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theme="4" tint="0.39997558519241921"/>
      </left>
      <right style="thin">
        <color theme="4" tint="0.39997558519241921"/>
      </right>
      <top style="thin">
        <color theme="4" tint="0.39997558519241921"/>
      </top>
      <bottom/>
      <diagonal/>
    </border>
    <border>
      <left/>
      <right/>
      <top style="medium">
        <color rgb="FF000000"/>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0" fillId="0" borderId="0" applyNumberFormat="0" applyFill="0" applyBorder="0" applyAlignment="0" applyProtection="0"/>
  </cellStyleXfs>
  <cellXfs count="92">
    <xf numFmtId="0" fontId="0" fillId="0" borderId="0" xfId="0"/>
    <xf numFmtId="0" fontId="0" fillId="3" borderId="7" xfId="0" applyFill="1" applyBorder="1"/>
    <xf numFmtId="0" fontId="0" fillId="0" borderId="7" xfId="0" applyBorder="1"/>
    <xf numFmtId="0" fontId="3" fillId="0" borderId="0" xfId="0" applyFont="1" applyAlignment="1">
      <alignment readingOrder="1"/>
    </xf>
    <xf numFmtId="0" fontId="0" fillId="3" borderId="8" xfId="0" applyFill="1" applyBorder="1"/>
    <xf numFmtId="0" fontId="0" fillId="0" borderId="8" xfId="0" applyBorder="1"/>
    <xf numFmtId="0" fontId="6" fillId="2" borderId="0" xfId="0" applyFont="1" applyFill="1"/>
    <xf numFmtId="0" fontId="13" fillId="0" borderId="0" xfId="0" applyFont="1"/>
    <xf numFmtId="1" fontId="0" fillId="0" borderId="0" xfId="0" applyNumberFormat="1"/>
    <xf numFmtId="1" fontId="0" fillId="3" borderId="8" xfId="0" applyNumberFormat="1" applyFill="1" applyBorder="1"/>
    <xf numFmtId="1" fontId="0" fillId="0" borderId="8" xfId="0" applyNumberFormat="1" applyBorder="1"/>
    <xf numFmtId="1" fontId="0" fillId="3" borderId="7" xfId="0" applyNumberFormat="1" applyFill="1" applyBorder="1"/>
    <xf numFmtId="0" fontId="13" fillId="2" borderId="0" xfId="0" applyFont="1" applyFill="1"/>
    <xf numFmtId="1" fontId="0" fillId="0" borderId="7" xfId="0" applyNumberFormat="1" applyBorder="1"/>
    <xf numFmtId="0" fontId="14" fillId="0" borderId="0" xfId="1" applyFont="1"/>
    <xf numFmtId="0" fontId="11" fillId="5" borderId="18" xfId="0" applyFont="1" applyFill="1" applyBorder="1" applyAlignment="1">
      <alignment vertical="center" wrapText="1"/>
    </xf>
    <xf numFmtId="0" fontId="4" fillId="0" borderId="19" xfId="0" applyFont="1" applyBorder="1" applyAlignment="1" applyProtection="1">
      <alignment vertical="center" wrapText="1"/>
      <protection locked="0"/>
    </xf>
    <xf numFmtId="0" fontId="9" fillId="8" borderId="1" xfId="0" applyFont="1" applyFill="1" applyBorder="1" applyAlignment="1">
      <alignment vertical="center" wrapText="1"/>
    </xf>
    <xf numFmtId="0" fontId="9" fillId="8" borderId="2" xfId="0" applyFont="1" applyFill="1" applyBorder="1" applyAlignment="1">
      <alignment vertical="center" wrapText="1"/>
    </xf>
    <xf numFmtId="0" fontId="9" fillId="8" borderId="3" xfId="0" applyFont="1" applyFill="1" applyBorder="1"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0" fontId="16" fillId="0" borderId="0" xfId="0" applyFont="1" applyAlignment="1">
      <alignment wrapText="1"/>
    </xf>
    <xf numFmtId="0" fontId="6" fillId="2" borderId="22" xfId="0" applyFont="1" applyFill="1" applyBorder="1"/>
    <xf numFmtId="0" fontId="17" fillId="0" borderId="24" xfId="0" applyFont="1" applyBorder="1" applyAlignment="1">
      <alignment wrapText="1"/>
    </xf>
    <xf numFmtId="0" fontId="9" fillId="0" borderId="24" xfId="0" applyFont="1" applyBorder="1" applyAlignment="1" applyProtection="1">
      <alignment vertical="center" wrapText="1"/>
      <protection locked="0"/>
    </xf>
    <xf numFmtId="0" fontId="12" fillId="0" borderId="20" xfId="0" applyFont="1" applyBorder="1" applyAlignment="1">
      <alignment vertical="center" wrapText="1"/>
    </xf>
    <xf numFmtId="0" fontId="0" fillId="0" borderId="11" xfId="0" applyBorder="1" applyAlignment="1">
      <alignment vertical="top" wrapText="1"/>
    </xf>
    <xf numFmtId="0" fontId="0" fillId="0" borderId="12" xfId="0" applyBorder="1" applyAlignment="1">
      <alignment vertical="top" wrapText="1"/>
    </xf>
    <xf numFmtId="0" fontId="0" fillId="0" borderId="5" xfId="0" applyBorder="1" applyAlignment="1">
      <alignment vertical="top" wrapText="1"/>
    </xf>
    <xf numFmtId="0" fontId="0" fillId="0" borderId="9" xfId="0" applyBorder="1" applyAlignment="1">
      <alignment horizontal="center"/>
    </xf>
    <xf numFmtId="0" fontId="0" fillId="0" borderId="0" xfId="0"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5" xfId="0" applyFont="1" applyBorder="1" applyAlignment="1">
      <alignment horizontal="center"/>
    </xf>
    <xf numFmtId="0" fontId="0" fillId="0" borderId="13" xfId="0" applyBorder="1" applyAlignment="1">
      <alignment horizontal="left" vertical="top" wrapText="1"/>
    </xf>
    <xf numFmtId="0" fontId="0" fillId="0" borderId="9"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0" xfId="0" applyBorder="1" applyAlignment="1">
      <alignment horizontal="left" vertical="top" wrapText="1"/>
    </xf>
    <xf numFmtId="0" fontId="0" fillId="0" borderId="16" xfId="0" applyBorder="1" applyAlignment="1">
      <alignment horizontal="left" vertical="top" wrapText="1"/>
    </xf>
    <xf numFmtId="0" fontId="2" fillId="0" borderId="4" xfId="0" applyFont="1" applyBorder="1" applyAlignment="1">
      <alignment horizontal="center" vertical="center" wrapText="1"/>
    </xf>
    <xf numFmtId="0" fontId="2" fillId="0" borderId="4" xfId="0" applyFont="1" applyBorder="1" applyAlignment="1">
      <alignment horizontal="center"/>
    </xf>
    <xf numFmtId="0" fontId="0" fillId="0" borderId="4" xfId="0" applyBorder="1" applyAlignment="1">
      <alignment horizontal="center"/>
    </xf>
    <xf numFmtId="0" fontId="2" fillId="0" borderId="6" xfId="0" applyFont="1" applyBorder="1" applyAlignment="1">
      <alignment horizontal="center" vertical="center" wrapText="1"/>
    </xf>
    <xf numFmtId="0" fontId="0" fillId="0" borderId="4" xfId="0" applyBorder="1" applyAlignment="1">
      <alignment horizontal="center" vertical="center" wrapText="1"/>
    </xf>
    <xf numFmtId="0" fontId="4" fillId="0" borderId="5" xfId="0" applyFont="1" applyBorder="1" applyAlignment="1">
      <alignment vertical="top" wrapText="1"/>
    </xf>
    <xf numFmtId="0" fontId="4" fillId="0" borderId="4" xfId="0" applyFont="1" applyBorder="1" applyAlignment="1">
      <alignment vertical="top" wrapText="1"/>
    </xf>
    <xf numFmtId="0" fontId="0" fillId="0" borderId="4" xfId="0" applyBorder="1" applyAlignment="1">
      <alignment vertical="top" wrapText="1"/>
    </xf>
    <xf numFmtId="0" fontId="0" fillId="0" borderId="4" xfId="0" applyBorder="1" applyAlignment="1">
      <alignment horizontal="left" vertical="top" wrapText="1"/>
    </xf>
    <xf numFmtId="0" fontId="9" fillId="0" borderId="24" xfId="0" applyFont="1" applyBorder="1" applyAlignment="1" applyProtection="1">
      <alignment vertical="center" wrapText="1"/>
      <protection locked="0"/>
    </xf>
    <xf numFmtId="0" fontId="17" fillId="0" borderId="24" xfId="0" applyFont="1" applyBorder="1" applyAlignment="1">
      <alignment wrapText="1"/>
    </xf>
    <xf numFmtId="0" fontId="9" fillId="8" borderId="1" xfId="0" applyFont="1" applyFill="1" applyBorder="1" applyAlignment="1">
      <alignment vertical="center" wrapText="1"/>
    </xf>
    <xf numFmtId="0" fontId="9" fillId="8" borderId="2" xfId="0" applyFont="1" applyFill="1" applyBorder="1" applyAlignment="1">
      <alignment vertical="center" wrapText="1"/>
    </xf>
    <xf numFmtId="0" fontId="9" fillId="8" borderId="3" xfId="0" applyFont="1" applyFill="1" applyBorder="1" applyAlignment="1">
      <alignment vertical="center" wrapText="1"/>
    </xf>
    <xf numFmtId="0" fontId="9" fillId="7" borderId="1"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9" fillId="7" borderId="17" xfId="0" applyFont="1" applyFill="1" applyBorder="1" applyAlignment="1">
      <alignment horizontal="center" vertical="center" wrapText="1"/>
    </xf>
    <xf numFmtId="0" fontId="9" fillId="0" borderId="1" xfId="0" applyFont="1" applyBorder="1" applyAlignment="1" applyProtection="1">
      <alignment vertical="center" wrapText="1"/>
      <protection locked="0"/>
    </xf>
    <xf numFmtId="0" fontId="9" fillId="0" borderId="2" xfId="0" applyFont="1" applyBorder="1" applyAlignment="1" applyProtection="1">
      <alignment vertical="center" wrapText="1"/>
      <protection locked="0"/>
    </xf>
    <xf numFmtId="0" fontId="9" fillId="0" borderId="3" xfId="0" applyFont="1" applyBorder="1" applyAlignment="1" applyProtection="1">
      <alignment vertical="center" wrapText="1"/>
      <protection locked="0"/>
    </xf>
    <xf numFmtId="0" fontId="12" fillId="0" borderId="18" xfId="0" applyFont="1" applyBorder="1" applyAlignment="1">
      <alignment vertical="center" wrapText="1"/>
    </xf>
    <xf numFmtId="0" fontId="12" fillId="0" borderId="21" xfId="0" applyFont="1" applyBorder="1" applyAlignment="1">
      <alignment vertical="center" wrapText="1"/>
    </xf>
    <xf numFmtId="0" fontId="11" fillId="5" borderId="1"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1" fillId="5" borderId="3"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2" fillId="0" borderId="23" xfId="0" applyFont="1" applyBorder="1" applyAlignment="1">
      <alignment vertical="center" wrapText="1"/>
    </xf>
    <xf numFmtId="0" fontId="4" fillId="0" borderId="2" xfId="0" applyFont="1" applyBorder="1" applyAlignment="1" applyProtection="1">
      <alignment vertical="center" wrapText="1"/>
      <protection locked="0"/>
    </xf>
    <xf numFmtId="0" fontId="4" fillId="0" borderId="3" xfId="0" applyFont="1" applyBorder="1" applyAlignment="1" applyProtection="1">
      <alignment vertical="center" wrapText="1"/>
      <protection locked="0"/>
    </xf>
    <xf numFmtId="0" fontId="4" fillId="0" borderId="1"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0" fontId="4" fillId="0" borderId="3" xfId="0" applyFont="1" applyBorder="1" applyAlignment="1" applyProtection="1">
      <alignment horizontal="center" vertical="center" wrapText="1"/>
      <protection locked="0"/>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4" borderId="1" xfId="0" applyFont="1" applyFill="1" applyBorder="1" applyAlignment="1">
      <alignment vertical="center" wrapText="1"/>
    </xf>
    <xf numFmtId="0" fontId="11" fillId="4" borderId="2" xfId="0" applyFont="1" applyFill="1" applyBorder="1" applyAlignment="1">
      <alignment vertical="center" wrapText="1"/>
    </xf>
    <xf numFmtId="0" fontId="11" fillId="4" borderId="3" xfId="0" applyFont="1" applyFill="1" applyBorder="1" applyAlignment="1">
      <alignment vertical="center" wrapText="1"/>
    </xf>
    <xf numFmtId="0" fontId="11" fillId="6" borderId="1"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0" fillId="6" borderId="1" xfId="1" applyFill="1" applyBorder="1" applyAlignment="1">
      <alignment horizontal="center" vertical="center" wrapText="1"/>
    </xf>
    <xf numFmtId="0" fontId="10" fillId="6" borderId="2" xfId="1" applyFill="1" applyBorder="1" applyAlignment="1">
      <alignment horizontal="center" vertical="center" wrapText="1"/>
    </xf>
    <xf numFmtId="0" fontId="10" fillId="6" borderId="3" xfId="1" applyFill="1" applyBorder="1" applyAlignment="1">
      <alignment horizontal="center" vertical="center" wrapText="1"/>
    </xf>
    <xf numFmtId="9" fontId="9" fillId="0" borderId="24" xfId="0" applyNumberFormat="1" applyFont="1" applyBorder="1" applyAlignment="1" applyProtection="1">
      <alignment horizontal="center" vertical="center" wrapText="1"/>
      <protection locked="0"/>
    </xf>
    <xf numFmtId="0" fontId="9" fillId="0" borderId="24" xfId="0" applyFont="1" applyBorder="1" applyAlignment="1" applyProtection="1">
      <alignment horizontal="center" vertical="center" wrapText="1"/>
      <protection locked="0"/>
    </xf>
    <xf numFmtId="0" fontId="0" fillId="0" borderId="0" xfId="0" applyAlignment="1">
      <alignment horizontal="left"/>
    </xf>
    <xf numFmtId="0" fontId="0" fillId="0" borderId="0" xfId="0" applyAlignment="1"/>
  </cellXfs>
  <cellStyles count="2">
    <cellStyle name="Hyperlink" xfId="1" builtinId="8"/>
    <cellStyle name="Normal" xfId="0" builtinId="0"/>
  </cellStyles>
  <dxfs count="16">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scheme val="none"/>
      </font>
      <fill>
        <patternFill patternType="solid">
          <fgColor theme="4"/>
          <bgColor theme="4"/>
        </patternFill>
      </fill>
    </dxf>
    <dxf>
      <numFmt numFmtId="0" formatCode="General"/>
      <alignment horizontal="general" vertical="bottom" textRotation="0" wrapText="0" indent="0" justifyLastLine="0" shrinkToFit="0" readingOrder="0"/>
    </dxf>
    <dxf>
      <numFmt numFmtId="0" formatCode="General"/>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9</xdr:row>
      <xdr:rowOff>180975</xdr:rowOff>
    </xdr:from>
    <xdr:to>
      <xdr:col>0</xdr:col>
      <xdr:colOff>1740524</xdr:colOff>
      <xdr:row>21</xdr:row>
      <xdr:rowOff>133349</xdr:rowOff>
    </xdr:to>
    <xdr:pic>
      <xdr:nvPicPr>
        <xdr:cNvPr id="2" name="Picture 1">
          <a:extLst>
            <a:ext uri="{FF2B5EF4-FFF2-40B4-BE49-F238E27FC236}">
              <a16:creationId xmlns:a16="http://schemas.microsoft.com/office/drawing/2014/main" id="{7E6847FC-5A5B-4B1C-8D6F-6AC4DE907A7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3295650"/>
          <a:ext cx="1664324" cy="194309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E2F026-02B8-49FB-BDED-D573746231DE}" name="Table3" displayName="Table3" ref="D2:F5" totalsRowShown="0">
  <autoFilter ref="D2:F5" xr:uid="{A59A0F3E-4B27-4173-ACE4-264E09FDC4E8}"/>
  <tableColumns count="3">
    <tableColumn id="1" xr3:uid="{456C5285-6593-42E7-88FE-962A3ECB8BF3}" name="Code"/>
    <tableColumn id="2" xr3:uid="{6D97CD12-293C-4B50-A3DD-D9EEC15464E1}" name="Name"/>
    <tableColumn id="3" xr3:uid="{A404D28F-9417-4643-AD75-2C910735266C}" name="Descrip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9EF6B7D-5F0B-461F-A958-4918147790F0}" name="Table6" displayName="Table6" ref="B1:B4" totalsRowShown="0" headerRowDxfId="15" tableBorderDxfId="14">
  <autoFilter ref="B1:B4" xr:uid="{E4EA4DEF-DBFE-4A7E-B72D-8E55FAD19315}"/>
  <tableColumns count="1">
    <tableColumn id="1" xr3:uid="{ABDE87EC-369B-4EB5-8FD5-E23420A06890}" name="Result Typ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5ACF9DB-5E7F-4851-B2A0-83E1FD798168}" name="Table7" displayName="Table7" ref="J2:P249" totalsRowShown="0">
  <autoFilter ref="J2:P249" xr:uid="{CD3C899A-9156-4854-A5BB-B1A3B86B77F4}"/>
  <tableColumns count="7">
    <tableColumn id="1" xr3:uid="{D414109A-AD6E-4B65-99B7-3BD0AF860C0A}" name="ID"/>
    <tableColumn id="2" xr3:uid="{8D0A9262-43F3-4DCF-A763-9A99A3B541D4}" name="UNSD Indicator Code"/>
    <tableColumn id="3" xr3:uid="{993186E8-601C-4ACB-99B1-6680232F997E}" name="SDG Indicator Code"/>
    <tableColumn id="4" xr3:uid="{A36B19F2-6142-49FF-9B23-0E1E72152343}" name="SDG Indicator Name"/>
    <tableColumn id="7" xr3:uid="{A2233979-A893-43D4-9DE4-AA04392DAD8E}" name="Code-Indicator" dataDxfId="13">
      <calculatedColumnFormula>_xlfn.CONCAT(Table7[[#This Row],[SDG Indicator Code]], " ","-"," ",Table7[[#This Row],[SDG Indicator Name]])</calculatedColumnFormula>
    </tableColumn>
    <tableColumn id="5" xr3:uid="{AE37EF03-08EF-49E0-AD68-2FBE832FCBB5}" name="SDG Target Code"/>
    <tableColumn id="6" xr3:uid="{93A247BD-0041-4411-B8FB-2AFC9FCA5832}" name="SDG Target Nam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3CB42F-824E-4E2A-AB10-769AC1B3B68B}" name="Table8" displayName="Table8" ref="R2:W174" totalsRowShown="0">
  <autoFilter ref="R2:W174" xr:uid="{3C024458-DF12-48B2-99A9-EE2CC0719489}"/>
  <tableColumns count="6">
    <tableColumn id="1" xr3:uid="{02CFD7E9-98C2-40ED-A678-BE6DFE432BB8}" name="ID"/>
    <tableColumn id="2" xr3:uid="{735E46AD-AB73-4587-8B66-A6EAD00B3A94}" name="SDG Target Code"/>
    <tableColumn id="3" xr3:uid="{5046F241-E338-4D58-B20B-D7AECD8DA834}" name="SDG Target"/>
    <tableColumn id="6" xr3:uid="{041A65B9-E49A-443D-B56F-A7ADD497DB3C}" name="Code-Target" dataDxfId="12">
      <calculatedColumnFormula>_xlfn.CONCAT(Table8[[#This Row],[SDG Target Code]]," ","-"," ",Table8[[#This Row],[SDG Target]])</calculatedColumnFormula>
    </tableColumn>
    <tableColumn id="4" xr3:uid="{E0D1ED43-DB1C-43B3-8719-BE54CDA6418D}" name="SDG Code"/>
    <tableColumn id="5" xr3:uid="{5300087F-80BA-44A0-9607-D4C7CB5FC31B}" name="SDG 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F790B39-4A05-4C20-88C5-8B4290E2DFE1}" name="Table10" displayName="Table10" ref="Y2:AE22" totalsRowShown="0" headerRowDxfId="11" dataDxfId="10" tableBorderDxfId="9">
  <autoFilter ref="Y2:AE22" xr:uid="{B1300DDA-F46D-42E3-A9BE-D15C85205D63}"/>
  <tableColumns count="7">
    <tableColumn id="1" xr3:uid="{A2F829F3-E3C5-4B15-9294-053E44F9B799}" name="Indicator ID" dataDxfId="8"/>
    <tableColumn id="2" xr3:uid="{D2DB1CD6-0E75-463C-86C3-B47D224C3B2D}" name="Indicator Statement" dataDxfId="7"/>
    <tableColumn id="3" xr3:uid="{3509755C-F65E-41D4-B2D2-1DD9FE9963AC}" name="Impact Area ID" dataDxfId="6"/>
    <tableColumn id="4" xr3:uid="{E3910724-A525-48C2-9B56-300314047FE0}" name="Impact Area Name" dataDxfId="5"/>
    <tableColumn id="5" xr3:uid="{91B777A2-3B47-416C-9ABF-0F95A30EBF2A}" name="Indicator Target Year" dataDxfId="4"/>
    <tableColumn id="6" xr3:uid="{FD7CFFB3-E599-41E0-B624-E34B4FA0EEDA}" name="Indicator Target Unit" dataDxfId="3"/>
    <tableColumn id="7" xr3:uid="{22FA6B6E-BF6A-4FA6-BFBD-3175A165F3EA}" name="Indicator Target Value" dataDxfId="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1E4B340-9295-4B5D-A8E1-568898CEDAD6}" name="Table11" displayName="Table11" ref="AG2:AI11" totalsRowShown="0">
  <autoFilter ref="AG2:AI11" xr:uid="{14ADA590-419C-41AD-9E0D-E5AABED06158}"/>
  <tableColumns count="3">
    <tableColumn id="1" xr3:uid="{79211834-5D83-4EF7-87A7-297A591F05EA}" name="Impact Area ID" dataDxfId="1"/>
    <tableColumn id="2" xr3:uid="{7BFA1448-63B4-49B7-B211-340DE1CB575D}" name="Impact Area Name" dataDxfId="0"/>
    <tableColumn id="3" xr3:uid="{3582B261-6A37-438C-837D-F9E383C2541B}" name="2030 Targets"/>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EE4C89-CEB5-4572-A12F-07733EA287B6}" name="Table1" displayName="Table1" ref="G24:H61" totalsRowShown="0">
  <autoFilter ref="G24:H61" xr:uid="{58EE4C89-CEB5-4572-A12F-07733EA287B6}"/>
  <sortState xmlns:xlrd2="http://schemas.microsoft.com/office/spreadsheetml/2017/richdata2" ref="G25:H61">
    <sortCondition ref="G24:G61"/>
  </sortState>
  <tableColumns count="2">
    <tableColumn id="1" xr3:uid="{4ADC4F63-C3B3-4795-802C-B854C85EFF67}" name="Outcome Indicator Id"/>
    <tableColumn id="2" xr3:uid="{2FCAC343-BBDA-4F4A-80CB-BD89E532850D}" name="Outcome Indicator Statement"/>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ocs.google.com/document/d/1WOHQK2lNOvFdQw6l3klGXzYIGaEDQiWC/edit?usp=sharing&amp;ouid=113606872214300277418&amp;rtpof=true&amp;sd=tru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rive.google.com/file/d/1LbD3xkj4UCPyiI40_hoeOtZ28W3F9cAt/view"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2DD37-A8C0-40F0-B638-FB4C23B2EC87}">
  <sheetPr codeName="Sheet1"/>
  <dimension ref="A2:F33"/>
  <sheetViews>
    <sheetView topLeftCell="A6" workbookViewId="0">
      <selection activeCell="B22" sqref="B22:B33"/>
    </sheetView>
  </sheetViews>
  <sheetFormatPr defaultRowHeight="15"/>
  <cols>
    <col min="1" max="1" width="29.7109375" customWidth="1"/>
    <col min="2" max="2" width="24.85546875" customWidth="1"/>
    <col min="3" max="3" width="58.85546875" customWidth="1"/>
    <col min="6" max="6" width="63.28515625" customWidth="1"/>
  </cols>
  <sheetData>
    <row r="2" spans="1:6">
      <c r="A2" s="14" t="s">
        <v>0</v>
      </c>
    </row>
    <row r="3" spans="1:6">
      <c r="A3" s="30"/>
      <c r="B3" s="42" t="s">
        <v>1</v>
      </c>
      <c r="C3" s="43"/>
      <c r="D3" s="43"/>
      <c r="E3" s="43"/>
      <c r="F3" s="43"/>
    </row>
    <row r="4" spans="1:6" ht="15" customHeight="1">
      <c r="A4" s="31"/>
      <c r="B4" s="49" t="s">
        <v>2</v>
      </c>
      <c r="C4" s="49"/>
      <c r="D4" s="49"/>
      <c r="E4" s="49"/>
      <c r="F4" s="49"/>
    </row>
    <row r="5" spans="1:6">
      <c r="A5" s="31"/>
      <c r="B5" s="49"/>
      <c r="C5" s="49"/>
      <c r="D5" s="49"/>
      <c r="E5" s="49"/>
      <c r="F5" s="49"/>
    </row>
    <row r="6" spans="1:6" ht="125.25" customHeight="1">
      <c r="A6" s="31"/>
      <c r="B6" s="49"/>
      <c r="C6" s="49"/>
      <c r="D6" s="49"/>
      <c r="E6" s="49"/>
      <c r="F6" s="49"/>
    </row>
    <row r="7" spans="1:6" ht="15" customHeight="1">
      <c r="A7" s="31"/>
      <c r="B7" s="44" t="s">
        <v>3</v>
      </c>
      <c r="C7" s="31"/>
      <c r="D7" s="31"/>
      <c r="E7" s="31"/>
      <c r="F7" s="31"/>
    </row>
    <row r="8" spans="1:6" ht="15" customHeight="1">
      <c r="A8" s="31"/>
      <c r="B8" s="45"/>
      <c r="C8" s="46" t="s">
        <v>4</v>
      </c>
      <c r="D8" s="47"/>
      <c r="E8" s="47"/>
      <c r="F8" s="47"/>
    </row>
    <row r="9" spans="1:6" ht="15" customHeight="1">
      <c r="A9" s="31"/>
      <c r="B9" s="45"/>
      <c r="C9" s="29" t="s">
        <v>5</v>
      </c>
      <c r="D9" s="48"/>
      <c r="E9" s="48"/>
      <c r="F9" s="48"/>
    </row>
    <row r="10" spans="1:6" ht="15" customHeight="1">
      <c r="A10" s="31"/>
      <c r="B10" s="45"/>
      <c r="C10" s="29" t="s">
        <v>6</v>
      </c>
      <c r="D10" s="48"/>
      <c r="E10" s="48"/>
      <c r="F10" s="48"/>
    </row>
    <row r="11" spans="1:6" ht="15" customHeight="1">
      <c r="A11" s="31"/>
      <c r="B11" s="45"/>
      <c r="C11" s="29" t="s">
        <v>7</v>
      </c>
      <c r="D11" s="48"/>
      <c r="E11" s="48"/>
      <c r="F11" s="48"/>
    </row>
    <row r="12" spans="1:6" ht="22.5" customHeight="1">
      <c r="A12" s="31"/>
      <c r="B12" s="45"/>
      <c r="C12" s="29" t="s">
        <v>8</v>
      </c>
      <c r="D12" s="48"/>
      <c r="E12" s="48"/>
      <c r="F12" s="48"/>
    </row>
    <row r="13" spans="1:6">
      <c r="A13" s="31"/>
    </row>
    <row r="14" spans="1:6">
      <c r="A14" s="31"/>
      <c r="B14" s="42" t="s">
        <v>9</v>
      </c>
      <c r="C14" s="43"/>
      <c r="D14" s="43"/>
      <c r="E14" s="43"/>
      <c r="F14" s="43"/>
    </row>
    <row r="15" spans="1:6" ht="14.25" customHeight="1">
      <c r="A15" s="31"/>
      <c r="B15" s="44" t="s">
        <v>3</v>
      </c>
      <c r="C15" s="31"/>
      <c r="D15" s="31"/>
      <c r="E15" s="31"/>
      <c r="F15" s="31"/>
    </row>
    <row r="16" spans="1:6" ht="15" hidden="1" customHeight="1">
      <c r="A16" s="31"/>
      <c r="B16" s="45"/>
      <c r="C16" s="46" t="s">
        <v>10</v>
      </c>
      <c r="D16" s="47"/>
      <c r="E16" s="47"/>
      <c r="F16" s="47"/>
    </row>
    <row r="17" spans="1:6" ht="15" hidden="1" customHeight="1">
      <c r="A17" s="31"/>
      <c r="B17" s="45"/>
      <c r="C17" s="29" t="s">
        <v>11</v>
      </c>
      <c r="D17" s="48"/>
      <c r="E17" s="48"/>
      <c r="F17" s="48"/>
    </row>
    <row r="18" spans="1:6">
      <c r="A18" s="31"/>
    </row>
    <row r="19" spans="1:6">
      <c r="A19" s="31"/>
      <c r="B19" s="32" t="s">
        <v>9</v>
      </c>
      <c r="C19" s="33"/>
      <c r="D19" s="33"/>
      <c r="E19" s="33"/>
      <c r="F19" s="34"/>
    </row>
    <row r="20" spans="1:6">
      <c r="A20" s="31"/>
      <c r="B20" s="35" t="s">
        <v>12</v>
      </c>
      <c r="C20" s="36"/>
      <c r="D20" s="36"/>
      <c r="E20" s="36"/>
      <c r="F20" s="37"/>
    </row>
    <row r="21" spans="1:6">
      <c r="A21" s="31"/>
      <c r="B21" s="38"/>
      <c r="C21" s="39"/>
      <c r="D21" s="39"/>
      <c r="E21" s="39"/>
      <c r="F21" s="40"/>
    </row>
    <row r="22" spans="1:6" ht="15" customHeight="1">
      <c r="A22" s="31"/>
      <c r="B22" s="41" t="s">
        <v>13</v>
      </c>
      <c r="C22" s="27" t="s">
        <v>14</v>
      </c>
      <c r="D22" s="28"/>
      <c r="E22" s="28"/>
      <c r="F22" s="29"/>
    </row>
    <row r="23" spans="1:6">
      <c r="A23" s="31"/>
      <c r="B23" s="41"/>
      <c r="C23" s="27" t="s">
        <v>15</v>
      </c>
      <c r="D23" s="28"/>
      <c r="E23" s="28"/>
      <c r="F23" s="29"/>
    </row>
    <row r="24" spans="1:6">
      <c r="A24" s="31"/>
      <c r="B24" s="41"/>
      <c r="C24" s="27" t="s">
        <v>16</v>
      </c>
      <c r="D24" s="28"/>
      <c r="E24" s="28"/>
      <c r="F24" s="29"/>
    </row>
    <row r="25" spans="1:6" ht="15" customHeight="1">
      <c r="A25" s="31"/>
      <c r="B25" s="41"/>
      <c r="C25" s="27" t="s">
        <v>17</v>
      </c>
      <c r="D25" s="28"/>
      <c r="E25" s="28"/>
      <c r="F25" s="29"/>
    </row>
    <row r="26" spans="1:6" ht="15" customHeight="1">
      <c r="A26" s="31"/>
      <c r="B26" s="41"/>
      <c r="C26" s="27" t="s">
        <v>18</v>
      </c>
      <c r="D26" s="28"/>
      <c r="E26" s="28"/>
      <c r="F26" s="29"/>
    </row>
    <row r="27" spans="1:6" ht="15" customHeight="1">
      <c r="A27" s="31"/>
      <c r="B27" s="41"/>
      <c r="C27" s="27" t="s">
        <v>19</v>
      </c>
      <c r="D27" s="28"/>
      <c r="E27" s="28"/>
      <c r="F27" s="29"/>
    </row>
    <row r="28" spans="1:6" ht="15" customHeight="1">
      <c r="A28" s="31"/>
      <c r="B28" s="41"/>
      <c r="C28" s="27" t="s">
        <v>20</v>
      </c>
      <c r="D28" s="28"/>
      <c r="E28" s="28"/>
      <c r="F28" s="29"/>
    </row>
    <row r="29" spans="1:6" ht="15" customHeight="1">
      <c r="A29" s="31"/>
      <c r="B29" s="41"/>
      <c r="C29" s="27" t="s">
        <v>21</v>
      </c>
      <c r="D29" s="28"/>
      <c r="E29" s="28"/>
      <c r="F29" s="29"/>
    </row>
    <row r="30" spans="1:6" ht="15" customHeight="1">
      <c r="A30" s="31"/>
      <c r="B30" s="41"/>
      <c r="C30" s="27" t="s">
        <v>22</v>
      </c>
      <c r="D30" s="28"/>
      <c r="E30" s="28"/>
      <c r="F30" s="29"/>
    </row>
    <row r="31" spans="1:6" ht="15" customHeight="1">
      <c r="A31" s="31"/>
      <c r="B31" s="41"/>
      <c r="C31" s="27" t="s">
        <v>23</v>
      </c>
      <c r="D31" s="28"/>
      <c r="E31" s="28"/>
      <c r="F31" s="29"/>
    </row>
    <row r="32" spans="1:6" ht="15" customHeight="1">
      <c r="A32" s="31"/>
      <c r="B32" s="41"/>
      <c r="C32" s="27" t="s">
        <v>24</v>
      </c>
      <c r="D32" s="28"/>
      <c r="E32" s="28"/>
      <c r="F32" s="29"/>
    </row>
    <row r="33" spans="1:6" ht="15" customHeight="1">
      <c r="A33" s="31"/>
      <c r="B33" s="41"/>
      <c r="C33" s="27" t="s">
        <v>25</v>
      </c>
      <c r="D33" s="28"/>
      <c r="E33" s="28"/>
      <c r="F33" s="29"/>
    </row>
  </sheetData>
  <mergeCells count="30">
    <mergeCell ref="B3:F3"/>
    <mergeCell ref="B4:F6"/>
    <mergeCell ref="B7:B12"/>
    <mergeCell ref="C7:F7"/>
    <mergeCell ref="C8:F8"/>
    <mergeCell ref="C9:F9"/>
    <mergeCell ref="C10:F10"/>
    <mergeCell ref="C11:F11"/>
    <mergeCell ref="C12:F12"/>
    <mergeCell ref="B14:F14"/>
    <mergeCell ref="B15:B17"/>
    <mergeCell ref="C15:F15"/>
    <mergeCell ref="C16:F16"/>
    <mergeCell ref="C17:F17"/>
    <mergeCell ref="C32:F32"/>
    <mergeCell ref="C33:F33"/>
    <mergeCell ref="A3:A33"/>
    <mergeCell ref="B19:F19"/>
    <mergeCell ref="B20:F21"/>
    <mergeCell ref="C22:F22"/>
    <mergeCell ref="C23:F23"/>
    <mergeCell ref="C24:F24"/>
    <mergeCell ref="C25:F25"/>
    <mergeCell ref="C26:F26"/>
    <mergeCell ref="C27:F27"/>
    <mergeCell ref="C28:F28"/>
    <mergeCell ref="C29:F29"/>
    <mergeCell ref="C30:F30"/>
    <mergeCell ref="C31:F31"/>
    <mergeCell ref="B22:B33"/>
  </mergeCells>
  <hyperlinks>
    <hyperlink ref="A2" r:id="rId1" xr:uid="{F2869606-3283-45AA-9009-F72207137E1F}"/>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0C20C-969E-401C-AC81-36F24DBB41C3}">
  <sheetPr codeName="Sheet2"/>
  <dimension ref="A1:W57"/>
  <sheetViews>
    <sheetView showGridLines="0" tabSelected="1" topLeftCell="A44" zoomScale="90" zoomScaleNormal="90" workbookViewId="0">
      <selection activeCell="C47" sqref="C47:E47"/>
    </sheetView>
  </sheetViews>
  <sheetFormatPr defaultRowHeight="15"/>
  <cols>
    <col min="1" max="1" width="13.140625" customWidth="1"/>
    <col min="2" max="2" width="19.140625" customWidth="1"/>
    <col min="3" max="3" width="10.7109375" customWidth="1"/>
    <col min="6" max="6" width="22.28515625" customWidth="1"/>
    <col min="7" max="7" width="6" customWidth="1"/>
    <col min="9" max="9" width="11.42578125" customWidth="1"/>
    <col min="10" max="10" width="15.85546875" customWidth="1"/>
    <col min="15" max="15" width="15" customWidth="1"/>
    <col min="16" max="16" width="7.5703125" customWidth="1"/>
    <col min="17" max="17" width="5" customWidth="1"/>
    <col min="18" max="18" width="8" customWidth="1"/>
    <col min="19" max="19" width="4.85546875" customWidth="1"/>
    <col min="20" max="20" width="8.42578125" customWidth="1"/>
    <col min="21" max="21" width="1.42578125" customWidth="1"/>
    <col min="22" max="22" width="1.140625" customWidth="1"/>
    <col min="23" max="23" width="7.140625" customWidth="1"/>
  </cols>
  <sheetData>
    <row r="1" spans="1:23" ht="28.5" customHeight="1" thickBot="1">
      <c r="A1" s="76" t="s">
        <v>26</v>
      </c>
      <c r="B1" s="77"/>
      <c r="C1" s="77"/>
      <c r="D1" s="77"/>
      <c r="E1" s="77"/>
      <c r="F1" s="77"/>
      <c r="G1" s="77"/>
      <c r="H1" s="77"/>
      <c r="I1" s="77"/>
      <c r="J1" s="77"/>
      <c r="K1" s="77"/>
      <c r="L1" s="77"/>
      <c r="M1" s="77"/>
      <c r="N1" s="77"/>
      <c r="O1" s="77"/>
      <c r="P1" s="77"/>
      <c r="Q1" s="77"/>
      <c r="R1" s="77"/>
      <c r="S1" s="77"/>
      <c r="T1" s="77"/>
      <c r="U1" s="77"/>
      <c r="V1" s="77"/>
      <c r="W1" s="78"/>
    </row>
    <row r="2" spans="1:23" ht="22.5" customHeight="1" thickBot="1">
      <c r="A2" s="79" t="s">
        <v>27</v>
      </c>
      <c r="B2" s="80"/>
      <c r="C2" s="81"/>
      <c r="D2" s="79" t="s">
        <v>28</v>
      </c>
      <c r="E2" s="80"/>
      <c r="F2" s="81"/>
      <c r="G2" s="79" t="s">
        <v>29</v>
      </c>
      <c r="H2" s="80"/>
      <c r="I2" s="80"/>
      <c r="J2" s="80"/>
      <c r="K2" s="81"/>
      <c r="L2" s="79" t="s">
        <v>30</v>
      </c>
      <c r="M2" s="80"/>
      <c r="N2" s="80"/>
      <c r="O2" s="80"/>
      <c r="P2" s="81"/>
      <c r="Q2" s="79" t="s">
        <v>31</v>
      </c>
      <c r="R2" s="80"/>
      <c r="S2" s="80"/>
      <c r="T2" s="80"/>
      <c r="U2" s="80"/>
      <c r="V2" s="80"/>
      <c r="W2" s="81"/>
    </row>
    <row r="3" spans="1:23" ht="15.75" thickBot="1">
      <c r="A3" s="82" t="s">
        <v>32</v>
      </c>
      <c r="B3" s="83"/>
      <c r="C3" s="83"/>
      <c r="D3" s="83"/>
      <c r="E3" s="83"/>
      <c r="F3" s="83"/>
      <c r="G3" s="83"/>
      <c r="H3" s="83"/>
      <c r="I3" s="83"/>
      <c r="J3" s="83"/>
      <c r="K3" s="83"/>
      <c r="L3" s="83"/>
      <c r="M3" s="83"/>
      <c r="N3" s="83"/>
      <c r="O3" s="83"/>
      <c r="P3" s="83"/>
      <c r="Q3" s="83"/>
      <c r="R3" s="83"/>
      <c r="S3" s="83"/>
      <c r="T3" s="83"/>
      <c r="U3" s="83"/>
      <c r="V3" s="83"/>
      <c r="W3" s="84"/>
    </row>
    <row r="4" spans="1:23" ht="99" customHeight="1">
      <c r="A4" s="52" t="s">
        <v>33</v>
      </c>
      <c r="B4" s="53"/>
      <c r="C4" s="54"/>
      <c r="D4" s="52" t="s">
        <v>34</v>
      </c>
      <c r="E4" s="53"/>
      <c r="F4" s="54"/>
      <c r="G4" s="52" t="s">
        <v>35</v>
      </c>
      <c r="H4" s="53"/>
      <c r="I4" s="53"/>
      <c r="J4" s="53"/>
      <c r="K4" s="54"/>
      <c r="L4" s="52" t="s">
        <v>36</v>
      </c>
      <c r="M4" s="53"/>
      <c r="N4" s="53"/>
      <c r="O4" s="53"/>
      <c r="P4" s="54"/>
      <c r="Q4" s="52" t="s">
        <v>37</v>
      </c>
      <c r="R4" s="53"/>
      <c r="S4" s="53"/>
      <c r="T4" s="53"/>
      <c r="U4" s="53"/>
      <c r="V4" s="53"/>
      <c r="W4" s="54"/>
    </row>
    <row r="5" spans="1:23" ht="99" customHeight="1">
      <c r="A5" s="52" t="s">
        <v>38</v>
      </c>
      <c r="B5" s="53"/>
      <c r="C5" s="54"/>
      <c r="D5" s="52" t="s">
        <v>39</v>
      </c>
      <c r="E5" s="53"/>
      <c r="F5" s="54"/>
      <c r="G5" s="52" t="s">
        <v>40</v>
      </c>
      <c r="H5" s="53"/>
      <c r="I5" s="53"/>
      <c r="J5" s="53"/>
      <c r="K5" s="54"/>
      <c r="L5" s="52" t="s">
        <v>41</v>
      </c>
      <c r="M5" s="53"/>
      <c r="N5" s="53"/>
      <c r="O5" s="53"/>
      <c r="P5" s="54"/>
      <c r="Q5" s="17"/>
      <c r="R5" s="18"/>
      <c r="S5" s="18"/>
      <c r="T5" s="18"/>
      <c r="U5" s="18"/>
      <c r="V5" s="18"/>
      <c r="W5" s="19"/>
    </row>
    <row r="6" spans="1:23" ht="51" customHeight="1">
      <c r="A6" s="52"/>
      <c r="B6" s="53"/>
      <c r="C6" s="54"/>
      <c r="D6" s="52"/>
      <c r="E6" s="53"/>
      <c r="F6" s="54"/>
      <c r="G6" s="52"/>
      <c r="H6" s="53"/>
      <c r="I6" s="53"/>
      <c r="J6" s="53"/>
      <c r="K6" s="54"/>
      <c r="L6" s="52" t="s">
        <v>42</v>
      </c>
      <c r="M6" s="53"/>
      <c r="N6" s="53"/>
      <c r="O6" s="53"/>
      <c r="P6" s="54"/>
      <c r="Q6" s="52"/>
      <c r="R6" s="53"/>
      <c r="S6" s="53"/>
      <c r="T6" s="53"/>
      <c r="U6" s="53"/>
      <c r="V6" s="53"/>
      <c r="W6" s="54"/>
    </row>
    <row r="7" spans="1:23" ht="30" customHeight="1" thickBot="1">
      <c r="A7" s="55"/>
      <c r="B7" s="56"/>
      <c r="C7" s="56"/>
      <c r="D7" s="56"/>
      <c r="E7" s="56"/>
      <c r="F7" s="56"/>
      <c r="G7" s="56"/>
      <c r="H7" s="56"/>
      <c r="I7" s="56"/>
      <c r="J7" s="56"/>
      <c r="K7" s="56"/>
      <c r="L7" s="56"/>
      <c r="M7" s="56"/>
      <c r="N7" s="56"/>
      <c r="O7" s="56"/>
      <c r="P7" s="56"/>
      <c r="Q7" s="56"/>
      <c r="R7" s="56"/>
      <c r="S7" s="56"/>
      <c r="T7" s="56"/>
      <c r="U7" s="56"/>
      <c r="V7" s="56"/>
      <c r="W7" s="57"/>
    </row>
    <row r="8" spans="1:23" ht="32.25" customHeight="1" thickBot="1">
      <c r="A8" s="85" t="s">
        <v>43</v>
      </c>
      <c r="B8" s="86"/>
      <c r="C8" s="86"/>
      <c r="D8" s="86"/>
      <c r="E8" s="86"/>
      <c r="F8" s="86"/>
      <c r="G8" s="86"/>
      <c r="H8" s="86"/>
      <c r="I8" s="86"/>
      <c r="J8" s="86"/>
      <c r="K8" s="86"/>
      <c r="L8" s="86"/>
      <c r="M8" s="86"/>
      <c r="N8" s="86"/>
      <c r="O8" s="86"/>
      <c r="P8" s="86"/>
      <c r="Q8" s="86"/>
      <c r="R8" s="86"/>
      <c r="S8" s="86"/>
      <c r="T8" s="86"/>
      <c r="U8" s="86"/>
      <c r="V8" s="86"/>
      <c r="W8" s="87"/>
    </row>
    <row r="9" spans="1:23" ht="15.75" thickBot="1">
      <c r="A9" s="59"/>
      <c r="B9" s="60"/>
      <c r="C9" s="61"/>
      <c r="D9" s="59"/>
      <c r="E9" s="60"/>
      <c r="F9" s="61"/>
      <c r="G9" s="59"/>
      <c r="H9" s="60"/>
      <c r="I9" s="60"/>
      <c r="J9" s="60"/>
      <c r="K9" s="61"/>
      <c r="L9" s="59"/>
      <c r="M9" s="60"/>
      <c r="N9" s="60"/>
      <c r="O9" s="60"/>
      <c r="P9" s="61"/>
      <c r="Q9" s="59"/>
      <c r="R9" s="60"/>
      <c r="S9" s="60"/>
      <c r="T9" s="60"/>
      <c r="U9" s="60"/>
      <c r="V9" s="60"/>
      <c r="W9" s="61"/>
    </row>
    <row r="10" spans="1:23" ht="15.75" thickBot="1">
      <c r="A10" s="59"/>
      <c r="B10" s="60"/>
      <c r="C10" s="61"/>
      <c r="D10" s="59"/>
      <c r="E10" s="60"/>
      <c r="F10" s="61"/>
      <c r="G10" s="59"/>
      <c r="H10" s="60"/>
      <c r="I10" s="60"/>
      <c r="J10" s="60"/>
      <c r="K10" s="61"/>
      <c r="L10" s="59"/>
      <c r="M10" s="60"/>
      <c r="N10" s="60"/>
      <c r="O10" s="60"/>
      <c r="P10" s="61"/>
      <c r="Q10" s="59"/>
      <c r="R10" s="60"/>
      <c r="S10" s="60"/>
      <c r="T10" s="60"/>
      <c r="U10" s="60"/>
      <c r="V10" s="60"/>
      <c r="W10" s="61"/>
    </row>
    <row r="11" spans="1:23" ht="15.75" thickBot="1">
      <c r="A11" s="59"/>
      <c r="B11" s="60"/>
      <c r="C11" s="61"/>
      <c r="D11" s="59"/>
      <c r="E11" s="60"/>
      <c r="F11" s="61"/>
      <c r="G11" s="59"/>
      <c r="H11" s="60"/>
      <c r="I11" s="60"/>
      <c r="J11" s="60"/>
      <c r="K11" s="61"/>
      <c r="L11" s="59"/>
      <c r="M11" s="60"/>
      <c r="N11" s="60"/>
      <c r="O11" s="60"/>
      <c r="P11" s="61"/>
      <c r="Q11" s="59"/>
      <c r="R11" s="60"/>
      <c r="S11" s="60"/>
      <c r="T11" s="60"/>
      <c r="U11" s="60"/>
      <c r="V11" s="60"/>
      <c r="W11" s="61"/>
    </row>
    <row r="12" spans="1:23" ht="15.75" thickBot="1">
      <c r="A12" s="59"/>
      <c r="B12" s="60"/>
      <c r="C12" s="61"/>
      <c r="D12" s="59"/>
      <c r="E12" s="60"/>
      <c r="F12" s="61"/>
      <c r="G12" s="59"/>
      <c r="H12" s="60"/>
      <c r="I12" s="60"/>
      <c r="J12" s="60"/>
      <c r="K12" s="61"/>
      <c r="L12" s="59"/>
      <c r="M12" s="60"/>
      <c r="N12" s="60"/>
      <c r="O12" s="60"/>
      <c r="P12" s="61"/>
      <c r="Q12" s="59"/>
      <c r="R12" s="60"/>
      <c r="S12" s="60"/>
      <c r="T12" s="60"/>
      <c r="U12" s="60"/>
      <c r="V12" s="60"/>
      <c r="W12" s="61"/>
    </row>
    <row r="13" spans="1:23" ht="15.75" thickBot="1">
      <c r="A13" s="59"/>
      <c r="B13" s="60"/>
      <c r="C13" s="61"/>
      <c r="D13" s="59"/>
      <c r="E13" s="60"/>
      <c r="F13" s="61"/>
      <c r="G13" s="59"/>
      <c r="H13" s="60"/>
      <c r="I13" s="60"/>
      <c r="J13" s="60"/>
      <c r="K13" s="61"/>
      <c r="L13" s="59"/>
      <c r="M13" s="60"/>
      <c r="N13" s="60"/>
      <c r="O13" s="60"/>
      <c r="P13" s="61"/>
      <c r="Q13" s="59"/>
      <c r="R13" s="60"/>
      <c r="S13" s="60"/>
      <c r="T13" s="60"/>
      <c r="U13" s="60"/>
      <c r="V13" s="60"/>
      <c r="W13" s="61"/>
    </row>
    <row r="14" spans="1:23" ht="15.75" thickBot="1">
      <c r="A14" s="59"/>
      <c r="B14" s="60"/>
      <c r="C14" s="61"/>
      <c r="D14" s="59"/>
      <c r="E14" s="60"/>
      <c r="F14" s="61"/>
      <c r="G14" s="59"/>
      <c r="H14" s="60"/>
      <c r="I14" s="60"/>
      <c r="J14" s="60"/>
      <c r="K14" s="61"/>
      <c r="L14" s="59"/>
      <c r="M14" s="60"/>
      <c r="N14" s="60"/>
      <c r="O14" s="60"/>
      <c r="P14" s="61"/>
      <c r="Q14" s="59"/>
      <c r="R14" s="60"/>
      <c r="S14" s="60"/>
      <c r="T14" s="60"/>
      <c r="U14" s="60"/>
      <c r="V14" s="60"/>
      <c r="W14" s="61"/>
    </row>
    <row r="15" spans="1:23" ht="15.75" thickBot="1">
      <c r="A15" s="59"/>
      <c r="B15" s="60"/>
      <c r="C15" s="61"/>
      <c r="D15" s="59"/>
      <c r="E15" s="60"/>
      <c r="F15" s="61"/>
      <c r="G15" s="59"/>
      <c r="H15" s="60"/>
      <c r="I15" s="60"/>
      <c r="J15" s="60"/>
      <c r="K15" s="61"/>
      <c r="L15" s="59"/>
      <c r="M15" s="60"/>
      <c r="N15" s="60"/>
      <c r="O15" s="60"/>
      <c r="P15" s="61"/>
      <c r="Q15" s="59"/>
      <c r="R15" s="60"/>
      <c r="S15" s="60"/>
      <c r="T15" s="60"/>
      <c r="U15" s="60"/>
      <c r="V15" s="60"/>
      <c r="W15" s="61"/>
    </row>
    <row r="16" spans="1:23" ht="15.75" thickBot="1">
      <c r="A16" s="59"/>
      <c r="B16" s="60"/>
      <c r="C16" s="61"/>
      <c r="D16" s="59"/>
      <c r="E16" s="60"/>
      <c r="F16" s="61"/>
      <c r="G16" s="59"/>
      <c r="H16" s="60"/>
      <c r="I16" s="60"/>
      <c r="J16" s="60"/>
      <c r="K16" s="61"/>
      <c r="L16" s="59"/>
      <c r="M16" s="60"/>
      <c r="N16" s="60"/>
      <c r="O16" s="60"/>
      <c r="P16" s="61"/>
      <c r="Q16" s="59"/>
      <c r="R16" s="60"/>
      <c r="S16" s="60"/>
      <c r="T16" s="60"/>
      <c r="U16" s="60"/>
      <c r="V16" s="60"/>
      <c r="W16" s="61"/>
    </row>
    <row r="17" spans="1:23" ht="31.5" customHeight="1" thickBot="1">
      <c r="A17" s="55"/>
      <c r="B17" s="56"/>
      <c r="C17" s="56"/>
      <c r="D17" s="56"/>
      <c r="E17" s="56"/>
      <c r="F17" s="56"/>
      <c r="G17" s="56"/>
      <c r="H17" s="56"/>
      <c r="I17" s="56"/>
      <c r="J17" s="56"/>
      <c r="K17" s="56"/>
      <c r="L17" s="56"/>
      <c r="M17" s="56"/>
      <c r="N17" s="56"/>
      <c r="O17" s="56"/>
      <c r="P17" s="56"/>
      <c r="Q17" s="56"/>
      <c r="R17" s="56"/>
      <c r="S17" s="56"/>
      <c r="T17" s="56"/>
      <c r="U17" s="56"/>
      <c r="V17" s="56"/>
      <c r="W17" s="57"/>
    </row>
    <row r="18" spans="1:23" ht="15.75" thickBot="1">
      <c r="A18" s="82" t="s">
        <v>44</v>
      </c>
      <c r="B18" s="83"/>
      <c r="C18" s="83"/>
      <c r="D18" s="83"/>
      <c r="E18" s="83"/>
      <c r="F18" s="83"/>
      <c r="G18" s="83"/>
      <c r="H18" s="83"/>
      <c r="I18" s="83"/>
      <c r="J18" s="83"/>
      <c r="K18" s="83"/>
      <c r="L18" s="83"/>
      <c r="M18" s="83"/>
      <c r="N18" s="83"/>
      <c r="O18" s="83"/>
      <c r="P18" s="83"/>
      <c r="Q18" s="83"/>
      <c r="R18" s="83"/>
      <c r="S18" s="83"/>
      <c r="T18" s="83"/>
      <c r="U18" s="83"/>
      <c r="V18" s="83"/>
      <c r="W18" s="84"/>
    </row>
    <row r="19" spans="1:23" ht="15.75" thickBot="1">
      <c r="A19" s="59"/>
      <c r="B19" s="60"/>
      <c r="C19" s="61" t="s">
        <v>45</v>
      </c>
      <c r="D19" s="59"/>
      <c r="E19" s="60"/>
      <c r="F19" s="61"/>
      <c r="G19" s="59"/>
      <c r="H19" s="60"/>
      <c r="I19" s="60"/>
      <c r="J19" s="60"/>
      <c r="K19" s="61"/>
      <c r="L19" s="59"/>
      <c r="M19" s="60"/>
      <c r="N19" s="60"/>
      <c r="O19" s="60"/>
      <c r="P19" s="61"/>
      <c r="Q19" s="59"/>
      <c r="R19" s="60"/>
      <c r="S19" s="60"/>
      <c r="T19" s="60"/>
      <c r="U19" s="60"/>
      <c r="V19" s="60"/>
      <c r="W19" s="61"/>
    </row>
    <row r="20" spans="1:23" ht="15.75" thickBot="1">
      <c r="A20" s="59"/>
      <c r="B20" s="60"/>
      <c r="C20" s="61"/>
      <c r="D20" s="59"/>
      <c r="E20" s="60"/>
      <c r="F20" s="61"/>
      <c r="G20" s="59"/>
      <c r="H20" s="60"/>
      <c r="I20" s="60"/>
      <c r="J20" s="60"/>
      <c r="K20" s="61"/>
      <c r="L20" s="59"/>
      <c r="M20" s="60"/>
      <c r="N20" s="60"/>
      <c r="O20" s="60"/>
      <c r="P20" s="61"/>
      <c r="Q20" s="59"/>
      <c r="R20" s="60"/>
      <c r="S20" s="60"/>
      <c r="T20" s="60"/>
      <c r="U20" s="60"/>
      <c r="V20" s="60"/>
      <c r="W20" s="61"/>
    </row>
    <row r="21" spans="1:23" ht="15.75" thickBot="1">
      <c r="A21" s="59"/>
      <c r="B21" s="60"/>
      <c r="C21" s="61"/>
      <c r="D21" s="59"/>
      <c r="E21" s="60"/>
      <c r="F21" s="61"/>
      <c r="G21" s="59"/>
      <c r="H21" s="60"/>
      <c r="I21" s="60"/>
      <c r="J21" s="60"/>
      <c r="K21" s="61"/>
      <c r="L21" s="59"/>
      <c r="M21" s="60"/>
      <c r="N21" s="60"/>
      <c r="O21" s="60"/>
      <c r="P21" s="61"/>
      <c r="Q21" s="59"/>
      <c r="R21" s="60"/>
      <c r="S21" s="60"/>
      <c r="T21" s="60"/>
      <c r="U21" s="60"/>
      <c r="V21" s="60"/>
      <c r="W21" s="61"/>
    </row>
    <row r="22" spans="1:23" ht="28.5" customHeight="1" thickBot="1">
      <c r="A22" s="55"/>
      <c r="B22" s="56"/>
      <c r="C22" s="56"/>
      <c r="D22" s="56"/>
      <c r="E22" s="56"/>
      <c r="F22" s="56"/>
      <c r="G22" s="56"/>
      <c r="H22" s="56"/>
      <c r="I22" s="56"/>
      <c r="J22" s="56"/>
      <c r="K22" s="56"/>
      <c r="L22" s="56"/>
      <c r="M22" s="56"/>
      <c r="N22" s="56"/>
      <c r="O22" s="56"/>
      <c r="P22" s="56"/>
      <c r="Q22" s="56"/>
      <c r="R22" s="56"/>
      <c r="S22" s="56"/>
      <c r="T22" s="56"/>
      <c r="U22" s="56"/>
      <c r="V22" s="56"/>
      <c r="W22" s="57"/>
    </row>
    <row r="23" spans="1:23" ht="23.25" customHeight="1">
      <c r="A23" s="76" t="s">
        <v>46</v>
      </c>
      <c r="B23" s="77"/>
      <c r="C23" s="77"/>
      <c r="D23" s="77"/>
      <c r="E23" s="77"/>
      <c r="F23" s="77"/>
      <c r="G23" s="77"/>
      <c r="H23" s="77"/>
      <c r="I23" s="77"/>
      <c r="J23" s="77"/>
      <c r="K23" s="77"/>
      <c r="L23" s="77"/>
      <c r="M23" s="77"/>
      <c r="N23" s="77"/>
      <c r="O23" s="77"/>
      <c r="P23" s="77"/>
      <c r="Q23" s="77"/>
      <c r="R23" s="77"/>
      <c r="S23" s="77"/>
      <c r="T23" s="77"/>
      <c r="U23" s="77"/>
      <c r="V23" s="77"/>
      <c r="W23" s="78"/>
    </row>
    <row r="24" spans="1:23" ht="23.25" customHeight="1">
      <c r="A24" s="64" t="s">
        <v>47</v>
      </c>
      <c r="B24" s="65"/>
      <c r="C24" s="65"/>
      <c r="D24" s="65"/>
      <c r="E24" s="65"/>
      <c r="F24" s="65"/>
      <c r="G24" s="65"/>
      <c r="H24" s="65"/>
      <c r="I24" s="65"/>
      <c r="J24" s="65"/>
      <c r="K24" s="65"/>
      <c r="L24" s="65"/>
      <c r="M24" s="65"/>
      <c r="N24" s="65"/>
      <c r="O24" s="65"/>
      <c r="P24" s="65"/>
      <c r="Q24" s="65"/>
      <c r="R24" s="65"/>
      <c r="S24" s="65"/>
      <c r="T24" s="65"/>
      <c r="U24" s="65"/>
      <c r="V24" s="65"/>
      <c r="W24" s="66"/>
    </row>
    <row r="25" spans="1:23" ht="23.25" customHeight="1" thickBot="1">
      <c r="A25" s="64" t="s">
        <v>48</v>
      </c>
      <c r="B25" s="65"/>
      <c r="C25" s="65"/>
      <c r="D25" s="65"/>
      <c r="E25" s="65"/>
      <c r="F25" s="65"/>
      <c r="G25" s="65"/>
      <c r="H25" s="65"/>
      <c r="I25" s="65"/>
      <c r="J25" s="65"/>
      <c r="K25" s="65"/>
      <c r="L25" s="65"/>
      <c r="M25" s="65"/>
      <c r="N25" s="65"/>
      <c r="O25" s="65"/>
      <c r="P25" s="65"/>
      <c r="Q25" s="65"/>
      <c r="R25" s="65"/>
      <c r="S25" s="65"/>
      <c r="T25" s="65"/>
      <c r="U25" s="65"/>
      <c r="V25" s="65"/>
      <c r="W25" s="66"/>
    </row>
    <row r="26" spans="1:23" ht="23.25" customHeight="1" thickBot="1">
      <c r="A26" s="73"/>
      <c r="B26" s="74"/>
      <c r="C26" s="74"/>
      <c r="D26" s="74"/>
      <c r="E26" s="74"/>
      <c r="F26" s="74"/>
      <c r="G26" s="74"/>
      <c r="H26" s="74"/>
      <c r="I26" s="74"/>
      <c r="J26" s="74"/>
      <c r="K26" s="74"/>
      <c r="L26" s="74"/>
      <c r="M26" s="74"/>
      <c r="N26" s="74"/>
      <c r="O26" s="74"/>
      <c r="P26" s="74"/>
      <c r="Q26" s="74"/>
      <c r="R26" s="74"/>
      <c r="S26" s="74"/>
      <c r="T26" s="74"/>
      <c r="U26" s="74"/>
      <c r="V26" s="74"/>
      <c r="W26" s="75"/>
    </row>
    <row r="27" spans="1:23" ht="23.25" customHeight="1" thickBot="1">
      <c r="A27" s="73"/>
      <c r="B27" s="74"/>
      <c r="C27" s="74"/>
      <c r="D27" s="74"/>
      <c r="E27" s="74"/>
      <c r="F27" s="74"/>
      <c r="G27" s="74"/>
      <c r="H27" s="74"/>
      <c r="I27" s="74"/>
      <c r="J27" s="74"/>
      <c r="K27" s="74"/>
      <c r="L27" s="74"/>
      <c r="M27" s="74"/>
      <c r="N27" s="74"/>
      <c r="O27" s="74"/>
      <c r="P27" s="74"/>
      <c r="Q27" s="74"/>
      <c r="R27" s="74"/>
      <c r="S27" s="74"/>
      <c r="T27" s="74"/>
      <c r="U27" s="74"/>
      <c r="V27" s="74"/>
      <c r="W27" s="75"/>
    </row>
    <row r="28" spans="1:23" ht="23.25" customHeight="1">
      <c r="A28" s="73"/>
      <c r="B28" s="74"/>
      <c r="C28" s="74"/>
      <c r="D28" s="74"/>
      <c r="E28" s="74"/>
      <c r="F28" s="74"/>
      <c r="G28" s="74"/>
      <c r="H28" s="74"/>
      <c r="I28" s="74"/>
      <c r="J28" s="74"/>
      <c r="K28" s="74"/>
      <c r="L28" s="74"/>
      <c r="M28" s="74"/>
      <c r="N28" s="74"/>
      <c r="O28" s="74"/>
      <c r="P28" s="74"/>
      <c r="Q28" s="74"/>
      <c r="R28" s="74"/>
      <c r="S28" s="74"/>
      <c r="T28" s="74"/>
      <c r="U28" s="74"/>
      <c r="V28" s="74"/>
      <c r="W28" s="75"/>
    </row>
    <row r="29" spans="1:23" ht="23.25" customHeight="1">
      <c r="A29" s="73"/>
      <c r="B29" s="74"/>
      <c r="C29" s="74"/>
      <c r="D29" s="74"/>
      <c r="E29" s="74"/>
      <c r="F29" s="74"/>
      <c r="G29" s="74"/>
      <c r="H29" s="74"/>
      <c r="I29" s="74"/>
      <c r="J29" s="74"/>
      <c r="K29" s="74"/>
      <c r="L29" s="74"/>
      <c r="M29" s="74"/>
      <c r="N29" s="74"/>
      <c r="O29" s="74"/>
      <c r="P29" s="74"/>
      <c r="Q29" s="74"/>
      <c r="R29" s="74"/>
      <c r="S29" s="74"/>
      <c r="T29" s="74"/>
      <c r="U29" s="74"/>
      <c r="V29" s="74"/>
      <c r="W29" s="75"/>
    </row>
    <row r="30" spans="1:23" ht="23.25" customHeight="1">
      <c r="A30" s="73"/>
      <c r="B30" s="74"/>
      <c r="C30" s="74"/>
      <c r="D30" s="74"/>
      <c r="E30" s="74"/>
      <c r="F30" s="74"/>
      <c r="G30" s="74"/>
      <c r="H30" s="74"/>
      <c r="I30" s="74"/>
      <c r="J30" s="74"/>
      <c r="K30" s="74"/>
      <c r="L30" s="74"/>
      <c r="M30" s="74"/>
      <c r="N30" s="74"/>
      <c r="O30" s="74"/>
      <c r="P30" s="74"/>
      <c r="Q30" s="74"/>
      <c r="R30" s="74"/>
      <c r="S30" s="74"/>
      <c r="T30" s="74"/>
      <c r="U30" s="74"/>
      <c r="V30" s="74"/>
      <c r="W30" s="75"/>
    </row>
    <row r="31" spans="1:23" ht="23.25" customHeight="1">
      <c r="A31" s="73"/>
      <c r="B31" s="74"/>
      <c r="C31" s="74"/>
      <c r="D31" s="74"/>
      <c r="E31" s="74"/>
      <c r="F31" s="74"/>
      <c r="G31" s="74"/>
      <c r="H31" s="74"/>
      <c r="I31" s="74"/>
      <c r="J31" s="74"/>
      <c r="K31" s="74"/>
      <c r="L31" s="74"/>
      <c r="M31" s="74"/>
      <c r="N31" s="74"/>
      <c r="O31" s="74"/>
      <c r="P31" s="74"/>
      <c r="Q31" s="74"/>
      <c r="R31" s="74"/>
      <c r="S31" s="74"/>
      <c r="T31" s="74"/>
      <c r="U31" s="74"/>
      <c r="V31" s="74"/>
      <c r="W31" s="75"/>
    </row>
    <row r="32" spans="1:23" ht="23.25" customHeight="1">
      <c r="A32" s="73"/>
      <c r="B32" s="74"/>
      <c r="C32" s="74"/>
      <c r="D32" s="74"/>
      <c r="E32" s="74"/>
      <c r="F32" s="74"/>
      <c r="G32" s="74"/>
      <c r="H32" s="74"/>
      <c r="I32" s="74"/>
      <c r="J32" s="74"/>
      <c r="K32" s="74"/>
      <c r="L32" s="74"/>
      <c r="M32" s="74"/>
      <c r="N32" s="74"/>
      <c r="O32" s="74"/>
      <c r="P32" s="74"/>
      <c r="Q32" s="74"/>
      <c r="R32" s="74"/>
      <c r="S32" s="74"/>
      <c r="T32" s="74"/>
      <c r="U32" s="74"/>
      <c r="V32" s="74"/>
      <c r="W32" s="75"/>
    </row>
    <row r="33" spans="1:23" ht="23.25" customHeight="1">
      <c r="A33" s="73"/>
      <c r="B33" s="74"/>
      <c r="C33" s="74"/>
      <c r="D33" s="74"/>
      <c r="E33" s="74"/>
      <c r="F33" s="74"/>
      <c r="G33" s="74"/>
      <c r="H33" s="74"/>
      <c r="I33" s="74"/>
      <c r="J33" s="74"/>
      <c r="K33" s="74"/>
      <c r="L33" s="74"/>
      <c r="M33" s="74"/>
      <c r="N33" s="74"/>
      <c r="O33" s="74"/>
      <c r="P33" s="74"/>
      <c r="Q33" s="74"/>
      <c r="R33" s="74"/>
      <c r="S33" s="74"/>
      <c r="T33" s="74"/>
      <c r="U33" s="74"/>
      <c r="V33" s="74"/>
      <c r="W33" s="75"/>
    </row>
    <row r="34" spans="1:23" ht="15.75" thickBot="1">
      <c r="A34" s="64" t="s">
        <v>47</v>
      </c>
      <c r="B34" s="65"/>
      <c r="C34" s="65"/>
      <c r="D34" s="65"/>
      <c r="E34" s="65"/>
      <c r="F34" s="65"/>
      <c r="G34" s="65"/>
      <c r="H34" s="65"/>
      <c r="I34" s="65"/>
      <c r="J34" s="65"/>
      <c r="K34" s="65"/>
      <c r="L34" s="65"/>
      <c r="M34" s="65"/>
      <c r="N34" s="65"/>
      <c r="O34" s="65"/>
      <c r="P34" s="65"/>
      <c r="Q34" s="65"/>
      <c r="R34" s="65"/>
      <c r="S34" s="65"/>
      <c r="T34" s="65"/>
      <c r="U34" s="65"/>
      <c r="V34" s="65"/>
      <c r="W34" s="66"/>
    </row>
    <row r="35" spans="1:23" ht="15.75" customHeight="1" thickBot="1">
      <c r="A35" s="15" t="s">
        <v>49</v>
      </c>
      <c r="B35" s="64" t="s">
        <v>50</v>
      </c>
      <c r="C35" s="65"/>
      <c r="D35" s="65"/>
      <c r="E35" s="65"/>
      <c r="F35" s="65"/>
      <c r="G35" s="65"/>
      <c r="H35" s="65"/>
      <c r="I35" s="65"/>
      <c r="J35" s="65"/>
      <c r="K35" s="65"/>
      <c r="L35" s="65"/>
      <c r="M35" s="65"/>
      <c r="N35" s="65"/>
      <c r="O35" s="65"/>
      <c r="P35" s="65"/>
      <c r="Q35" s="65"/>
      <c r="R35" s="65"/>
      <c r="S35" s="65"/>
      <c r="T35" s="65"/>
      <c r="U35" s="65"/>
      <c r="V35" s="65"/>
      <c r="W35" s="66"/>
    </row>
    <row r="36" spans="1:23" ht="16.5" thickTop="1" thickBot="1">
      <c r="A36" s="16" t="str">
        <f>_xlfn.IFNA(INDEX(Codelist!G25:H59,MATCH(B36,Codelist!H25:H59,0),1),"no indicator")</f>
        <v>no indicator</v>
      </c>
      <c r="B36" s="71"/>
      <c r="C36" s="71"/>
      <c r="D36" s="71"/>
      <c r="E36" s="71"/>
      <c r="F36" s="71"/>
      <c r="G36" s="71"/>
      <c r="H36" s="71"/>
      <c r="I36" s="71"/>
      <c r="J36" s="71"/>
      <c r="K36" s="71"/>
      <c r="L36" s="71"/>
      <c r="M36" s="71"/>
      <c r="N36" s="71"/>
      <c r="O36" s="71"/>
      <c r="P36" s="71"/>
      <c r="Q36" s="71"/>
      <c r="R36" s="71"/>
      <c r="S36" s="71"/>
      <c r="T36" s="71"/>
      <c r="U36" s="71"/>
      <c r="V36" s="71"/>
      <c r="W36" s="72"/>
    </row>
    <row r="37" spans="1:23" ht="16.5" thickTop="1" thickBot="1">
      <c r="A37" s="16" t="str">
        <f>_xlfn.IFNA(INDEX(Codelist!G26:H60,MATCH(B37,Codelist!H26:H60,0),1),"no indicator")</f>
        <v>no indicator</v>
      </c>
      <c r="B37" s="71"/>
      <c r="C37" s="71"/>
      <c r="D37" s="71"/>
      <c r="E37" s="71"/>
      <c r="F37" s="71"/>
      <c r="G37" s="71"/>
      <c r="H37" s="71"/>
      <c r="I37" s="71"/>
      <c r="J37" s="71"/>
      <c r="K37" s="71"/>
      <c r="L37" s="71"/>
      <c r="M37" s="71"/>
      <c r="N37" s="71"/>
      <c r="O37" s="71"/>
      <c r="P37" s="71"/>
      <c r="Q37" s="71"/>
      <c r="R37" s="71"/>
      <c r="S37" s="71"/>
      <c r="T37" s="71"/>
      <c r="U37" s="71"/>
      <c r="V37" s="71"/>
      <c r="W37" s="72"/>
    </row>
    <row r="38" spans="1:23" ht="16.5" thickTop="1" thickBot="1">
      <c r="A38" s="16" t="str">
        <f>_xlfn.IFNA(INDEX(Codelist!G27:H61,MATCH(B38,Codelist!H27:H61,0),1),"no indicator")</f>
        <v>no indicator</v>
      </c>
      <c r="B38" s="71"/>
      <c r="C38" s="71"/>
      <c r="D38" s="71"/>
      <c r="E38" s="71"/>
      <c r="F38" s="71"/>
      <c r="G38" s="71"/>
      <c r="H38" s="71"/>
      <c r="I38" s="71"/>
      <c r="J38" s="71"/>
      <c r="K38" s="71"/>
      <c r="L38" s="71"/>
      <c r="M38" s="71"/>
      <c r="N38" s="71"/>
      <c r="O38" s="71"/>
      <c r="P38" s="71"/>
      <c r="Q38" s="71"/>
      <c r="R38" s="71"/>
      <c r="S38" s="71"/>
      <c r="T38" s="71"/>
      <c r="U38" s="71"/>
      <c r="V38" s="71"/>
      <c r="W38" s="72"/>
    </row>
    <row r="39" spans="1:23" ht="16.5" thickTop="1" thickBot="1">
      <c r="A39" s="16" t="str">
        <f>_xlfn.IFNA(INDEX(Codelist!G28:H62,MATCH(B39,Codelist!H28:H62,0),1),"no indicator")</f>
        <v>no indicator</v>
      </c>
      <c r="B39" s="71"/>
      <c r="C39" s="71"/>
      <c r="D39" s="71"/>
      <c r="E39" s="71"/>
      <c r="F39" s="71"/>
      <c r="G39" s="71"/>
      <c r="H39" s="71"/>
      <c r="I39" s="71"/>
      <c r="J39" s="71"/>
      <c r="K39" s="71"/>
      <c r="L39" s="71"/>
      <c r="M39" s="71"/>
      <c r="N39" s="71"/>
      <c r="O39" s="71"/>
      <c r="P39" s="71"/>
      <c r="Q39" s="71"/>
      <c r="R39" s="71"/>
      <c r="S39" s="71"/>
      <c r="T39" s="71"/>
      <c r="U39" s="71"/>
      <c r="V39" s="71"/>
      <c r="W39" s="72"/>
    </row>
    <row r="40" spans="1:23" ht="16.5" thickTop="1" thickBot="1">
      <c r="A40" s="16" t="str">
        <f>_xlfn.IFNA(INDEX(Codelist!G29:H63,MATCH(B40,Codelist!H29:H63,0),1),"no indicator")</f>
        <v>no indicator</v>
      </c>
      <c r="B40" s="71"/>
      <c r="C40" s="71"/>
      <c r="D40" s="71"/>
      <c r="E40" s="71"/>
      <c r="F40" s="71"/>
      <c r="G40" s="71"/>
      <c r="H40" s="71"/>
      <c r="I40" s="71"/>
      <c r="J40" s="71"/>
      <c r="K40" s="71"/>
      <c r="L40" s="71"/>
      <c r="M40" s="71"/>
      <c r="N40" s="71"/>
      <c r="O40" s="71"/>
      <c r="P40" s="71"/>
      <c r="Q40" s="71"/>
      <c r="R40" s="71"/>
      <c r="S40" s="71"/>
      <c r="T40" s="71"/>
      <c r="U40" s="71"/>
      <c r="V40" s="71"/>
      <c r="W40" s="72"/>
    </row>
    <row r="41" spans="1:23" ht="16.5" thickTop="1" thickBot="1">
      <c r="A41" s="16" t="str">
        <f>_xlfn.IFNA(INDEX(Codelist!G30:H64,MATCH(B41,Codelist!H30:H64,0),1),"no indicator")</f>
        <v>no indicator</v>
      </c>
      <c r="B41" s="71"/>
      <c r="C41" s="71"/>
      <c r="D41" s="71"/>
      <c r="E41" s="71"/>
      <c r="F41" s="71"/>
      <c r="G41" s="71"/>
      <c r="H41" s="71"/>
      <c r="I41" s="71"/>
      <c r="J41" s="71"/>
      <c r="K41" s="71"/>
      <c r="L41" s="71"/>
      <c r="M41" s="71"/>
      <c r="N41" s="71"/>
      <c r="O41" s="71"/>
      <c r="P41" s="71"/>
      <c r="Q41" s="71"/>
      <c r="R41" s="71"/>
      <c r="S41" s="71"/>
      <c r="T41" s="71"/>
      <c r="U41" s="71"/>
      <c r="V41" s="71"/>
      <c r="W41" s="72"/>
    </row>
    <row r="42" spans="1:23" ht="16.5" thickTop="1" thickBot="1">
      <c r="A42" s="16" t="str">
        <f>_xlfn.IFNA(INDEX(Codelist!G31:H65,MATCH(B42,Codelist!H31:H65,0),1),"no indicator")</f>
        <v>no indicator</v>
      </c>
      <c r="B42" s="71"/>
      <c r="C42" s="71"/>
      <c r="D42" s="71"/>
      <c r="E42" s="71"/>
      <c r="F42" s="71"/>
      <c r="G42" s="71"/>
      <c r="H42" s="71"/>
      <c r="I42" s="71"/>
      <c r="J42" s="71"/>
      <c r="K42" s="71"/>
      <c r="L42" s="71"/>
      <c r="M42" s="71"/>
      <c r="N42" s="71"/>
      <c r="O42" s="71"/>
      <c r="P42" s="71"/>
      <c r="Q42" s="71"/>
      <c r="R42" s="71"/>
      <c r="S42" s="71"/>
      <c r="T42" s="71"/>
      <c r="U42" s="71"/>
      <c r="V42" s="71"/>
      <c r="W42" s="72"/>
    </row>
    <row r="43" spans="1:23" ht="16.5" thickTop="1" thickBot="1">
      <c r="A43" s="16" t="str">
        <f>_xlfn.IFNA(INDEX(Codelist!G32:H66,MATCH(B43,Codelist!H32:H66,0),1),"no indicator")</f>
        <v>no indicator</v>
      </c>
      <c r="B43" s="71"/>
      <c r="C43" s="71"/>
      <c r="D43" s="71"/>
      <c r="E43" s="71"/>
      <c r="F43" s="71"/>
      <c r="G43" s="71"/>
      <c r="H43" s="71"/>
      <c r="I43" s="71"/>
      <c r="J43" s="71"/>
      <c r="K43" s="71"/>
      <c r="L43" s="71"/>
      <c r="M43" s="71"/>
      <c r="N43" s="71"/>
      <c r="O43" s="71"/>
      <c r="P43" s="71"/>
      <c r="Q43" s="71"/>
      <c r="R43" s="71"/>
      <c r="S43" s="71"/>
      <c r="T43" s="71"/>
      <c r="U43" s="71"/>
      <c r="V43" s="71"/>
      <c r="W43" s="72"/>
    </row>
    <row r="44" spans="1:23" ht="31.5" customHeight="1" thickTop="1" thickBot="1">
      <c r="A44" s="58"/>
      <c r="B44" s="56"/>
      <c r="C44" s="56"/>
      <c r="D44" s="56"/>
      <c r="E44" s="56"/>
      <c r="F44" s="56"/>
      <c r="G44" s="56"/>
      <c r="H44" s="56"/>
      <c r="I44" s="56"/>
      <c r="J44" s="56"/>
      <c r="K44" s="56"/>
      <c r="L44" s="56"/>
      <c r="M44" s="56"/>
      <c r="N44" s="56"/>
      <c r="O44" s="56"/>
      <c r="P44" s="56"/>
      <c r="Q44" s="56"/>
      <c r="R44" s="56"/>
      <c r="S44" s="56"/>
      <c r="T44" s="56"/>
      <c r="U44" s="56"/>
      <c r="V44" s="56"/>
      <c r="W44" s="57"/>
    </row>
    <row r="45" spans="1:23" ht="24.75" customHeight="1">
      <c r="A45" s="67" t="s">
        <v>51</v>
      </c>
      <c r="B45" s="68"/>
      <c r="C45" s="68"/>
      <c r="D45" s="68"/>
      <c r="E45" s="68"/>
      <c r="F45" s="68"/>
      <c r="G45" s="68"/>
      <c r="H45" s="68"/>
      <c r="I45" s="68"/>
      <c r="J45" s="68"/>
      <c r="K45" s="68"/>
      <c r="L45" s="68"/>
      <c r="M45" s="68"/>
      <c r="N45" s="68"/>
      <c r="O45" s="68"/>
      <c r="P45" s="68"/>
      <c r="Q45" s="68"/>
      <c r="R45" s="68"/>
      <c r="S45" s="68"/>
      <c r="T45" s="68"/>
      <c r="U45" s="68"/>
      <c r="V45" s="68"/>
      <c r="W45" s="69"/>
    </row>
    <row r="46" spans="1:23" ht="57.75" customHeight="1">
      <c r="A46" s="26" t="s">
        <v>52</v>
      </c>
      <c r="B46" s="26" t="s">
        <v>53</v>
      </c>
      <c r="C46" s="62" t="s">
        <v>54</v>
      </c>
      <c r="D46" s="70"/>
      <c r="E46" s="63"/>
      <c r="F46" s="62" t="s">
        <v>55</v>
      </c>
      <c r="G46" s="63"/>
      <c r="H46" s="62" t="s">
        <v>56</v>
      </c>
      <c r="I46" s="63"/>
      <c r="J46" s="26" t="s">
        <v>57</v>
      </c>
      <c r="K46" s="62" t="s">
        <v>58</v>
      </c>
      <c r="L46" s="70"/>
      <c r="M46" s="70"/>
      <c r="N46" s="63"/>
      <c r="O46" s="26" t="s">
        <v>59</v>
      </c>
      <c r="P46" s="62" t="s">
        <v>60</v>
      </c>
      <c r="Q46" s="63"/>
      <c r="R46" s="62" t="s">
        <v>61</v>
      </c>
      <c r="S46" s="63"/>
      <c r="T46" s="62" t="s">
        <v>62</v>
      </c>
      <c r="U46" s="63"/>
      <c r="V46" s="62" t="s">
        <v>63</v>
      </c>
      <c r="W46" s="63"/>
    </row>
    <row r="47" spans="1:23" ht="17.25" customHeight="1">
      <c r="A47" s="24"/>
      <c r="B47" s="24"/>
      <c r="C47" s="51"/>
      <c r="D47" s="51"/>
      <c r="E47" s="51"/>
      <c r="F47" s="51"/>
      <c r="G47" s="51"/>
      <c r="H47" s="50"/>
      <c r="I47" s="50"/>
      <c r="J47" s="25"/>
      <c r="K47" s="89"/>
      <c r="L47" s="89"/>
      <c r="M47" s="89"/>
      <c r="N47" s="89"/>
      <c r="O47" s="25"/>
      <c r="P47" s="88"/>
      <c r="Q47" s="89"/>
      <c r="R47" s="89"/>
      <c r="S47" s="89"/>
      <c r="T47" s="88"/>
      <c r="U47" s="89"/>
      <c r="V47" s="89"/>
      <c r="W47" s="89"/>
    </row>
    <row r="48" spans="1:23">
      <c r="A48" s="24"/>
      <c r="B48" s="24"/>
      <c r="C48" s="51"/>
      <c r="D48" s="51"/>
      <c r="E48" s="51"/>
      <c r="F48" s="51"/>
      <c r="G48" s="51"/>
      <c r="H48" s="50"/>
      <c r="I48" s="50"/>
      <c r="J48" s="25"/>
      <c r="K48" s="89"/>
      <c r="L48" s="89"/>
      <c r="M48" s="89"/>
      <c r="N48" s="89"/>
      <c r="O48" s="25"/>
      <c r="P48" s="88"/>
      <c r="Q48" s="89"/>
      <c r="R48" s="89"/>
      <c r="S48" s="89"/>
      <c r="T48" s="88"/>
      <c r="U48" s="89"/>
      <c r="V48" s="89"/>
      <c r="W48" s="89"/>
    </row>
    <row r="49" spans="1:23">
      <c r="A49" s="24"/>
      <c r="B49" s="24"/>
      <c r="C49" s="51"/>
      <c r="D49" s="51"/>
      <c r="E49" s="51"/>
      <c r="F49" s="51"/>
      <c r="G49" s="51"/>
      <c r="H49" s="50"/>
      <c r="I49" s="50"/>
      <c r="J49" s="25"/>
      <c r="K49" s="89"/>
      <c r="L49" s="89"/>
      <c r="M49" s="89"/>
      <c r="N49" s="89"/>
      <c r="O49" s="25"/>
      <c r="P49" s="88"/>
      <c r="Q49" s="89"/>
      <c r="R49" s="89"/>
      <c r="S49" s="89"/>
      <c r="T49" s="88"/>
      <c r="U49" s="89"/>
      <c r="V49" s="89"/>
      <c r="W49" s="89"/>
    </row>
    <row r="50" spans="1:23" ht="15" customHeight="1">
      <c r="A50" s="24"/>
      <c r="B50" s="24"/>
      <c r="C50" s="51"/>
      <c r="D50" s="51"/>
      <c r="E50" s="51"/>
      <c r="F50" s="51"/>
      <c r="G50" s="51"/>
      <c r="H50" s="50"/>
      <c r="I50" s="50"/>
      <c r="J50" s="25"/>
      <c r="K50" s="89"/>
      <c r="L50" s="89"/>
      <c r="M50" s="89"/>
      <c r="N50" s="89"/>
      <c r="O50" s="25"/>
      <c r="P50" s="89"/>
      <c r="Q50" s="89"/>
      <c r="R50" s="89"/>
      <c r="S50" s="89"/>
      <c r="T50" s="88"/>
      <c r="U50" s="89"/>
      <c r="V50" s="89"/>
      <c r="W50" s="89"/>
    </row>
    <row r="51" spans="1:23">
      <c r="A51" s="24"/>
      <c r="B51" s="24"/>
      <c r="C51" s="51"/>
      <c r="D51" s="51"/>
      <c r="E51" s="51"/>
      <c r="F51" s="51"/>
      <c r="G51" s="51"/>
      <c r="H51" s="50"/>
      <c r="I51" s="50"/>
      <c r="J51" s="25"/>
      <c r="K51" s="50"/>
      <c r="L51" s="50"/>
      <c r="M51" s="50"/>
      <c r="N51" s="50"/>
      <c r="O51" s="25"/>
      <c r="P51" s="89"/>
      <c r="Q51" s="89"/>
      <c r="R51" s="89"/>
      <c r="S51" s="89"/>
      <c r="T51" s="88"/>
      <c r="U51" s="89"/>
      <c r="V51" s="89"/>
      <c r="W51" s="89"/>
    </row>
    <row r="52" spans="1:23" ht="15" customHeight="1">
      <c r="A52" s="24"/>
      <c r="B52" s="24"/>
      <c r="C52" s="51"/>
      <c r="D52" s="51"/>
      <c r="E52" s="51"/>
      <c r="F52" s="51"/>
      <c r="G52" s="51"/>
      <c r="H52" s="50"/>
      <c r="I52" s="50"/>
      <c r="J52" s="25"/>
      <c r="K52" s="50"/>
      <c r="L52" s="50"/>
      <c r="M52" s="50"/>
      <c r="N52" s="50"/>
      <c r="O52" s="25"/>
      <c r="P52" s="89"/>
      <c r="Q52" s="89"/>
      <c r="R52" s="89"/>
      <c r="S52" s="89"/>
      <c r="T52" s="88"/>
      <c r="U52" s="89"/>
      <c r="V52" s="89"/>
      <c r="W52" s="89"/>
    </row>
    <row r="53" spans="1:23" ht="15" customHeight="1">
      <c r="A53" s="24"/>
      <c r="B53" s="24"/>
      <c r="C53" s="51"/>
      <c r="D53" s="51"/>
      <c r="E53" s="51"/>
      <c r="F53" s="51"/>
      <c r="G53" s="51"/>
      <c r="H53" s="50"/>
      <c r="I53" s="50"/>
      <c r="J53" s="25"/>
      <c r="K53" s="50"/>
      <c r="L53" s="50"/>
      <c r="M53" s="50"/>
      <c r="N53" s="50"/>
      <c r="O53" s="25"/>
      <c r="P53" s="89"/>
      <c r="Q53" s="89"/>
      <c r="R53" s="89"/>
      <c r="S53" s="89"/>
      <c r="T53" s="88"/>
      <c r="U53" s="89"/>
      <c r="V53" s="89"/>
      <c r="W53" s="89"/>
    </row>
    <row r="54" spans="1:23" ht="15" customHeight="1">
      <c r="A54" s="24"/>
      <c r="B54" s="24"/>
      <c r="C54" s="51"/>
      <c r="D54" s="51"/>
      <c r="E54" s="51"/>
      <c r="F54" s="51"/>
      <c r="G54" s="51"/>
      <c r="H54" s="50"/>
      <c r="I54" s="50"/>
      <c r="J54" s="25"/>
      <c r="K54" s="50"/>
      <c r="L54" s="50"/>
      <c r="M54" s="50"/>
      <c r="N54" s="50"/>
      <c r="O54" s="25"/>
      <c r="P54" s="89"/>
      <c r="Q54" s="89"/>
      <c r="R54" s="89"/>
      <c r="S54" s="89"/>
      <c r="T54" s="88"/>
      <c r="U54" s="89"/>
      <c r="V54" s="89"/>
      <c r="W54" s="89"/>
    </row>
    <row r="55" spans="1:23" ht="15" customHeight="1">
      <c r="A55" s="24"/>
      <c r="B55" s="24"/>
      <c r="C55" s="51"/>
      <c r="D55" s="51"/>
      <c r="E55" s="51"/>
      <c r="F55" s="51"/>
      <c r="G55" s="51"/>
      <c r="H55" s="50"/>
      <c r="I55" s="50"/>
      <c r="J55" s="25"/>
      <c r="K55" s="50"/>
      <c r="L55" s="50"/>
      <c r="M55" s="50"/>
      <c r="N55" s="50"/>
      <c r="O55" s="25"/>
      <c r="P55" s="89"/>
      <c r="Q55" s="89"/>
      <c r="R55" s="89"/>
      <c r="S55" s="89"/>
      <c r="T55" s="88"/>
      <c r="U55" s="89"/>
      <c r="V55" s="89"/>
      <c r="W55" s="89"/>
    </row>
    <row r="56" spans="1:23">
      <c r="A56" s="24"/>
      <c r="B56" s="24"/>
      <c r="C56" s="51"/>
      <c r="D56" s="51"/>
      <c r="E56" s="51"/>
      <c r="F56" s="51"/>
      <c r="G56" s="51"/>
      <c r="H56" s="50"/>
      <c r="I56" s="50"/>
      <c r="J56" s="25"/>
      <c r="K56" s="50"/>
      <c r="L56" s="50"/>
      <c r="M56" s="50"/>
      <c r="N56" s="50"/>
      <c r="O56" s="25"/>
      <c r="P56" s="89"/>
      <c r="Q56" s="89"/>
      <c r="R56" s="89"/>
      <c r="S56" s="89"/>
      <c r="T56" s="88"/>
      <c r="U56" s="89"/>
      <c r="V56" s="89"/>
      <c r="W56" s="89"/>
    </row>
    <row r="57" spans="1:23">
      <c r="A57" s="24"/>
      <c r="B57" s="24"/>
      <c r="C57" s="51"/>
      <c r="D57" s="51"/>
      <c r="E57" s="51"/>
      <c r="F57" s="51"/>
      <c r="G57" s="51"/>
      <c r="H57" s="50"/>
      <c r="I57" s="50"/>
      <c r="J57" s="25"/>
      <c r="K57" s="50"/>
      <c r="L57" s="50"/>
      <c r="M57" s="50"/>
      <c r="N57" s="50"/>
      <c r="O57" s="25"/>
      <c r="P57" s="89"/>
      <c r="Q57" s="89"/>
      <c r="R57" s="89"/>
      <c r="S57" s="89"/>
      <c r="T57" s="88"/>
      <c r="U57" s="89"/>
      <c r="V57" s="89"/>
      <c r="W57" s="89"/>
    </row>
  </sheetData>
  <sheetProtection insertRows="0" deleteRows="0" selectLockedCells="1"/>
  <mergeCells count="200">
    <mergeCell ref="V56:W56"/>
    <mergeCell ref="V57:W57"/>
    <mergeCell ref="A5:C5"/>
    <mergeCell ref="D5:F5"/>
    <mergeCell ref="G5:K5"/>
    <mergeCell ref="L5:P5"/>
    <mergeCell ref="V47:W47"/>
    <mergeCell ref="V48:W48"/>
    <mergeCell ref="V49:W49"/>
    <mergeCell ref="V50:W50"/>
    <mergeCell ref="V51:W51"/>
    <mergeCell ref="V52:W52"/>
    <mergeCell ref="V53:W53"/>
    <mergeCell ref="V54:W54"/>
    <mergeCell ref="V55:W55"/>
    <mergeCell ref="R56:S56"/>
    <mergeCell ref="R57:S57"/>
    <mergeCell ref="T47:U47"/>
    <mergeCell ref="T48:U48"/>
    <mergeCell ref="T49:U49"/>
    <mergeCell ref="T50:U50"/>
    <mergeCell ref="T51:U51"/>
    <mergeCell ref="T52:U52"/>
    <mergeCell ref="T53:U53"/>
    <mergeCell ref="T54:U54"/>
    <mergeCell ref="T55:U55"/>
    <mergeCell ref="T56:U56"/>
    <mergeCell ref="T57:U57"/>
    <mergeCell ref="R47:S47"/>
    <mergeCell ref="R48:S48"/>
    <mergeCell ref="R49:S49"/>
    <mergeCell ref="R50:S50"/>
    <mergeCell ref="R51:S51"/>
    <mergeCell ref="R52:S52"/>
    <mergeCell ref="R53:S53"/>
    <mergeCell ref="R54:S54"/>
    <mergeCell ref="R55:S55"/>
    <mergeCell ref="K48:N48"/>
    <mergeCell ref="K49:N49"/>
    <mergeCell ref="K50:N50"/>
    <mergeCell ref="K51:N51"/>
    <mergeCell ref="K52:N52"/>
    <mergeCell ref="K53:N53"/>
    <mergeCell ref="K54:N54"/>
    <mergeCell ref="K55:N55"/>
    <mergeCell ref="K56:N56"/>
    <mergeCell ref="L4:P4"/>
    <mergeCell ref="Q4:W4"/>
    <mergeCell ref="A27:W27"/>
    <mergeCell ref="A29:W29"/>
    <mergeCell ref="D10:F10"/>
    <mergeCell ref="G10:K10"/>
    <mergeCell ref="L10:P10"/>
    <mergeCell ref="Q10:W10"/>
    <mergeCell ref="A11:C11"/>
    <mergeCell ref="A15:C15"/>
    <mergeCell ref="D15:F15"/>
    <mergeCell ref="G15:K15"/>
    <mergeCell ref="A10:C10"/>
    <mergeCell ref="A24:W24"/>
    <mergeCell ref="A25:W25"/>
    <mergeCell ref="A26:W26"/>
    <mergeCell ref="A28:W28"/>
    <mergeCell ref="D12:F12"/>
    <mergeCell ref="G12:K12"/>
    <mergeCell ref="L12:P12"/>
    <mergeCell ref="A1:W1"/>
    <mergeCell ref="A2:C2"/>
    <mergeCell ref="D2:F2"/>
    <mergeCell ref="G2:K2"/>
    <mergeCell ref="L2:P2"/>
    <mergeCell ref="Q2:W2"/>
    <mergeCell ref="A23:W23"/>
    <mergeCell ref="A18:W18"/>
    <mergeCell ref="A8:W8"/>
    <mergeCell ref="A9:C9"/>
    <mergeCell ref="D9:F9"/>
    <mergeCell ref="G9:K9"/>
    <mergeCell ref="L9:P9"/>
    <mergeCell ref="Q9:W9"/>
    <mergeCell ref="D11:F11"/>
    <mergeCell ref="G11:K11"/>
    <mergeCell ref="L11:P11"/>
    <mergeCell ref="Q11:W11"/>
    <mergeCell ref="A12:C12"/>
    <mergeCell ref="Q12:W12"/>
    <mergeCell ref="A3:W3"/>
    <mergeCell ref="A4:C4"/>
    <mergeCell ref="D4:F4"/>
    <mergeCell ref="G4:K4"/>
    <mergeCell ref="C55:E55"/>
    <mergeCell ref="C56:E56"/>
    <mergeCell ref="C57:E57"/>
    <mergeCell ref="H52:I52"/>
    <mergeCell ref="H53:I53"/>
    <mergeCell ref="H56:I56"/>
    <mergeCell ref="H57:I57"/>
    <mergeCell ref="A30:W30"/>
    <mergeCell ref="A31:W31"/>
    <mergeCell ref="A32:W32"/>
    <mergeCell ref="A33:W33"/>
    <mergeCell ref="K57:N57"/>
    <mergeCell ref="P47:Q47"/>
    <mergeCell ref="P48:Q48"/>
    <mergeCell ref="P49:Q49"/>
    <mergeCell ref="P50:Q50"/>
    <mergeCell ref="P51:Q51"/>
    <mergeCell ref="P52:Q52"/>
    <mergeCell ref="P53:Q53"/>
    <mergeCell ref="P54:Q54"/>
    <mergeCell ref="P55:Q55"/>
    <mergeCell ref="P56:Q56"/>
    <mergeCell ref="P57:Q57"/>
    <mergeCell ref="K47:N47"/>
    <mergeCell ref="V46:W46"/>
    <mergeCell ref="A34:W34"/>
    <mergeCell ref="A45:W45"/>
    <mergeCell ref="C46:E46"/>
    <mergeCell ref="F46:G46"/>
    <mergeCell ref="H46:I46"/>
    <mergeCell ref="K46:N46"/>
    <mergeCell ref="P46:Q46"/>
    <mergeCell ref="R46:S46"/>
    <mergeCell ref="T46:U46"/>
    <mergeCell ref="B36:W36"/>
    <mergeCell ref="B37:W37"/>
    <mergeCell ref="B38:W38"/>
    <mergeCell ref="B39:W39"/>
    <mergeCell ref="B40:W40"/>
    <mergeCell ref="B41:W41"/>
    <mergeCell ref="B42:W42"/>
    <mergeCell ref="B43:W43"/>
    <mergeCell ref="B35:W35"/>
    <mergeCell ref="L21:P21"/>
    <mergeCell ref="L15:P15"/>
    <mergeCell ref="Q15:W15"/>
    <mergeCell ref="A13:C13"/>
    <mergeCell ref="D13:F13"/>
    <mergeCell ref="G13:K13"/>
    <mergeCell ref="L13:P13"/>
    <mergeCell ref="Q13:W13"/>
    <mergeCell ref="A14:C14"/>
    <mergeCell ref="D14:F14"/>
    <mergeCell ref="G14:K14"/>
    <mergeCell ref="L14:P14"/>
    <mergeCell ref="Q14:W14"/>
    <mergeCell ref="Q21:W21"/>
    <mergeCell ref="A16:C16"/>
    <mergeCell ref="D16:F16"/>
    <mergeCell ref="G16:K16"/>
    <mergeCell ref="L16:P16"/>
    <mergeCell ref="Q16:W16"/>
    <mergeCell ref="F56:G56"/>
    <mergeCell ref="F57:G57"/>
    <mergeCell ref="Q6:W6"/>
    <mergeCell ref="A17:W17"/>
    <mergeCell ref="A7:W7"/>
    <mergeCell ref="A22:W22"/>
    <mergeCell ref="A44:W44"/>
    <mergeCell ref="A6:C6"/>
    <mergeCell ref="D6:F6"/>
    <mergeCell ref="G6:K6"/>
    <mergeCell ref="L6:P6"/>
    <mergeCell ref="A20:C20"/>
    <mergeCell ref="D20:F20"/>
    <mergeCell ref="G20:K20"/>
    <mergeCell ref="L20:P20"/>
    <mergeCell ref="Q20:W20"/>
    <mergeCell ref="A19:C19"/>
    <mergeCell ref="D19:F19"/>
    <mergeCell ref="G19:K19"/>
    <mergeCell ref="L19:P19"/>
    <mergeCell ref="Q19:W19"/>
    <mergeCell ref="A21:C21"/>
    <mergeCell ref="D21:F21"/>
    <mergeCell ref="G21:K21"/>
    <mergeCell ref="H50:I50"/>
    <mergeCell ref="H51:I51"/>
    <mergeCell ref="H54:I54"/>
    <mergeCell ref="C50:E50"/>
    <mergeCell ref="H55:I55"/>
    <mergeCell ref="F47:G47"/>
    <mergeCell ref="F48:G48"/>
    <mergeCell ref="F49:G49"/>
    <mergeCell ref="F50:G50"/>
    <mergeCell ref="F51:G51"/>
    <mergeCell ref="F52:G52"/>
    <mergeCell ref="F53:G53"/>
    <mergeCell ref="F54:G54"/>
    <mergeCell ref="F55:G55"/>
    <mergeCell ref="H48:I48"/>
    <mergeCell ref="H49:I49"/>
    <mergeCell ref="C47:E47"/>
    <mergeCell ref="C48:E48"/>
    <mergeCell ref="C49:E49"/>
    <mergeCell ref="H47:I47"/>
    <mergeCell ref="C51:E51"/>
    <mergeCell ref="C52:E52"/>
    <mergeCell ref="C53:E53"/>
    <mergeCell ref="C54:E54"/>
  </mergeCells>
  <hyperlinks>
    <hyperlink ref="A8" r:id="rId1" display="https://drive.google.com/file/d/1LbD3xkj4UCPyiI40_hoeOtZ28W3F9cAt/view" xr:uid="{94684364-C6E5-4890-BF97-0663AAE9B640}"/>
  </hyperlinks>
  <pageMargins left="0.7" right="0.7" top="0.75" bottom="0.75" header="0.3" footer="0.3"/>
  <pageSetup paperSize="9" orientation="portrait" r:id="rId2"/>
  <legacyDrawing r:id="rId3"/>
  <extLst>
    <ext xmlns:x14="http://schemas.microsoft.com/office/spreadsheetml/2009/9/main" uri="{CCE6A557-97BC-4b89-ADB6-D9C93CAAB3DF}">
      <x14:dataValidations xmlns:xm="http://schemas.microsoft.com/office/excel/2006/main" count="8">
        <x14:dataValidation type="list" allowBlank="1" showInputMessage="1" showErrorMessage="1" xr:uid="{023A8642-EEC5-4EE4-915F-5C49187446CE}">
          <x14:formula1>
            <xm:f>Codelist!$U$3:$U$174</xm:f>
          </x14:formula1>
          <xm:sqref>A19:W21</xm:sqref>
        </x14:dataValidation>
        <x14:dataValidation type="list" allowBlank="1" showInputMessage="1" showErrorMessage="1" xr:uid="{57A9504E-4C91-4AA3-921C-B95EBBE61A94}">
          <x14:formula1>
            <xm:f>Codelist!$Z$3:$Z$6</xm:f>
          </x14:formula1>
          <xm:sqref>A9:C16</xm:sqref>
        </x14:dataValidation>
        <x14:dataValidation type="list" allowBlank="1" showInputMessage="1" showErrorMessage="1" xr:uid="{9E6C24F9-CC9D-4954-A527-B6BFB040593B}">
          <x14:formula1>
            <xm:f>Codelist!$Z$7:$Z$8</xm:f>
          </x14:formula1>
          <xm:sqref>D9:F16</xm:sqref>
        </x14:dataValidation>
        <x14:dataValidation type="list" allowBlank="1" showInputMessage="1" showErrorMessage="1" xr:uid="{AB79F1F1-CCDC-4C3C-9D50-22DD52D15C8B}">
          <x14:formula1>
            <xm:f>Codelist!$Z$9:$Z$12</xm:f>
          </x14:formula1>
          <xm:sqref>G9:K16</xm:sqref>
        </x14:dataValidation>
        <x14:dataValidation type="list" allowBlank="1" showInputMessage="1" showErrorMessage="1" xr:uid="{5B3C738E-6215-4B1E-8025-47E093D9DACB}">
          <x14:formula1>
            <xm:f>Codelist!$Z$13:$Z$17</xm:f>
          </x14:formula1>
          <xm:sqref>L9:P16</xm:sqref>
        </x14:dataValidation>
        <x14:dataValidation type="list" allowBlank="1" showInputMessage="1" showErrorMessage="1" xr:uid="{5183CFC2-57ED-4A83-A8A9-C34C0D7D7BA1}">
          <x14:formula1>
            <xm:f>Codelist!$Z$18:$Z$22</xm:f>
          </x14:formula1>
          <xm:sqref>Q9:W16</xm:sqref>
        </x14:dataValidation>
        <x14:dataValidation type="list" allowBlank="1" showInputMessage="1" showErrorMessage="1" xr:uid="{9B2BC9E7-97FA-41B5-AC3F-4DC902284179}">
          <x14:formula1>
            <xm:f>Codelist!$B$25:$B$45</xm:f>
          </x14:formula1>
          <xm:sqref>A26:W33</xm:sqref>
        </x14:dataValidation>
        <x14:dataValidation type="list" allowBlank="1" showInputMessage="1" showErrorMessage="1" xr:uid="{8CE813DD-379A-4CDF-BF54-863C3D34EDEE}">
          <x14:formula1>
            <xm:f>Codelist!$H$25:$H$59</xm:f>
          </x14:formula1>
          <xm:sqref>B36:B43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7C0C2-964A-4E64-8E8F-992C5ABBBAA6}">
  <sheetPr codeName="Sheet4"/>
  <dimension ref="A1:AO258"/>
  <sheetViews>
    <sheetView topLeftCell="A19" workbookViewId="0">
      <selection activeCell="A25" sqref="A25:B45"/>
    </sheetView>
  </sheetViews>
  <sheetFormatPr defaultRowHeight="15"/>
  <cols>
    <col min="2" max="2" width="29.7109375" customWidth="1"/>
    <col min="4" max="4" width="12.140625" bestFit="1" customWidth="1"/>
    <col min="5" max="5" width="12.140625" customWidth="1"/>
    <col min="6" max="6" width="13.28515625" customWidth="1"/>
    <col min="7" max="7" width="12.140625" customWidth="1"/>
    <col min="8" max="8" width="58.85546875" customWidth="1"/>
    <col min="11" max="11" width="21.5703125" customWidth="1"/>
    <col min="12" max="12" width="20.140625" customWidth="1"/>
    <col min="13" max="14" width="20.85546875" customWidth="1"/>
    <col min="15" max="15" width="17.85546875" customWidth="1"/>
    <col min="16" max="16" width="18.5703125" customWidth="1"/>
    <col min="19" max="19" width="17.85546875" customWidth="1"/>
    <col min="20" max="21" width="28.85546875" customWidth="1"/>
    <col min="22" max="22" width="11.85546875" customWidth="1"/>
    <col min="23" max="23" width="12.42578125" customWidth="1"/>
    <col min="25" max="25" width="13.28515625" customWidth="1"/>
    <col min="26" max="26" width="20.7109375" customWidth="1"/>
    <col min="27" max="27" width="16" customWidth="1"/>
    <col min="28" max="28" width="19.42578125" customWidth="1"/>
    <col min="29" max="29" width="21.42578125" customWidth="1"/>
    <col min="30" max="30" width="21.28515625" customWidth="1"/>
    <col min="31" max="31" width="22.5703125" customWidth="1"/>
    <col min="33" max="33" width="16" customWidth="1"/>
    <col min="34" max="34" width="19.42578125" customWidth="1"/>
    <col min="35" max="35" width="14" customWidth="1"/>
    <col min="44" max="44" width="11.7109375" customWidth="1"/>
    <col min="45" max="45" width="29.28515625" customWidth="1"/>
  </cols>
  <sheetData>
    <row r="1" spans="2:41">
      <c r="B1" s="6" t="s">
        <v>64</v>
      </c>
      <c r="D1" s="31" t="s">
        <v>65</v>
      </c>
      <c r="E1" s="31"/>
      <c r="F1" s="31"/>
      <c r="J1" s="31" t="s">
        <v>66</v>
      </c>
      <c r="K1" s="31"/>
      <c r="L1" s="31"/>
      <c r="M1" s="31"/>
      <c r="N1" s="31"/>
      <c r="O1" s="31"/>
      <c r="P1" s="31"/>
      <c r="R1" s="31" t="s">
        <v>67</v>
      </c>
      <c r="S1" s="31"/>
      <c r="T1" s="31"/>
      <c r="U1" s="31"/>
      <c r="V1" s="31"/>
      <c r="W1" s="31"/>
      <c r="X1" s="31"/>
      <c r="Y1" s="31" t="s">
        <v>68</v>
      </c>
      <c r="Z1" s="31"/>
      <c r="AA1" s="31"/>
      <c r="AB1" s="31"/>
      <c r="AC1" s="31"/>
      <c r="AD1" s="31"/>
      <c r="AE1" s="31"/>
      <c r="AG1" t="s">
        <v>69</v>
      </c>
      <c r="AK1" s="31" t="s">
        <v>70</v>
      </c>
      <c r="AL1" s="91"/>
      <c r="AM1" s="91"/>
      <c r="AN1" s="91"/>
    </row>
    <row r="2" spans="2:41">
      <c r="B2" s="4" t="s">
        <v>71</v>
      </c>
      <c r="D2" t="s">
        <v>72</v>
      </c>
      <c r="E2" t="s">
        <v>73</v>
      </c>
      <c r="F2" t="s">
        <v>74</v>
      </c>
      <c r="H2" s="3"/>
      <c r="I2" s="3"/>
      <c r="J2" s="3" t="s">
        <v>75</v>
      </c>
      <c r="K2" s="3" t="s">
        <v>76</v>
      </c>
      <c r="L2" s="3" t="s">
        <v>77</v>
      </c>
      <c r="M2" t="s">
        <v>78</v>
      </c>
      <c r="N2" t="s">
        <v>79</v>
      </c>
      <c r="O2" t="s">
        <v>80</v>
      </c>
      <c r="P2" t="s">
        <v>81</v>
      </c>
      <c r="R2" t="s">
        <v>75</v>
      </c>
      <c r="S2" t="s">
        <v>80</v>
      </c>
      <c r="T2" t="s">
        <v>82</v>
      </c>
      <c r="U2" t="s">
        <v>83</v>
      </c>
      <c r="V2" t="s">
        <v>84</v>
      </c>
      <c r="W2" t="s">
        <v>85</v>
      </c>
      <c r="Y2" s="12" t="s">
        <v>86</v>
      </c>
      <c r="Z2" s="12" t="s">
        <v>87</v>
      </c>
      <c r="AA2" s="12" t="s">
        <v>88</v>
      </c>
      <c r="AB2" s="12" t="s">
        <v>89</v>
      </c>
      <c r="AC2" s="12" t="s">
        <v>90</v>
      </c>
      <c r="AD2" s="12" t="s">
        <v>91</v>
      </c>
      <c r="AE2" s="12" t="s">
        <v>92</v>
      </c>
      <c r="AG2" t="s">
        <v>88</v>
      </c>
      <c r="AH2" t="s">
        <v>89</v>
      </c>
      <c r="AI2" t="s">
        <v>93</v>
      </c>
      <c r="AK2" s="7" t="s">
        <v>72</v>
      </c>
      <c r="AL2" s="7" t="s">
        <v>94</v>
      </c>
      <c r="AM2" s="7" t="s">
        <v>73</v>
      </c>
      <c r="AN2" s="7" t="s">
        <v>95</v>
      </c>
      <c r="AO2" s="7"/>
    </row>
    <row r="3" spans="2:41">
      <c r="B3" s="5" t="s">
        <v>96</v>
      </c>
      <c r="D3">
        <v>1</v>
      </c>
      <c r="E3" t="s">
        <v>97</v>
      </c>
      <c r="F3" t="s">
        <v>98</v>
      </c>
      <c r="H3" s="3"/>
      <c r="I3" s="3"/>
      <c r="J3" s="3">
        <v>1</v>
      </c>
      <c r="K3" s="3" t="s">
        <v>99</v>
      </c>
      <c r="L3" s="3" t="s">
        <v>100</v>
      </c>
      <c r="M3" t="s">
        <v>101</v>
      </c>
      <c r="N3" t="str">
        <f>_xlfn.CONCAT(Table7[[#This Row],[SDG Indicator Code]], " ","-"," ",Table7[[#This Row],[SDG Indicator Name]])</f>
        <v>1.1.1 - Proportion of the population living below the international poverty line by sex, age, employment status and geographic location (urban/rural)</v>
      </c>
      <c r="O3">
        <v>1.1000000000000001</v>
      </c>
      <c r="P3" t="s">
        <v>102</v>
      </c>
      <c r="R3">
        <v>1</v>
      </c>
      <c r="S3">
        <v>1.1000000000000001</v>
      </c>
      <c r="T3" t="s">
        <v>102</v>
      </c>
      <c r="U3" t="str">
        <f>_xlfn.CONCAT(Table8[[#This Row],[SDG Target Code]]," ","-"," ",Table8[[#This Row],[SDG Target]])</f>
        <v>1,1 - By 2030, eradicate extreme poverty for all people everywhere, currently measured as people living on less than $1.25 a day</v>
      </c>
      <c r="V3" t="s">
        <v>103</v>
      </c>
      <c r="W3" t="s">
        <v>104</v>
      </c>
      <c r="Y3" s="9">
        <v>1</v>
      </c>
      <c r="Z3" s="4" t="s">
        <v>105</v>
      </c>
      <c r="AA3" s="9">
        <v>1</v>
      </c>
      <c r="AB3" s="4" t="s">
        <v>27</v>
      </c>
      <c r="AC3" s="9">
        <v>2030</v>
      </c>
      <c r="AD3" s="4" t="s">
        <v>106</v>
      </c>
      <c r="AE3" s="9">
        <v>3000</v>
      </c>
      <c r="AG3" s="11">
        <v>1</v>
      </c>
      <c r="AH3" s="1" t="s">
        <v>27</v>
      </c>
      <c r="AI3" t="s">
        <v>33</v>
      </c>
      <c r="AK3" t="s">
        <v>107</v>
      </c>
      <c r="AM3" t="s">
        <v>108</v>
      </c>
    </row>
    <row r="4" spans="2:41">
      <c r="B4" s="4" t="s">
        <v>109</v>
      </c>
      <c r="D4">
        <v>2</v>
      </c>
      <c r="E4" t="s">
        <v>110</v>
      </c>
      <c r="F4" t="s">
        <v>111</v>
      </c>
      <c r="H4" s="3"/>
      <c r="I4" s="3"/>
      <c r="J4" s="3">
        <v>2</v>
      </c>
      <c r="K4" s="3" t="s">
        <v>112</v>
      </c>
      <c r="L4" s="3" t="s">
        <v>113</v>
      </c>
      <c r="M4" t="s">
        <v>114</v>
      </c>
      <c r="N4" t="str">
        <f>_xlfn.CONCAT(Table7[[#This Row],[SDG Indicator Code]], " ","-"," ",Table7[[#This Row],[SDG Indicator Name]])</f>
        <v>1.2.1 - Proportion of population living below the national poverty line, by sex and age</v>
      </c>
      <c r="O4">
        <v>1.2</v>
      </c>
      <c r="P4" t="s">
        <v>115</v>
      </c>
      <c r="R4">
        <v>2</v>
      </c>
      <c r="S4">
        <v>1.2</v>
      </c>
      <c r="T4" t="s">
        <v>115</v>
      </c>
      <c r="U4" t="str">
        <f>_xlfn.CONCAT(Table8[[#This Row],[SDG Target Code]]," ","-"," ",Table8[[#This Row],[SDG Target]])</f>
        <v>1,2 - By 2030, reduce at least by half the proportion of men, women and children of all ages living in poverty in all its dimensions according to national definitions</v>
      </c>
      <c r="V4" t="s">
        <v>103</v>
      </c>
      <c r="W4" t="s">
        <v>104</v>
      </c>
      <c r="Y4" s="10">
        <v>2</v>
      </c>
      <c r="Z4" s="5" t="s">
        <v>116</v>
      </c>
      <c r="AA4" s="10">
        <v>1</v>
      </c>
      <c r="AB4" s="5" t="s">
        <v>27</v>
      </c>
      <c r="AC4" s="10">
        <v>2030</v>
      </c>
      <c r="AD4" s="5" t="s">
        <v>106</v>
      </c>
      <c r="AE4" s="5" t="s">
        <v>117</v>
      </c>
      <c r="AG4" s="13">
        <v>1</v>
      </c>
      <c r="AH4" s="2" t="s">
        <v>27</v>
      </c>
      <c r="AI4" t="s">
        <v>38</v>
      </c>
      <c r="AK4" t="s">
        <v>107</v>
      </c>
      <c r="AM4" t="s">
        <v>118</v>
      </c>
    </row>
    <row r="5" spans="2:41">
      <c r="D5">
        <v>3</v>
      </c>
      <c r="E5" t="s">
        <v>119</v>
      </c>
      <c r="F5" t="s">
        <v>120</v>
      </c>
      <c r="H5" s="3"/>
      <c r="I5" s="3"/>
      <c r="J5" s="3">
        <v>3</v>
      </c>
      <c r="K5" s="3" t="s">
        <v>121</v>
      </c>
      <c r="L5" s="3" t="s">
        <v>122</v>
      </c>
      <c r="M5" t="s">
        <v>123</v>
      </c>
      <c r="N5" t="str">
        <f>_xlfn.CONCAT(Table7[[#This Row],[SDG Indicator Code]], " ","-"," ",Table7[[#This Row],[SDG Indicator Name]])</f>
        <v>1.2.2 - Proportion of men, women and children of all ages living in poverty in all its dimensions according to national definitions</v>
      </c>
      <c r="O5">
        <v>1.2</v>
      </c>
      <c r="P5" t="s">
        <v>115</v>
      </c>
      <c r="R5">
        <v>3</v>
      </c>
      <c r="S5">
        <v>1.3</v>
      </c>
      <c r="T5" t="s">
        <v>124</v>
      </c>
      <c r="U5" t="str">
        <f>_xlfn.CONCAT(Table8[[#This Row],[SDG Target Code]]," ","-"," ",Table8[[#This Row],[SDG Target]])</f>
        <v>1,3 - Implement nationally appropriate social protection systems and measures for all, including floors, and by 2030 achieve substantial coverage of the poor and the vulnerable</v>
      </c>
      <c r="V5" t="s">
        <v>103</v>
      </c>
      <c r="W5" t="s">
        <v>104</v>
      </c>
      <c r="Y5" s="9">
        <v>3</v>
      </c>
      <c r="Z5" s="4" t="s">
        <v>125</v>
      </c>
      <c r="AA5" s="9">
        <v>1</v>
      </c>
      <c r="AB5" s="4" t="s">
        <v>27</v>
      </c>
      <c r="AC5" s="9">
        <v>2030</v>
      </c>
      <c r="AD5" s="4" t="s">
        <v>106</v>
      </c>
      <c r="AE5" s="4" t="s">
        <v>117</v>
      </c>
      <c r="AG5" s="11">
        <v>2</v>
      </c>
      <c r="AH5" s="1" t="s">
        <v>28</v>
      </c>
      <c r="AI5" t="s">
        <v>34</v>
      </c>
      <c r="AK5" t="s">
        <v>107</v>
      </c>
      <c r="AM5" t="s">
        <v>126</v>
      </c>
    </row>
    <row r="6" spans="2:41">
      <c r="H6" s="3"/>
      <c r="I6" s="3"/>
      <c r="J6" s="3">
        <v>4</v>
      </c>
      <c r="K6" s="3" t="s">
        <v>127</v>
      </c>
      <c r="L6" s="3" t="s">
        <v>128</v>
      </c>
      <c r="M6" t="s">
        <v>129</v>
      </c>
      <c r="N6" t="str">
        <f>_xlfn.CONCAT(Table7[[#This Row],[SDG Indicator Code]], " ","-"," ",Table7[[#This Row],[SDG Indicator Name]])</f>
        <v>1.3.1 - Proportion of population covered by social protection floors/systems, by sex, distinguishing children, unemployed persons, older persons, persons with disabilities, pregnant women, newborns, work-injury victims and the poor and the vulnerable</v>
      </c>
      <c r="O6">
        <v>1.3</v>
      </c>
      <c r="P6" t="s">
        <v>124</v>
      </c>
      <c r="R6">
        <v>4</v>
      </c>
      <c r="S6">
        <v>1.4</v>
      </c>
      <c r="T6" t="s">
        <v>130</v>
      </c>
      <c r="U6" t="str">
        <f>_xlfn.CONCAT(Table8[[#This Row],[SDG Target Code]]," ","-"," ",Table8[[#This Row],[SDG Target]])</f>
        <v>1,4 -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V6" t="s">
        <v>103</v>
      </c>
      <c r="W6" t="s">
        <v>104</v>
      </c>
      <c r="Y6" s="10">
        <v>4</v>
      </c>
      <c r="Z6" s="5" t="s">
        <v>131</v>
      </c>
      <c r="AA6" s="10">
        <v>1</v>
      </c>
      <c r="AB6" s="5" t="s">
        <v>27</v>
      </c>
      <c r="AC6" s="10">
        <v>2030</v>
      </c>
      <c r="AD6" s="5" t="s">
        <v>132</v>
      </c>
      <c r="AE6" s="5" t="s">
        <v>117</v>
      </c>
      <c r="AG6" s="13">
        <v>2</v>
      </c>
      <c r="AH6" s="2" t="s">
        <v>28</v>
      </c>
      <c r="AI6" t="s">
        <v>39</v>
      </c>
      <c r="AK6" t="s">
        <v>107</v>
      </c>
      <c r="AM6" t="s">
        <v>133</v>
      </c>
    </row>
    <row r="7" spans="2:41">
      <c r="H7" s="3"/>
      <c r="I7" s="3"/>
      <c r="J7" s="3">
        <v>5</v>
      </c>
      <c r="K7" s="3" t="s">
        <v>134</v>
      </c>
      <c r="L7" s="3" t="s">
        <v>135</v>
      </c>
      <c r="M7" t="s">
        <v>136</v>
      </c>
      <c r="N7" t="str">
        <f>_xlfn.CONCAT(Table7[[#This Row],[SDG Indicator Code]], " ","-"," ",Table7[[#This Row],[SDG Indicator Name]])</f>
        <v>1.4.1 - Proportion of population living in households with access to basic services</v>
      </c>
      <c r="O7">
        <v>1.4</v>
      </c>
      <c r="P7" t="s">
        <v>130</v>
      </c>
      <c r="R7">
        <v>5</v>
      </c>
      <c r="S7">
        <v>1.5</v>
      </c>
      <c r="T7" t="s">
        <v>137</v>
      </c>
      <c r="U7" t="str">
        <f>_xlfn.CONCAT(Table8[[#This Row],[SDG Target Code]]," ","-"," ",Table8[[#This Row],[SDG Target]])</f>
        <v>1,5 - By 2030, build the resilience of the poor and those in vulnerable situations and reduce their exposure and vulnerability to climate-related extreme events and other economic, social and environmental shocks and disasters</v>
      </c>
      <c r="V7" t="s">
        <v>103</v>
      </c>
      <c r="W7" t="s">
        <v>104</v>
      </c>
      <c r="Y7" s="9">
        <v>5</v>
      </c>
      <c r="Z7" s="4" t="s">
        <v>105</v>
      </c>
      <c r="AA7" s="9">
        <v>2</v>
      </c>
      <c r="AB7" s="4" t="s">
        <v>28</v>
      </c>
      <c r="AC7" s="9">
        <v>2030</v>
      </c>
      <c r="AD7" s="4" t="s">
        <v>106</v>
      </c>
      <c r="AE7" s="4" t="s">
        <v>117</v>
      </c>
      <c r="AG7" s="11">
        <v>3</v>
      </c>
      <c r="AH7" s="1" t="s">
        <v>29</v>
      </c>
      <c r="AI7" t="s">
        <v>35</v>
      </c>
      <c r="AK7" t="s">
        <v>107</v>
      </c>
      <c r="AM7" t="s">
        <v>138</v>
      </c>
    </row>
    <row r="8" spans="2:41">
      <c r="H8" s="3"/>
      <c r="I8" s="3"/>
      <c r="J8" s="3">
        <v>6</v>
      </c>
      <c r="K8" s="3" t="s">
        <v>139</v>
      </c>
      <c r="L8" s="3" t="s">
        <v>140</v>
      </c>
      <c r="M8" t="s">
        <v>141</v>
      </c>
      <c r="N8" t="str">
        <f>_xlfn.CONCAT(Table7[[#This Row],[SDG Indicator Code]], " ","-"," ",Table7[[#This Row],[SDG Indicator Name]])</f>
        <v>1.4.2 - Proportion of total adult population with secure tenure rights to land, (a) with legally recognized documentation, and (b) who perceive their rights to land as secure, by sex and type of tenure</v>
      </c>
      <c r="O8">
        <v>1.4</v>
      </c>
      <c r="P8" t="s">
        <v>130</v>
      </c>
      <c r="R8">
        <v>6</v>
      </c>
      <c r="S8" t="s">
        <v>142</v>
      </c>
      <c r="T8" t="s">
        <v>143</v>
      </c>
      <c r="U8" t="str">
        <f>_xlfn.CONCAT(Table8[[#This Row],[SDG Target Code]]," ","-"," ",Table8[[#This Row],[SDG Target]])</f>
        <v>1.a -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v>
      </c>
      <c r="V8" t="s">
        <v>103</v>
      </c>
      <c r="W8" t="s">
        <v>104</v>
      </c>
      <c r="Y8" s="10">
        <v>6</v>
      </c>
      <c r="Z8" s="5" t="s">
        <v>144</v>
      </c>
      <c r="AA8" s="10">
        <v>2</v>
      </c>
      <c r="AB8" s="5" t="s">
        <v>28</v>
      </c>
      <c r="AC8" s="10">
        <v>2030</v>
      </c>
      <c r="AD8" s="5" t="s">
        <v>106</v>
      </c>
      <c r="AE8" s="5" t="s">
        <v>117</v>
      </c>
      <c r="AG8" s="13">
        <v>3</v>
      </c>
      <c r="AH8" s="2" t="s">
        <v>29</v>
      </c>
      <c r="AI8" t="s">
        <v>40</v>
      </c>
      <c r="AK8" t="s">
        <v>107</v>
      </c>
      <c r="AM8" t="s">
        <v>145</v>
      </c>
    </row>
    <row r="9" spans="2:41">
      <c r="H9" s="3"/>
      <c r="I9" s="3"/>
      <c r="J9" s="3">
        <v>7</v>
      </c>
      <c r="K9" s="3" t="s">
        <v>146</v>
      </c>
      <c r="L9" s="3" t="s">
        <v>147</v>
      </c>
      <c r="M9" t="s">
        <v>148</v>
      </c>
      <c r="N9" t="str">
        <f>_xlfn.CONCAT(Table7[[#This Row],[SDG Indicator Code]], " ","-"," ",Table7[[#This Row],[SDG Indicator Name]])</f>
        <v>1.5.1 - Number of deaths, missing persons and directly affected persons attributed to disasters per 100,000 population</v>
      </c>
      <c r="O9">
        <v>1.5</v>
      </c>
      <c r="P9" t="s">
        <v>137</v>
      </c>
      <c r="R9">
        <v>7</v>
      </c>
      <c r="S9" t="s">
        <v>149</v>
      </c>
      <c r="T9" t="s">
        <v>150</v>
      </c>
      <c r="U9" t="str">
        <f>_xlfn.CONCAT(Table8[[#This Row],[SDG Target Code]]," ","-"," ",Table8[[#This Row],[SDG Target]])</f>
        <v>1.b - Create sound policy frameworks at the national, regional and international levels, based on pro-poor and gender-sensitive development strategies, to support accelerated investment in poverty eradication actions</v>
      </c>
      <c r="V9" t="s">
        <v>103</v>
      </c>
      <c r="W9" t="s">
        <v>104</v>
      </c>
      <c r="Y9" s="9">
        <v>7</v>
      </c>
      <c r="Z9" s="4" t="s">
        <v>151</v>
      </c>
      <c r="AA9" s="9">
        <v>3</v>
      </c>
      <c r="AB9" s="4" t="s">
        <v>29</v>
      </c>
      <c r="AC9" s="9">
        <v>2030</v>
      </c>
      <c r="AD9" s="4" t="s">
        <v>117</v>
      </c>
      <c r="AE9" s="4" t="s">
        <v>117</v>
      </c>
      <c r="AG9" s="11">
        <v>4</v>
      </c>
      <c r="AH9" s="1" t="s">
        <v>30</v>
      </c>
      <c r="AI9" t="s">
        <v>36</v>
      </c>
      <c r="AK9" t="s">
        <v>107</v>
      </c>
      <c r="AM9" t="s">
        <v>152</v>
      </c>
    </row>
    <row r="10" spans="2:41">
      <c r="H10" s="3"/>
      <c r="I10" s="3"/>
      <c r="J10" s="3">
        <v>8</v>
      </c>
      <c r="K10" s="3" t="s">
        <v>153</v>
      </c>
      <c r="L10" s="3" t="s">
        <v>154</v>
      </c>
      <c r="M10" t="s">
        <v>155</v>
      </c>
      <c r="N10" t="str">
        <f>_xlfn.CONCAT(Table7[[#This Row],[SDG Indicator Code]], " ","-"," ",Table7[[#This Row],[SDG Indicator Name]])</f>
        <v>1.5.2 - Direct economic loss attributed to disasters in relation to global gross domestic product (GDP)</v>
      </c>
      <c r="O10">
        <v>1.5</v>
      </c>
      <c r="P10" t="s">
        <v>137</v>
      </c>
      <c r="R10">
        <v>8</v>
      </c>
      <c r="S10">
        <v>2.1</v>
      </c>
      <c r="T10" t="s">
        <v>156</v>
      </c>
      <c r="U10" t="str">
        <f>_xlfn.CONCAT(Table8[[#This Row],[SDG Target Code]]," ","-"," ",Table8[[#This Row],[SDG Target]])</f>
        <v>2,1 - By 2030, end hunger and ensure access by all people, in particular the poor and people in vulnerable situations, including infants, to safe, nutritious and sufficient food all year round</v>
      </c>
      <c r="V10" t="s">
        <v>103</v>
      </c>
      <c r="W10" t="s">
        <v>157</v>
      </c>
      <c r="Y10" s="10">
        <v>8</v>
      </c>
      <c r="Z10" s="5" t="s">
        <v>158</v>
      </c>
      <c r="AA10" s="10">
        <v>3</v>
      </c>
      <c r="AB10" s="5" t="s">
        <v>29</v>
      </c>
      <c r="AC10" s="10">
        <v>2030</v>
      </c>
      <c r="AD10" s="5" t="s">
        <v>106</v>
      </c>
      <c r="AE10" s="5" t="s">
        <v>117</v>
      </c>
      <c r="AG10" s="13">
        <v>4</v>
      </c>
      <c r="AH10" s="2" t="s">
        <v>30</v>
      </c>
      <c r="AI10" t="s">
        <v>41</v>
      </c>
      <c r="AK10" s="8">
        <v>4</v>
      </c>
      <c r="AL10" t="s">
        <v>159</v>
      </c>
      <c r="AM10" t="s">
        <v>160</v>
      </c>
    </row>
    <row r="11" spans="2:41">
      <c r="H11" s="3"/>
      <c r="I11" s="3"/>
      <c r="J11" s="3">
        <v>9</v>
      </c>
      <c r="K11" s="3" t="s">
        <v>161</v>
      </c>
      <c r="L11" s="3" t="s">
        <v>162</v>
      </c>
      <c r="M11" t="s">
        <v>163</v>
      </c>
      <c r="N11" t="str">
        <f>_xlfn.CONCAT(Table7[[#This Row],[SDG Indicator Code]], " ","-"," ",Table7[[#This Row],[SDG Indicator Name]])</f>
        <v>1.5.3 - Number of countries that adopt and implement national disaster risk reduction strategies in line with the Sendai Framework for Disaster Risk Reduction 2015–2030</v>
      </c>
      <c r="O11">
        <v>1.5</v>
      </c>
      <c r="P11" t="s">
        <v>137</v>
      </c>
      <c r="R11">
        <v>9</v>
      </c>
      <c r="S11">
        <v>2.2000000000000002</v>
      </c>
      <c r="T11" t="s">
        <v>164</v>
      </c>
      <c r="U11" t="str">
        <f>_xlfn.CONCAT(Table8[[#This Row],[SDG Target Code]]," ","-"," ",Table8[[#This Row],[SDG Target]])</f>
        <v>2,2 - By 2030, end all forms of malnutrition, including achieving, by 2025, the internationally agreed targets on stunting and wasting in children under 5 years of age, and address the nutritional needs of adolescent girls, pregnant and lactating women and older persons</v>
      </c>
      <c r="V11" t="s">
        <v>103</v>
      </c>
      <c r="W11" t="s">
        <v>157</v>
      </c>
      <c r="Y11" s="9">
        <v>9</v>
      </c>
      <c r="Z11" s="4" t="s">
        <v>165</v>
      </c>
      <c r="AA11" s="9">
        <v>3</v>
      </c>
      <c r="AB11" s="4" t="s">
        <v>29</v>
      </c>
      <c r="AC11" s="9">
        <v>2030</v>
      </c>
      <c r="AD11" s="4" t="s">
        <v>106</v>
      </c>
      <c r="AE11" s="4" t="s">
        <v>117</v>
      </c>
      <c r="AG11" s="10">
        <v>5</v>
      </c>
      <c r="AH11" s="5" t="s">
        <v>31</v>
      </c>
      <c r="AI11" t="s">
        <v>37</v>
      </c>
      <c r="AK11" s="8">
        <v>8</v>
      </c>
      <c r="AL11" t="s">
        <v>166</v>
      </c>
      <c r="AM11" t="s">
        <v>167</v>
      </c>
      <c r="AN11" t="s">
        <v>168</v>
      </c>
    </row>
    <row r="12" spans="2:41">
      <c r="H12" s="3"/>
      <c r="I12" s="3"/>
      <c r="J12" s="3">
        <v>10</v>
      </c>
      <c r="K12" s="3" t="s">
        <v>169</v>
      </c>
      <c r="L12" s="3" t="s">
        <v>170</v>
      </c>
      <c r="M12" t="s">
        <v>171</v>
      </c>
      <c r="N12" t="str">
        <f>_xlfn.CONCAT(Table7[[#This Row],[SDG Indicator Code]], " ","-"," ",Table7[[#This Row],[SDG Indicator Name]])</f>
        <v>1.5.4 - Proportion of local governments that adopt and implement local disaster risk reduction strategies in line with national disaster risk reduction strategies</v>
      </c>
      <c r="O12">
        <v>1.5</v>
      </c>
      <c r="P12" t="s">
        <v>137</v>
      </c>
      <c r="R12">
        <v>10</v>
      </c>
      <c r="S12">
        <v>2.2999999999999998</v>
      </c>
      <c r="T12" t="s">
        <v>172</v>
      </c>
      <c r="U12" t="str">
        <f>_xlfn.CONCAT(Table8[[#This Row],[SDG Target Code]]," ","-"," ",Table8[[#This Row],[SDG Target]])</f>
        <v>2,3 -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V12" t="s">
        <v>103</v>
      </c>
      <c r="W12" t="s">
        <v>157</v>
      </c>
      <c r="Y12" s="10">
        <v>10</v>
      </c>
      <c r="Z12" s="5" t="s">
        <v>173</v>
      </c>
      <c r="AA12" s="10">
        <v>3</v>
      </c>
      <c r="AB12" s="5" t="s">
        <v>29</v>
      </c>
      <c r="AC12" s="10">
        <v>2030</v>
      </c>
      <c r="AD12" s="5" t="s">
        <v>106</v>
      </c>
      <c r="AE12" s="5" t="s">
        <v>117</v>
      </c>
      <c r="AG12" s="8"/>
      <c r="AK12" s="8">
        <v>10</v>
      </c>
      <c r="AL12" t="s">
        <v>174</v>
      </c>
      <c r="AM12" t="s">
        <v>175</v>
      </c>
      <c r="AN12" t="s">
        <v>176</v>
      </c>
    </row>
    <row r="13" spans="2:41">
      <c r="H13" s="3"/>
      <c r="I13" s="3"/>
      <c r="J13" s="3">
        <v>11</v>
      </c>
      <c r="K13" s="3" t="s">
        <v>177</v>
      </c>
      <c r="L13" s="3" t="s">
        <v>178</v>
      </c>
      <c r="M13" t="s">
        <v>179</v>
      </c>
      <c r="N13" t="str">
        <f>_xlfn.CONCAT(Table7[[#This Row],[SDG Indicator Code]], " ","-"," ",Table7[[#This Row],[SDG Indicator Name]])</f>
        <v>1.a.1 - Total official development assistance grants from all donors that focus on poverty reduction as a share of the recipient country’s gross national income</v>
      </c>
      <c r="O13" t="s">
        <v>142</v>
      </c>
      <c r="P13" t="s">
        <v>143</v>
      </c>
      <c r="R13">
        <v>11</v>
      </c>
      <c r="S13">
        <v>2.4</v>
      </c>
      <c r="T13" t="s">
        <v>180</v>
      </c>
      <c r="U13" t="str">
        <f>_xlfn.CONCAT(Table8[[#This Row],[SDG Target Code]]," ","-"," ",Table8[[#This Row],[SDG Target]])</f>
        <v>2,4 -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v>
      </c>
      <c r="V13" t="s">
        <v>103</v>
      </c>
      <c r="W13" t="s">
        <v>157</v>
      </c>
      <c r="Y13" s="9">
        <v>11</v>
      </c>
      <c r="Z13" s="4" t="s">
        <v>181</v>
      </c>
      <c r="AA13" s="9">
        <v>4</v>
      </c>
      <c r="AB13" s="4" t="s">
        <v>30</v>
      </c>
      <c r="AC13" s="9">
        <v>2030</v>
      </c>
      <c r="AD13" s="4" t="s">
        <v>117</v>
      </c>
      <c r="AE13" s="4" t="s">
        <v>117</v>
      </c>
      <c r="AK13" s="8">
        <v>12</v>
      </c>
      <c r="AL13" t="s">
        <v>182</v>
      </c>
      <c r="AM13" t="s">
        <v>183</v>
      </c>
    </row>
    <row r="14" spans="2:41">
      <c r="H14" s="3"/>
      <c r="I14" s="3"/>
      <c r="J14" s="3">
        <v>12</v>
      </c>
      <c r="K14" s="3" t="s">
        <v>184</v>
      </c>
      <c r="L14" s="3" t="s">
        <v>185</v>
      </c>
      <c r="M14" t="s">
        <v>186</v>
      </c>
      <c r="N14" t="str">
        <f>_xlfn.CONCAT(Table7[[#This Row],[SDG Indicator Code]], " ","-"," ",Table7[[#This Row],[SDG Indicator Name]])</f>
        <v>1.a.2 - Proportion of total government spending on essential services (education, health and social protection)</v>
      </c>
      <c r="O14" t="s">
        <v>142</v>
      </c>
      <c r="P14" t="s">
        <v>143</v>
      </c>
      <c r="R14">
        <v>12</v>
      </c>
      <c r="S14">
        <v>2.5</v>
      </c>
      <c r="T14" t="s">
        <v>187</v>
      </c>
      <c r="U14" t="str">
        <f>_xlfn.CONCAT(Table8[[#This Row],[SDG Target Code]]," ","-"," ",Table8[[#This Row],[SDG Target]])</f>
        <v>2,5 -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v>
      </c>
      <c r="V14" t="s">
        <v>103</v>
      </c>
      <c r="W14" t="s">
        <v>157</v>
      </c>
      <c r="Y14" s="10">
        <v>12</v>
      </c>
      <c r="Z14" s="5" t="s">
        <v>188</v>
      </c>
      <c r="AA14" s="10">
        <v>4</v>
      </c>
      <c r="AB14" s="5" t="s">
        <v>30</v>
      </c>
      <c r="AC14" s="10">
        <v>2030</v>
      </c>
      <c r="AD14" s="5" t="s">
        <v>117</v>
      </c>
      <c r="AE14" s="5" t="s">
        <v>117</v>
      </c>
      <c r="AK14" s="8">
        <v>16</v>
      </c>
      <c r="AL14" t="s">
        <v>189</v>
      </c>
      <c r="AM14" t="s">
        <v>190</v>
      </c>
      <c r="AN14" t="s">
        <v>191</v>
      </c>
    </row>
    <row r="15" spans="2:41">
      <c r="H15" s="3"/>
      <c r="I15" s="3"/>
      <c r="J15" s="3">
        <v>13</v>
      </c>
      <c r="K15" s="3" t="s">
        <v>192</v>
      </c>
      <c r="L15" s="3" t="s">
        <v>193</v>
      </c>
      <c r="M15" t="s">
        <v>194</v>
      </c>
      <c r="N15" t="str">
        <f>_xlfn.CONCAT(Table7[[#This Row],[SDG Indicator Code]], " ","-"," ",Table7[[#This Row],[SDG Indicator Name]])</f>
        <v>1.b.1 - Pro-poor public social spending</v>
      </c>
      <c r="O15" t="s">
        <v>149</v>
      </c>
      <c r="P15" t="s">
        <v>150</v>
      </c>
      <c r="R15">
        <v>13</v>
      </c>
      <c r="S15" t="s">
        <v>195</v>
      </c>
      <c r="T15" t="s">
        <v>196</v>
      </c>
      <c r="U15" t="str">
        <f>_xlfn.CONCAT(Table8[[#This Row],[SDG Target Code]]," ","-"," ",Table8[[#This Row],[SDG Target]])</f>
        <v>2.a -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v>
      </c>
      <c r="V15" t="s">
        <v>103</v>
      </c>
      <c r="W15" t="s">
        <v>157</v>
      </c>
      <c r="Y15" s="9">
        <v>13</v>
      </c>
      <c r="Z15" s="4" t="s">
        <v>197</v>
      </c>
      <c r="AA15" s="9">
        <v>4</v>
      </c>
      <c r="AB15" s="4" t="s">
        <v>30</v>
      </c>
      <c r="AC15" s="9">
        <v>2030</v>
      </c>
      <c r="AD15" s="4" t="s">
        <v>198</v>
      </c>
      <c r="AE15" s="4" t="s">
        <v>117</v>
      </c>
      <c r="AG15" s="8"/>
      <c r="AK15" s="8">
        <v>20</v>
      </c>
      <c r="AL15" t="s">
        <v>199</v>
      </c>
      <c r="AM15" t="s">
        <v>200</v>
      </c>
      <c r="AN15" t="s">
        <v>168</v>
      </c>
    </row>
    <row r="16" spans="2:41">
      <c r="H16" s="3"/>
      <c r="I16" s="3"/>
      <c r="J16" s="3">
        <v>14</v>
      </c>
      <c r="K16" s="3" t="s">
        <v>201</v>
      </c>
      <c r="L16" s="3" t="s">
        <v>202</v>
      </c>
      <c r="M16" t="s">
        <v>203</v>
      </c>
      <c r="N16" t="str">
        <f>_xlfn.CONCAT(Table7[[#This Row],[SDG Indicator Code]], " ","-"," ",Table7[[#This Row],[SDG Indicator Name]])</f>
        <v>2.1.1 - Prevalence of undernourishment</v>
      </c>
      <c r="O16">
        <v>2.1</v>
      </c>
      <c r="P16" t="s">
        <v>156</v>
      </c>
      <c r="R16">
        <v>14</v>
      </c>
      <c r="S16" t="s">
        <v>204</v>
      </c>
      <c r="T16" t="s">
        <v>205</v>
      </c>
      <c r="U16" t="str">
        <f>_xlfn.CONCAT(Table8[[#This Row],[SDG Target Code]]," ","-"," ",Table8[[#This Row],[SDG Target]])</f>
        <v>2.b -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v>
      </c>
      <c r="V16" t="s">
        <v>103</v>
      </c>
      <c r="W16" t="s">
        <v>157</v>
      </c>
      <c r="Y16" s="10">
        <v>14</v>
      </c>
      <c r="Z16" s="5" t="s">
        <v>206</v>
      </c>
      <c r="AA16" s="10">
        <v>4</v>
      </c>
      <c r="AB16" s="5" t="s">
        <v>30</v>
      </c>
      <c r="AC16" s="10">
        <v>2030</v>
      </c>
      <c r="AD16" s="5" t="s">
        <v>106</v>
      </c>
      <c r="AE16" s="5" t="s">
        <v>117</v>
      </c>
      <c r="AG16" s="8"/>
      <c r="AK16" s="8">
        <v>24</v>
      </c>
      <c r="AL16" t="s">
        <v>207</v>
      </c>
      <c r="AM16" t="s">
        <v>208</v>
      </c>
    </row>
    <row r="17" spans="1:40">
      <c r="H17" s="3"/>
      <c r="I17" s="3"/>
      <c r="J17" s="3">
        <v>15</v>
      </c>
      <c r="K17" s="3" t="s">
        <v>209</v>
      </c>
      <c r="L17" s="3" t="s">
        <v>210</v>
      </c>
      <c r="M17" t="s">
        <v>211</v>
      </c>
      <c r="N17" t="str">
        <f>_xlfn.CONCAT(Table7[[#This Row],[SDG Indicator Code]], " ","-"," ",Table7[[#This Row],[SDG Indicator Name]])</f>
        <v>2.1.2 - Prevalence of moderate or severe food insecurity in the population, based on the Food Insecurity Experience Scale (FIES)</v>
      </c>
      <c r="O17">
        <v>2.1</v>
      </c>
      <c r="P17" t="s">
        <v>156</v>
      </c>
      <c r="R17">
        <v>15</v>
      </c>
      <c r="S17" t="s">
        <v>212</v>
      </c>
      <c r="T17" t="s">
        <v>213</v>
      </c>
      <c r="U17" t="str">
        <f>_xlfn.CONCAT(Table8[[#This Row],[SDG Target Code]]," ","-"," ",Table8[[#This Row],[SDG Target]])</f>
        <v>2.c - Adopt measures to ensure the proper functioning of food commodity markets and their derivatives and facilitate timely access to market information, including on food reserves, in order to help limit extreme food price volatility</v>
      </c>
      <c r="V17" t="s">
        <v>103</v>
      </c>
      <c r="W17" t="s">
        <v>157</v>
      </c>
      <c r="Y17" s="9">
        <v>20</v>
      </c>
      <c r="Z17" s="4" t="s">
        <v>214</v>
      </c>
      <c r="AA17" s="9">
        <v>4</v>
      </c>
      <c r="AB17" s="4" t="s">
        <v>30</v>
      </c>
      <c r="AC17" s="9">
        <v>2030</v>
      </c>
      <c r="AD17" s="4" t="s">
        <v>106</v>
      </c>
      <c r="AE17" s="4" t="s">
        <v>117</v>
      </c>
      <c r="AG17" s="8"/>
      <c r="AK17" s="8">
        <v>28</v>
      </c>
      <c r="AL17" t="s">
        <v>215</v>
      </c>
      <c r="AM17" t="s">
        <v>216</v>
      </c>
    </row>
    <row r="18" spans="1:40">
      <c r="H18" s="3"/>
      <c r="I18" s="3"/>
      <c r="J18" s="3">
        <v>16</v>
      </c>
      <c r="K18" s="3" t="s">
        <v>217</v>
      </c>
      <c r="L18" s="3" t="s">
        <v>218</v>
      </c>
      <c r="M18" t="s">
        <v>219</v>
      </c>
      <c r="N18" t="str">
        <f>_xlfn.CONCAT(Table7[[#This Row],[SDG Indicator Code]], " ","-"," ",Table7[[#This Row],[SDG Indicator Name]])</f>
        <v>2.2.1 - Prevalence of stunting (height for age &lt;-2 standard deviation from the median of the World Health Organization (WHO) Child Growth Standards) among children under 5 years of age</v>
      </c>
      <c r="O18">
        <v>2.2000000000000002</v>
      </c>
      <c r="P18" t="s">
        <v>164</v>
      </c>
      <c r="R18">
        <v>16</v>
      </c>
      <c r="S18">
        <v>3.1</v>
      </c>
      <c r="T18" t="s">
        <v>220</v>
      </c>
      <c r="U18" t="str">
        <f>_xlfn.CONCAT(Table8[[#This Row],[SDG Target Code]]," ","-"," ",Table8[[#This Row],[SDG Target]])</f>
        <v>3,1 - By 2030, reduce the global maternal mortality ratio to less than 70 per 100,000 live births</v>
      </c>
      <c r="V18" t="s">
        <v>103</v>
      </c>
      <c r="W18" t="s">
        <v>221</v>
      </c>
      <c r="Y18" s="10">
        <v>15</v>
      </c>
      <c r="Z18" s="5" t="s">
        <v>222</v>
      </c>
      <c r="AA18" s="10">
        <v>5</v>
      </c>
      <c r="AB18" s="5" t="s">
        <v>31</v>
      </c>
      <c r="AC18" s="10">
        <v>2030</v>
      </c>
      <c r="AD18" s="5" t="s">
        <v>223</v>
      </c>
      <c r="AE18" s="5" t="s">
        <v>117</v>
      </c>
      <c r="AK18" s="8">
        <v>31</v>
      </c>
      <c r="AL18" t="s">
        <v>224</v>
      </c>
      <c r="AM18" t="s">
        <v>225</v>
      </c>
    </row>
    <row r="19" spans="1:40">
      <c r="H19" s="3"/>
      <c r="I19" s="3"/>
      <c r="J19" s="3">
        <v>17</v>
      </c>
      <c r="K19" s="3" t="s">
        <v>226</v>
      </c>
      <c r="L19" s="3" t="s">
        <v>227</v>
      </c>
      <c r="M19" t="s">
        <v>228</v>
      </c>
      <c r="N19" t="str">
        <f>_xlfn.CONCAT(Table7[[#This Row],[SDG Indicator Code]], " ","-"," ",Table7[[#This Row],[SDG Indicator Name]])</f>
        <v>2.2.2 - Prevalence of malnutrition (weight for height &gt;+2 or &lt;-2 standard deviation from the median of the WHO Child Growth Standards) among children under 5 years of age, by type (wasting and overweight)</v>
      </c>
      <c r="O19">
        <v>2.2000000000000002</v>
      </c>
      <c r="P19" t="s">
        <v>164</v>
      </c>
      <c r="R19">
        <v>17</v>
      </c>
      <c r="S19">
        <v>3.2</v>
      </c>
      <c r="T19" t="s">
        <v>229</v>
      </c>
      <c r="U19" t="str">
        <f>_xlfn.CONCAT(Table8[[#This Row],[SDG Target Code]]," ","-"," ",Table8[[#This Row],[SDG Target]])</f>
        <v>3,2 - By 2030, end preventable deaths of newborns and children under 5 years of age, with all countries aiming to reduce neonatal mortality to at least as low as 12 per 1,000 live births and under mortality to at least as low as 25 per 1,000 live births</v>
      </c>
      <c r="V19" t="s">
        <v>103</v>
      </c>
      <c r="W19" t="s">
        <v>221</v>
      </c>
      <c r="Y19" s="9">
        <v>16</v>
      </c>
      <c r="Z19" s="4" t="s">
        <v>230</v>
      </c>
      <c r="AA19" s="9">
        <v>5</v>
      </c>
      <c r="AB19" s="4" t="s">
        <v>31</v>
      </c>
      <c r="AC19" s="9">
        <v>2030</v>
      </c>
      <c r="AD19" s="4" t="s">
        <v>231</v>
      </c>
      <c r="AE19" s="4" t="s">
        <v>117</v>
      </c>
      <c r="AK19" s="8">
        <v>32</v>
      </c>
      <c r="AL19" t="s">
        <v>232</v>
      </c>
      <c r="AM19" t="s">
        <v>233</v>
      </c>
    </row>
    <row r="20" spans="1:40">
      <c r="H20" s="3"/>
      <c r="I20" s="3"/>
      <c r="J20" s="3">
        <v>18</v>
      </c>
      <c r="K20" s="3" t="s">
        <v>234</v>
      </c>
      <c r="L20" s="3" t="s">
        <v>235</v>
      </c>
      <c r="M20" t="s">
        <v>236</v>
      </c>
      <c r="N20" t="str">
        <f>_xlfn.CONCAT(Table7[[#This Row],[SDG Indicator Code]], " ","-"," ",Table7[[#This Row],[SDG Indicator Name]])</f>
        <v>2.2.3 - Prevalence of anaemia in women aged 15 to 49 years, by pregnancy status (percentage)</v>
      </c>
      <c r="O20">
        <v>2.2000000000000002</v>
      </c>
      <c r="P20" t="s">
        <v>164</v>
      </c>
      <c r="R20">
        <v>18</v>
      </c>
      <c r="S20">
        <v>3.3</v>
      </c>
      <c r="T20" t="s">
        <v>237</v>
      </c>
      <c r="U20" t="str">
        <f>_xlfn.CONCAT(Table8[[#This Row],[SDG Target Code]]," ","-"," ",Table8[[#This Row],[SDG Target]])</f>
        <v>3,3 - By 2030, end the epidemics of AIDS, tuberculosis, malaria and neglected tropical diseases and combat hepatitis, water-borne diseases and other communicable diseases</v>
      </c>
      <c r="V20" t="s">
        <v>103</v>
      </c>
      <c r="W20" t="s">
        <v>221</v>
      </c>
      <c r="Y20" s="10">
        <v>17</v>
      </c>
      <c r="Z20" s="5" t="s">
        <v>238</v>
      </c>
      <c r="AA20" s="10">
        <v>5</v>
      </c>
      <c r="AB20" s="5" t="s">
        <v>31</v>
      </c>
      <c r="AC20" s="10">
        <v>2030</v>
      </c>
      <c r="AD20" s="5" t="s">
        <v>223</v>
      </c>
      <c r="AE20" s="5" t="s">
        <v>117</v>
      </c>
      <c r="AK20" s="8">
        <v>36</v>
      </c>
      <c r="AL20" t="s">
        <v>239</v>
      </c>
      <c r="AM20" t="s">
        <v>240</v>
      </c>
      <c r="AN20" t="s">
        <v>241</v>
      </c>
    </row>
    <row r="21" spans="1:40">
      <c r="H21" s="3"/>
      <c r="I21" s="3"/>
      <c r="J21" s="3">
        <v>19</v>
      </c>
      <c r="K21" s="3" t="s">
        <v>242</v>
      </c>
      <c r="L21" s="3" t="s">
        <v>243</v>
      </c>
      <c r="M21" t="s">
        <v>244</v>
      </c>
      <c r="N21" t="str">
        <f>_xlfn.CONCAT(Table7[[#This Row],[SDG Indicator Code]], " ","-"," ",Table7[[#This Row],[SDG Indicator Name]])</f>
        <v>2.3.1 - Volume of production per labour unit by classes of farming/pastoral/forestry enterprise size</v>
      </c>
      <c r="O21">
        <v>2.2999999999999998</v>
      </c>
      <c r="P21" t="s">
        <v>172</v>
      </c>
      <c r="R21">
        <v>19</v>
      </c>
      <c r="S21">
        <v>3.4</v>
      </c>
      <c r="T21" t="s">
        <v>245</v>
      </c>
      <c r="U21" t="str">
        <f>_xlfn.CONCAT(Table8[[#This Row],[SDG Target Code]]," ","-"," ",Table8[[#This Row],[SDG Target]])</f>
        <v>3,4 - By 2030, reduce by one third premature mortality from non-communicable diseases through prevention and treatment and promote mental health and well-being</v>
      </c>
      <c r="V21" t="s">
        <v>103</v>
      </c>
      <c r="W21" t="s">
        <v>221</v>
      </c>
      <c r="Y21" s="9">
        <v>18</v>
      </c>
      <c r="Z21" s="4" t="s">
        <v>246</v>
      </c>
      <c r="AA21" s="9">
        <v>5</v>
      </c>
      <c r="AB21" s="4" t="s">
        <v>31</v>
      </c>
      <c r="AC21" s="9">
        <v>2030</v>
      </c>
      <c r="AD21" s="4" t="s">
        <v>117</v>
      </c>
      <c r="AE21" s="4" t="s">
        <v>117</v>
      </c>
      <c r="AK21" s="8">
        <v>40</v>
      </c>
      <c r="AL21" t="s">
        <v>247</v>
      </c>
      <c r="AM21" t="s">
        <v>248</v>
      </c>
      <c r="AN21" t="s">
        <v>249</v>
      </c>
    </row>
    <row r="22" spans="1:40">
      <c r="J22">
        <v>20</v>
      </c>
      <c r="K22" t="s">
        <v>250</v>
      </c>
      <c r="L22" t="s">
        <v>251</v>
      </c>
      <c r="M22" t="s">
        <v>252</v>
      </c>
      <c r="N22" t="str">
        <f>_xlfn.CONCAT(Table7[[#This Row],[SDG Indicator Code]], " ","-"," ",Table7[[#This Row],[SDG Indicator Name]])</f>
        <v>2.3.2 - Average income of small-scale food producers, by sex and indigenous status</v>
      </c>
      <c r="O22">
        <v>2.2999999999999998</v>
      </c>
      <c r="P22" t="s">
        <v>172</v>
      </c>
      <c r="R22">
        <v>20</v>
      </c>
      <c r="S22">
        <v>3.5</v>
      </c>
      <c r="T22" t="s">
        <v>253</v>
      </c>
      <c r="U22" t="str">
        <f>_xlfn.CONCAT(Table8[[#This Row],[SDG Target Code]]," ","-"," ",Table8[[#This Row],[SDG Target]])</f>
        <v>3,5 - Strengthen the prevention and treatment of substance abuse, including narcotic drug abuse and harmful use of alcohol</v>
      </c>
      <c r="V22" t="s">
        <v>103</v>
      </c>
      <c r="W22" t="s">
        <v>221</v>
      </c>
      <c r="Y22" s="10">
        <v>19</v>
      </c>
      <c r="Z22" s="5" t="s">
        <v>254</v>
      </c>
      <c r="AA22" s="10">
        <v>5</v>
      </c>
      <c r="AB22" s="5" t="s">
        <v>31</v>
      </c>
      <c r="AC22" s="10">
        <v>2030</v>
      </c>
      <c r="AD22" s="5" t="s">
        <v>117</v>
      </c>
      <c r="AE22" s="5" t="s">
        <v>117</v>
      </c>
      <c r="AK22" s="8">
        <v>44</v>
      </c>
      <c r="AL22" t="s">
        <v>255</v>
      </c>
      <c r="AM22" t="s">
        <v>256</v>
      </c>
    </row>
    <row r="23" spans="1:40">
      <c r="G23" s="90" t="s">
        <v>257</v>
      </c>
      <c r="H23" s="90"/>
      <c r="J23">
        <v>21</v>
      </c>
      <c r="K23" t="s">
        <v>258</v>
      </c>
      <c r="L23" t="s">
        <v>259</v>
      </c>
      <c r="M23" t="s">
        <v>260</v>
      </c>
      <c r="N23" t="str">
        <f>_xlfn.CONCAT(Table7[[#This Row],[SDG Indicator Code]], " ","-"," ",Table7[[#This Row],[SDG Indicator Name]])</f>
        <v>2.4.1 - Proportion of agricultural area under productive and sustainable agriculture</v>
      </c>
      <c r="O23">
        <v>2.4</v>
      </c>
      <c r="P23" t="s">
        <v>180</v>
      </c>
      <c r="R23">
        <v>21</v>
      </c>
      <c r="S23">
        <v>3.6</v>
      </c>
      <c r="T23" t="s">
        <v>261</v>
      </c>
      <c r="U23" t="str">
        <f>_xlfn.CONCAT(Table8[[#This Row],[SDG Target Code]]," ","-"," ",Table8[[#This Row],[SDG Target]])</f>
        <v>3,6 - By 2020, halve the number of global deaths and injuries from road traffic accidents</v>
      </c>
      <c r="V23" t="s">
        <v>103</v>
      </c>
      <c r="W23" t="s">
        <v>221</v>
      </c>
      <c r="Y23" s="8"/>
      <c r="AA23" s="8"/>
      <c r="AC23" s="8"/>
      <c r="AK23" s="8">
        <v>48</v>
      </c>
      <c r="AL23" t="s">
        <v>262</v>
      </c>
      <c r="AM23" t="s">
        <v>263</v>
      </c>
    </row>
    <row r="24" spans="1:40">
      <c r="A24" s="23" t="s">
        <v>264</v>
      </c>
      <c r="B24" s="23" t="s">
        <v>265</v>
      </c>
      <c r="G24" t="s">
        <v>266</v>
      </c>
      <c r="H24" t="s">
        <v>267</v>
      </c>
      <c r="J24">
        <v>22</v>
      </c>
      <c r="K24" t="s">
        <v>268</v>
      </c>
      <c r="L24" t="s">
        <v>269</v>
      </c>
      <c r="M24" t="s">
        <v>270</v>
      </c>
      <c r="N24" t="str">
        <f>_xlfn.CONCAT(Table7[[#This Row],[SDG Indicator Code]], " ","-"," ",Table7[[#This Row],[SDG Indicator Name]])</f>
        <v>2.5.1 - Number of plant and animal genetic resources for food and agriculture secured in either medium- or long-term conservation facilities</v>
      </c>
      <c r="O24">
        <v>2.5</v>
      </c>
      <c r="P24" t="s">
        <v>187</v>
      </c>
      <c r="R24">
        <v>22</v>
      </c>
      <c r="S24">
        <v>3.7</v>
      </c>
      <c r="T24" t="s">
        <v>271</v>
      </c>
      <c r="U24" t="str">
        <f>_xlfn.CONCAT(Table8[[#This Row],[SDG Target Code]]," ","-"," ",Table8[[#This Row],[SDG Target]])</f>
        <v>3,7 - By 2030, ensure universal access to sexual and reproductive health-care services, including for family planning, information and education, and the integration of reproductive health into national strategies and programmes</v>
      </c>
      <c r="V24" t="s">
        <v>103</v>
      </c>
      <c r="W24" t="s">
        <v>221</v>
      </c>
      <c r="AK24" s="8">
        <v>50</v>
      </c>
      <c r="AL24" t="s">
        <v>272</v>
      </c>
      <c r="AM24" t="s">
        <v>273</v>
      </c>
    </row>
    <row r="25" spans="1:40">
      <c r="A25">
        <v>1</v>
      </c>
      <c r="B25" t="s">
        <v>274</v>
      </c>
      <c r="G25">
        <v>1</v>
      </c>
      <c r="H25" t="s">
        <v>275</v>
      </c>
      <c r="J25">
        <v>23</v>
      </c>
      <c r="K25" t="s">
        <v>276</v>
      </c>
      <c r="L25" t="s">
        <v>277</v>
      </c>
      <c r="M25" t="s">
        <v>278</v>
      </c>
      <c r="N25" t="str">
        <f>_xlfn.CONCAT(Table7[[#This Row],[SDG Indicator Code]], " ","-"," ",Table7[[#This Row],[SDG Indicator Name]])</f>
        <v>2.5.2 - Proportion of local breeds classified as being at risk of extinction</v>
      </c>
      <c r="O25">
        <v>2.5</v>
      </c>
      <c r="P25" t="s">
        <v>187</v>
      </c>
      <c r="R25">
        <v>23</v>
      </c>
      <c r="S25">
        <v>3.8</v>
      </c>
      <c r="T25" t="s">
        <v>279</v>
      </c>
      <c r="U25" t="str">
        <f>_xlfn.CONCAT(Table8[[#This Row],[SDG Target Code]]," ","-"," ",Table8[[#This Row],[SDG Target]])</f>
        <v>3,8 - Achieve universal health coverage, including financial risk protection, access to quality essential health-care services and access to safe, effective, quality and affordable essential medicines and vaccines for all</v>
      </c>
      <c r="V25" t="s">
        <v>103</v>
      </c>
      <c r="W25" t="s">
        <v>221</v>
      </c>
      <c r="AK25" s="8">
        <v>51</v>
      </c>
      <c r="AL25" t="s">
        <v>280</v>
      </c>
      <c r="AM25" t="s">
        <v>281</v>
      </c>
    </row>
    <row r="26" spans="1:40">
      <c r="A26">
        <v>2</v>
      </c>
      <c r="B26" t="s">
        <v>282</v>
      </c>
      <c r="G26">
        <v>2</v>
      </c>
      <c r="H26" t="s">
        <v>283</v>
      </c>
      <c r="J26">
        <v>24</v>
      </c>
      <c r="K26" t="s">
        <v>284</v>
      </c>
      <c r="L26" t="s">
        <v>285</v>
      </c>
      <c r="M26" t="s">
        <v>286</v>
      </c>
      <c r="N26" t="str">
        <f>_xlfn.CONCAT(Table7[[#This Row],[SDG Indicator Code]], " ","-"," ",Table7[[#This Row],[SDG Indicator Name]])</f>
        <v>2.a.1 - The agriculture orientation index for government expenditures</v>
      </c>
      <c r="O26" t="s">
        <v>195</v>
      </c>
      <c r="P26" t="s">
        <v>196</v>
      </c>
      <c r="R26">
        <v>24</v>
      </c>
      <c r="S26">
        <v>3.9</v>
      </c>
      <c r="T26" t="s">
        <v>287</v>
      </c>
      <c r="U26" t="str">
        <f>_xlfn.CONCAT(Table8[[#This Row],[SDG Target Code]]," ","-"," ",Table8[[#This Row],[SDG Target]])</f>
        <v>3,9 - By 2030, substantially reduce the number of deaths and illnesses from hazardous chemicals and air, water and soil pollution and contamination</v>
      </c>
      <c r="V26" t="s">
        <v>103</v>
      </c>
      <c r="W26" t="s">
        <v>221</v>
      </c>
      <c r="AK26" s="8">
        <v>52</v>
      </c>
      <c r="AL26" t="s">
        <v>288</v>
      </c>
      <c r="AM26" t="s">
        <v>289</v>
      </c>
    </row>
    <row r="27" spans="1:40">
      <c r="A27">
        <v>3</v>
      </c>
      <c r="B27" t="s">
        <v>290</v>
      </c>
      <c r="G27">
        <v>3</v>
      </c>
      <c r="H27" t="s">
        <v>291</v>
      </c>
      <c r="J27">
        <v>25</v>
      </c>
      <c r="K27" t="s">
        <v>292</v>
      </c>
      <c r="L27" t="s">
        <v>293</v>
      </c>
      <c r="M27" t="s">
        <v>294</v>
      </c>
      <c r="N27" t="str">
        <f>_xlfn.CONCAT(Table7[[#This Row],[SDG Indicator Code]], " ","-"," ",Table7[[#This Row],[SDG Indicator Name]])</f>
        <v>2.a.2 - Total official flows (official development assistance plus other official flows) to the agriculture sector</v>
      </c>
      <c r="O27" t="s">
        <v>195</v>
      </c>
      <c r="P27" t="s">
        <v>196</v>
      </c>
      <c r="R27">
        <v>25</v>
      </c>
      <c r="S27" t="s">
        <v>295</v>
      </c>
      <c r="T27" t="s">
        <v>296</v>
      </c>
      <c r="U27" t="str">
        <f>_xlfn.CONCAT(Table8[[#This Row],[SDG Target Code]]," ","-"," ",Table8[[#This Row],[SDG Target]])</f>
        <v>3.a - Strengthen the implementation of the World Health Organization Framework Convention on Tobacco Control in all countries, as appropriate</v>
      </c>
      <c r="V27" t="s">
        <v>103</v>
      </c>
      <c r="W27" t="s">
        <v>221</v>
      </c>
      <c r="AK27" s="8">
        <v>56</v>
      </c>
      <c r="AL27" t="s">
        <v>297</v>
      </c>
      <c r="AM27" t="s">
        <v>298</v>
      </c>
      <c r="AN27" t="s">
        <v>249</v>
      </c>
    </row>
    <row r="28" spans="1:40">
      <c r="A28">
        <v>4</v>
      </c>
      <c r="B28" t="s">
        <v>299</v>
      </c>
      <c r="G28">
        <v>4</v>
      </c>
      <c r="H28" t="s">
        <v>300</v>
      </c>
      <c r="J28">
        <v>26</v>
      </c>
      <c r="K28" t="s">
        <v>301</v>
      </c>
      <c r="L28" t="s">
        <v>302</v>
      </c>
      <c r="M28" t="s">
        <v>303</v>
      </c>
      <c r="N28" t="str">
        <f>_xlfn.CONCAT(Table7[[#This Row],[SDG Indicator Code]], " ","-"," ",Table7[[#This Row],[SDG Indicator Name]])</f>
        <v>2.b.1 - Agricultural export subsidies</v>
      </c>
      <c r="O28" t="s">
        <v>204</v>
      </c>
      <c r="P28" t="s">
        <v>205</v>
      </c>
      <c r="R28">
        <v>26</v>
      </c>
      <c r="S28" t="s">
        <v>304</v>
      </c>
      <c r="T28" t="s">
        <v>305</v>
      </c>
      <c r="U28" t="str">
        <f>_xlfn.CONCAT(Table8[[#This Row],[SDG Target Code]]," ","-"," ",Table8[[#This Row],[SDG Target]])</f>
        <v>3.b -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v>
      </c>
      <c r="V28" t="s">
        <v>103</v>
      </c>
      <c r="W28" t="s">
        <v>221</v>
      </c>
      <c r="AK28" s="8">
        <v>60</v>
      </c>
      <c r="AL28" t="s">
        <v>306</v>
      </c>
      <c r="AM28" t="s">
        <v>307</v>
      </c>
    </row>
    <row r="29" spans="1:40" ht="11.25" customHeight="1">
      <c r="A29">
        <v>5</v>
      </c>
      <c r="B29" t="s">
        <v>308</v>
      </c>
      <c r="G29">
        <v>5</v>
      </c>
      <c r="H29" t="s">
        <v>309</v>
      </c>
      <c r="J29">
        <v>27</v>
      </c>
      <c r="K29" t="s">
        <v>310</v>
      </c>
      <c r="L29" t="s">
        <v>311</v>
      </c>
      <c r="M29" t="s">
        <v>312</v>
      </c>
      <c r="N29" t="str">
        <f>_xlfn.CONCAT(Table7[[#This Row],[SDG Indicator Code]], " ","-"," ",Table7[[#This Row],[SDG Indicator Name]])</f>
        <v>2.c.1 - Indicator of food price anomalies</v>
      </c>
      <c r="O29" t="s">
        <v>212</v>
      </c>
      <c r="P29" t="s">
        <v>213</v>
      </c>
      <c r="R29">
        <v>27</v>
      </c>
      <c r="S29" t="s">
        <v>313</v>
      </c>
      <c r="T29" t="s">
        <v>314</v>
      </c>
      <c r="U29" t="str">
        <f>_xlfn.CONCAT(Table8[[#This Row],[SDG Target Code]]," ","-"," ",Table8[[#This Row],[SDG Target]])</f>
        <v>3.c - Substantially increase health financing and the recruitment, development, training and retention of the health workforce in developing countries, especially in least developed countries and small island developing States</v>
      </c>
      <c r="V29" t="s">
        <v>103</v>
      </c>
      <c r="W29" t="s">
        <v>221</v>
      </c>
      <c r="AK29" s="8">
        <v>64</v>
      </c>
      <c r="AL29" t="s">
        <v>315</v>
      </c>
      <c r="AM29" t="s">
        <v>316</v>
      </c>
    </row>
    <row r="30" spans="1:40">
      <c r="A30">
        <v>6</v>
      </c>
      <c r="B30" t="s">
        <v>317</v>
      </c>
      <c r="G30">
        <v>6</v>
      </c>
      <c r="H30" t="s">
        <v>318</v>
      </c>
      <c r="J30">
        <v>28</v>
      </c>
      <c r="K30" t="s">
        <v>319</v>
      </c>
      <c r="L30" t="s">
        <v>320</v>
      </c>
      <c r="M30" t="s">
        <v>321</v>
      </c>
      <c r="N30" t="str">
        <f>_xlfn.CONCAT(Table7[[#This Row],[SDG Indicator Code]], " ","-"," ",Table7[[#This Row],[SDG Indicator Name]])</f>
        <v>3.1.1 - Maternal mortality ratio</v>
      </c>
      <c r="O30">
        <v>3.1</v>
      </c>
      <c r="P30" t="s">
        <v>220</v>
      </c>
      <c r="R30">
        <v>28</v>
      </c>
      <c r="S30" t="s">
        <v>322</v>
      </c>
      <c r="T30" t="s">
        <v>323</v>
      </c>
      <c r="U30" t="str">
        <f>_xlfn.CONCAT(Table8[[#This Row],[SDG Target Code]]," ","-"," ",Table8[[#This Row],[SDG Target]])</f>
        <v>3.d - Strengthen the capacity of all countries, in particular developing countries, for early warning, risk reduction and management of national and global health risks</v>
      </c>
      <c r="V30" t="s">
        <v>103</v>
      </c>
      <c r="W30" t="s">
        <v>221</v>
      </c>
      <c r="AK30" s="8">
        <v>68</v>
      </c>
      <c r="AL30" t="s">
        <v>324</v>
      </c>
      <c r="AM30" t="s">
        <v>325</v>
      </c>
    </row>
    <row r="31" spans="1:40">
      <c r="A31">
        <v>7</v>
      </c>
      <c r="B31" t="s">
        <v>326</v>
      </c>
      <c r="G31">
        <v>7</v>
      </c>
      <c r="H31" t="s">
        <v>327</v>
      </c>
      <c r="J31">
        <v>29</v>
      </c>
      <c r="K31" t="s">
        <v>328</v>
      </c>
      <c r="L31" t="s">
        <v>329</v>
      </c>
      <c r="M31" t="s">
        <v>330</v>
      </c>
      <c r="N31" t="str">
        <f>_xlfn.CONCAT(Table7[[#This Row],[SDG Indicator Code]], " ","-"," ",Table7[[#This Row],[SDG Indicator Name]])</f>
        <v>3.1.2 - Proportion of births attended by skilled health personnel</v>
      </c>
      <c r="O31">
        <v>3.1</v>
      </c>
      <c r="P31" t="s">
        <v>220</v>
      </c>
      <c r="R31">
        <v>29</v>
      </c>
      <c r="S31">
        <v>4.0999999999999996</v>
      </c>
      <c r="T31" t="s">
        <v>331</v>
      </c>
      <c r="U31" t="str">
        <f>_xlfn.CONCAT(Table8[[#This Row],[SDG Target Code]]," ","-"," ",Table8[[#This Row],[SDG Target]])</f>
        <v>4,1 - By 2030, ensure that all girls and boys complete free, equitable and quality primary and secondary education leading to relevant and effective learning outcomes</v>
      </c>
      <c r="V31" t="s">
        <v>103</v>
      </c>
      <c r="W31" t="s">
        <v>332</v>
      </c>
      <c r="AK31" s="8">
        <v>70</v>
      </c>
      <c r="AL31" t="s">
        <v>333</v>
      </c>
      <c r="AM31" t="s">
        <v>334</v>
      </c>
      <c r="AN31" t="s">
        <v>168</v>
      </c>
    </row>
    <row r="32" spans="1:40">
      <c r="A32">
        <v>8</v>
      </c>
      <c r="B32" t="s">
        <v>335</v>
      </c>
      <c r="G32">
        <v>8</v>
      </c>
      <c r="H32" t="s">
        <v>336</v>
      </c>
      <c r="J32">
        <v>30</v>
      </c>
      <c r="K32" t="s">
        <v>337</v>
      </c>
      <c r="L32" t="s">
        <v>338</v>
      </c>
      <c r="M32" t="s">
        <v>339</v>
      </c>
      <c r="N32" t="str">
        <f>_xlfn.CONCAT(Table7[[#This Row],[SDG Indicator Code]], " ","-"," ",Table7[[#This Row],[SDG Indicator Name]])</f>
        <v>3.2.1 - Under‑5 mortality rate</v>
      </c>
      <c r="O32">
        <v>3.2</v>
      </c>
      <c r="P32" t="s">
        <v>229</v>
      </c>
      <c r="R32">
        <v>30</v>
      </c>
      <c r="S32">
        <v>4.2</v>
      </c>
      <c r="T32" t="s">
        <v>340</v>
      </c>
      <c r="U32" t="str">
        <f>_xlfn.CONCAT(Table8[[#This Row],[SDG Target Code]]," ","-"," ",Table8[[#This Row],[SDG Target]])</f>
        <v>4,2 - By 2030, ensure that all girls and boys have access to quality early childhood development, care and pre‑primary education so that they are ready for primary education</v>
      </c>
      <c r="V32" t="s">
        <v>103</v>
      </c>
      <c r="W32" t="s">
        <v>332</v>
      </c>
      <c r="AK32" s="8">
        <v>72</v>
      </c>
      <c r="AL32" t="s">
        <v>341</v>
      </c>
      <c r="AM32" t="s">
        <v>342</v>
      </c>
    </row>
    <row r="33" spans="1:40">
      <c r="A33">
        <v>9</v>
      </c>
      <c r="B33" t="s">
        <v>343</v>
      </c>
      <c r="G33">
        <v>9</v>
      </c>
      <c r="H33" t="s">
        <v>344</v>
      </c>
      <c r="J33">
        <v>31</v>
      </c>
      <c r="K33" t="s">
        <v>345</v>
      </c>
      <c r="L33" t="s">
        <v>346</v>
      </c>
      <c r="M33" t="s">
        <v>347</v>
      </c>
      <c r="N33" t="str">
        <f>_xlfn.CONCAT(Table7[[#This Row],[SDG Indicator Code]], " ","-"," ",Table7[[#This Row],[SDG Indicator Name]])</f>
        <v>3.2.2 - Neonatal mortality rate</v>
      </c>
      <c r="O33">
        <v>3.2</v>
      </c>
      <c r="P33" t="s">
        <v>229</v>
      </c>
      <c r="R33">
        <v>31</v>
      </c>
      <c r="S33">
        <v>4.3</v>
      </c>
      <c r="T33" t="s">
        <v>348</v>
      </c>
      <c r="U33" t="str">
        <f>_xlfn.CONCAT(Table8[[#This Row],[SDG Target Code]]," ","-"," ",Table8[[#This Row],[SDG Target]])</f>
        <v>4,3 - By 2030, ensure equal access for all women and men to affordable and quality technical, vocational and tertiary education, including university</v>
      </c>
      <c r="V33" t="s">
        <v>103</v>
      </c>
      <c r="W33" t="s">
        <v>332</v>
      </c>
      <c r="AK33" s="8">
        <v>74</v>
      </c>
      <c r="AL33" t="s">
        <v>349</v>
      </c>
      <c r="AM33" t="s">
        <v>350</v>
      </c>
      <c r="AN33" t="s">
        <v>351</v>
      </c>
    </row>
    <row r="34" spans="1:40">
      <c r="A34">
        <v>10</v>
      </c>
      <c r="B34" t="s">
        <v>352</v>
      </c>
      <c r="G34">
        <v>10</v>
      </c>
      <c r="H34" t="s">
        <v>353</v>
      </c>
      <c r="J34">
        <v>32</v>
      </c>
      <c r="K34" t="s">
        <v>354</v>
      </c>
      <c r="L34" t="s">
        <v>355</v>
      </c>
      <c r="M34" t="s">
        <v>356</v>
      </c>
      <c r="N34" t="str">
        <f>_xlfn.CONCAT(Table7[[#This Row],[SDG Indicator Code]], " ","-"," ",Table7[[#This Row],[SDG Indicator Name]])</f>
        <v>3.3.1 - Number of new HIV infections per 1,000 uninfected population, by sex, age and key populations</v>
      </c>
      <c r="O34">
        <v>3.3</v>
      </c>
      <c r="P34" t="s">
        <v>237</v>
      </c>
      <c r="R34">
        <v>32</v>
      </c>
      <c r="S34">
        <v>4.4000000000000004</v>
      </c>
      <c r="T34" t="s">
        <v>357</v>
      </c>
      <c r="U34" t="str">
        <f>_xlfn.CONCAT(Table8[[#This Row],[SDG Target Code]]," ","-"," ",Table8[[#This Row],[SDG Target]])</f>
        <v>4,4 - By 2030, substantially increase the number of youth and adults who have relevant skills, including technical and vocational skills, for employment, decent jobs and entrepreneurship</v>
      </c>
      <c r="V34" t="s">
        <v>103</v>
      </c>
      <c r="W34" t="s">
        <v>332</v>
      </c>
      <c r="AK34" s="8">
        <v>76</v>
      </c>
      <c r="AL34" t="s">
        <v>358</v>
      </c>
      <c r="AM34" t="s">
        <v>359</v>
      </c>
    </row>
    <row r="35" spans="1:40">
      <c r="A35">
        <v>11</v>
      </c>
      <c r="B35" t="s">
        <v>308</v>
      </c>
      <c r="G35">
        <v>11</v>
      </c>
      <c r="H35" t="s">
        <v>360</v>
      </c>
      <c r="J35">
        <v>33</v>
      </c>
      <c r="K35" t="s">
        <v>361</v>
      </c>
      <c r="L35" t="s">
        <v>362</v>
      </c>
      <c r="M35" t="s">
        <v>363</v>
      </c>
      <c r="N35" t="str">
        <f>_xlfn.CONCAT(Table7[[#This Row],[SDG Indicator Code]], " ","-"," ",Table7[[#This Row],[SDG Indicator Name]])</f>
        <v>3.3.2 - Tuberculosis incidence per 100,000 population</v>
      </c>
      <c r="O35">
        <v>3.3</v>
      </c>
      <c r="P35" t="s">
        <v>237</v>
      </c>
      <c r="R35">
        <v>33</v>
      </c>
      <c r="S35">
        <v>4.5</v>
      </c>
      <c r="T35" t="s">
        <v>364</v>
      </c>
      <c r="U35" t="str">
        <f>_xlfn.CONCAT(Table8[[#This Row],[SDG Target Code]]," ","-"," ",Table8[[#This Row],[SDG Target]])</f>
        <v>4,5 - By 2030, eliminate gender disparities in education and ensure equal access to all levels of education and vocational training for the vulnerable, including persons with disabilities, indigenous peoples and children in vulnerable situations</v>
      </c>
      <c r="V35" t="s">
        <v>103</v>
      </c>
      <c r="W35" t="s">
        <v>332</v>
      </c>
      <c r="AK35" s="8">
        <v>84</v>
      </c>
      <c r="AL35" t="s">
        <v>365</v>
      </c>
      <c r="AM35" t="s">
        <v>366</v>
      </c>
    </row>
    <row r="36" spans="1:40">
      <c r="A36">
        <v>12</v>
      </c>
      <c r="B36" t="s">
        <v>317</v>
      </c>
      <c r="G36">
        <v>12</v>
      </c>
      <c r="H36" t="s">
        <v>367</v>
      </c>
      <c r="J36">
        <v>34</v>
      </c>
      <c r="K36" t="s">
        <v>368</v>
      </c>
      <c r="L36" t="s">
        <v>369</v>
      </c>
      <c r="M36" t="s">
        <v>370</v>
      </c>
      <c r="N36" t="str">
        <f>_xlfn.CONCAT(Table7[[#This Row],[SDG Indicator Code]], " ","-"," ",Table7[[#This Row],[SDG Indicator Name]])</f>
        <v>3.3.3 - Malaria incidence per 1,000 population</v>
      </c>
      <c r="O36">
        <v>3.3</v>
      </c>
      <c r="P36" t="s">
        <v>237</v>
      </c>
      <c r="R36">
        <v>34</v>
      </c>
      <c r="S36">
        <v>4.5999999999999996</v>
      </c>
      <c r="T36" t="s">
        <v>371</v>
      </c>
      <c r="U36" t="str">
        <f>_xlfn.CONCAT(Table8[[#This Row],[SDG Target Code]]," ","-"," ",Table8[[#This Row],[SDG Target]])</f>
        <v>4,6 - By 2030, ensure that all youth and a substantial proportion of adults, both men and women, achieve literacy and numeracy</v>
      </c>
      <c r="V36" t="s">
        <v>103</v>
      </c>
      <c r="W36" t="s">
        <v>332</v>
      </c>
      <c r="AK36" s="8">
        <v>86</v>
      </c>
      <c r="AL36" t="s">
        <v>372</v>
      </c>
      <c r="AM36" t="s">
        <v>373</v>
      </c>
    </row>
    <row r="37" spans="1:40">
      <c r="A37">
        <v>13</v>
      </c>
      <c r="B37" t="s">
        <v>326</v>
      </c>
      <c r="G37">
        <v>13</v>
      </c>
      <c r="H37" t="s">
        <v>374</v>
      </c>
      <c r="J37">
        <v>35</v>
      </c>
      <c r="K37" t="s">
        <v>375</v>
      </c>
      <c r="L37" t="s">
        <v>376</v>
      </c>
      <c r="M37" t="s">
        <v>377</v>
      </c>
      <c r="N37" t="str">
        <f>_xlfn.CONCAT(Table7[[#This Row],[SDG Indicator Code]], " ","-"," ",Table7[[#This Row],[SDG Indicator Name]])</f>
        <v>3.3.4 - Hepatitis B incidence per 100,000 population</v>
      </c>
      <c r="O37">
        <v>3.3</v>
      </c>
      <c r="P37" t="s">
        <v>237</v>
      </c>
      <c r="R37">
        <v>35</v>
      </c>
      <c r="S37">
        <v>4.7</v>
      </c>
      <c r="T37" t="s">
        <v>378</v>
      </c>
      <c r="U37" t="str">
        <f>_xlfn.CONCAT(Table8[[#This Row],[SDG Target Code]]," ","-"," ",Table8[[#This Row],[SDG Target]])</f>
        <v>4,7 -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v>
      </c>
      <c r="V37" t="s">
        <v>103</v>
      </c>
      <c r="W37" t="s">
        <v>332</v>
      </c>
      <c r="AK37" s="8">
        <v>90</v>
      </c>
      <c r="AL37" t="s">
        <v>379</v>
      </c>
      <c r="AM37" t="s">
        <v>380</v>
      </c>
    </row>
    <row r="38" spans="1:40">
      <c r="A38">
        <v>14</v>
      </c>
      <c r="B38" t="s">
        <v>381</v>
      </c>
      <c r="G38">
        <v>13</v>
      </c>
      <c r="H38" t="s">
        <v>374</v>
      </c>
      <c r="J38">
        <v>36</v>
      </c>
      <c r="K38" t="s">
        <v>382</v>
      </c>
      <c r="L38" t="s">
        <v>383</v>
      </c>
      <c r="M38" t="s">
        <v>384</v>
      </c>
      <c r="N38" t="str">
        <f>_xlfn.CONCAT(Table7[[#This Row],[SDG Indicator Code]], " ","-"," ",Table7[[#This Row],[SDG Indicator Name]])</f>
        <v>3.3.5 - Number of people requiring interventions against neglected tropical diseases</v>
      </c>
      <c r="O38">
        <v>3.3</v>
      </c>
      <c r="P38" t="s">
        <v>237</v>
      </c>
      <c r="R38">
        <v>36</v>
      </c>
      <c r="S38" t="s">
        <v>385</v>
      </c>
      <c r="T38" t="s">
        <v>386</v>
      </c>
      <c r="U38" t="str">
        <f>_xlfn.CONCAT(Table8[[#This Row],[SDG Target Code]]," ","-"," ",Table8[[#This Row],[SDG Target]])</f>
        <v>4.a - Build and upgrade education facilities that are child, disability and gender sensitive and provide safe, non-violent, inclusive and effective learning environments for all</v>
      </c>
      <c r="V38" t="s">
        <v>103</v>
      </c>
      <c r="W38" t="s">
        <v>332</v>
      </c>
      <c r="AK38" s="8">
        <v>92</v>
      </c>
      <c r="AL38" t="s">
        <v>387</v>
      </c>
      <c r="AM38" t="s">
        <v>388</v>
      </c>
      <c r="AN38" t="s">
        <v>389</v>
      </c>
    </row>
    <row r="39" spans="1:40" ht="20.25" customHeight="1">
      <c r="A39">
        <v>15</v>
      </c>
      <c r="B39" t="s">
        <v>390</v>
      </c>
      <c r="G39">
        <v>14</v>
      </c>
      <c r="H39" t="s">
        <v>391</v>
      </c>
      <c r="J39">
        <v>37</v>
      </c>
      <c r="K39" t="s">
        <v>392</v>
      </c>
      <c r="L39" t="s">
        <v>393</v>
      </c>
      <c r="M39" t="s">
        <v>394</v>
      </c>
      <c r="N39" t="str">
        <f>_xlfn.CONCAT(Table7[[#This Row],[SDG Indicator Code]], " ","-"," ",Table7[[#This Row],[SDG Indicator Name]])</f>
        <v>3.4.1 - Mortality rate attributed to cardiovascular disease, cancer, diabetes or chronic respiratory disease</v>
      </c>
      <c r="O39">
        <v>3.4</v>
      </c>
      <c r="P39" t="s">
        <v>245</v>
      </c>
      <c r="R39">
        <v>37</v>
      </c>
      <c r="S39" t="s">
        <v>395</v>
      </c>
      <c r="T39" t="s">
        <v>396</v>
      </c>
      <c r="U39" t="str">
        <f>_xlfn.CONCAT(Table8[[#This Row],[SDG Target Code]]," ","-"," ",Table8[[#This Row],[SDG Target]])</f>
        <v>4.b -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v>
      </c>
      <c r="V39" t="s">
        <v>103</v>
      </c>
      <c r="W39" t="s">
        <v>332</v>
      </c>
      <c r="AK39" s="8">
        <v>96</v>
      </c>
      <c r="AL39" t="s">
        <v>397</v>
      </c>
      <c r="AM39" t="s">
        <v>398</v>
      </c>
    </row>
    <row r="40" spans="1:40">
      <c r="A40">
        <v>17</v>
      </c>
      <c r="B40" t="s">
        <v>399</v>
      </c>
      <c r="G40">
        <v>14</v>
      </c>
      <c r="H40" t="s">
        <v>391</v>
      </c>
      <c r="J40">
        <v>38</v>
      </c>
      <c r="K40" t="s">
        <v>400</v>
      </c>
      <c r="L40" t="s">
        <v>401</v>
      </c>
      <c r="M40" t="s">
        <v>402</v>
      </c>
      <c r="N40" t="str">
        <f>_xlfn.CONCAT(Table7[[#This Row],[SDG Indicator Code]], " ","-"," ",Table7[[#This Row],[SDG Indicator Name]])</f>
        <v>3.4.2 - Suicide mortality rate</v>
      </c>
      <c r="O40">
        <v>3.4</v>
      </c>
      <c r="P40" t="s">
        <v>245</v>
      </c>
      <c r="R40">
        <v>38</v>
      </c>
      <c r="S40" t="s">
        <v>403</v>
      </c>
      <c r="T40" t="s">
        <v>404</v>
      </c>
      <c r="U40" t="str">
        <f>_xlfn.CONCAT(Table8[[#This Row],[SDG Target Code]]," ","-"," ",Table8[[#This Row],[SDG Target]])</f>
        <v>4.c - By 2030, substantially increase the supply of qualified teachers, including through international cooperation for teacher training in developing countries, especially least developed countries and small island developing States</v>
      </c>
      <c r="V40" t="s">
        <v>103</v>
      </c>
      <c r="W40" t="s">
        <v>332</v>
      </c>
      <c r="AK40" s="8">
        <v>100</v>
      </c>
      <c r="AL40" t="s">
        <v>405</v>
      </c>
      <c r="AM40" t="s">
        <v>406</v>
      </c>
      <c r="AN40" t="s">
        <v>407</v>
      </c>
    </row>
    <row r="41" spans="1:40">
      <c r="A41">
        <v>19</v>
      </c>
      <c r="B41" t="s">
        <v>408</v>
      </c>
      <c r="G41">
        <v>15</v>
      </c>
      <c r="H41" t="s">
        <v>409</v>
      </c>
      <c r="J41">
        <v>39</v>
      </c>
      <c r="K41" t="s">
        <v>410</v>
      </c>
      <c r="L41" t="s">
        <v>411</v>
      </c>
      <c r="M41" t="s">
        <v>412</v>
      </c>
      <c r="N41" t="str">
        <f>_xlfn.CONCAT(Table7[[#This Row],[SDG Indicator Code]], " ","-"," ",Table7[[#This Row],[SDG Indicator Name]])</f>
        <v>3.5.1 - Coverage of treatment interventions (pharmacological, psychosocial and rehabilitation and aftercare services) for substance use disorders</v>
      </c>
      <c r="O41">
        <v>3.5</v>
      </c>
      <c r="P41" t="s">
        <v>253</v>
      </c>
      <c r="R41">
        <v>39</v>
      </c>
      <c r="S41">
        <v>5.0999999999999996</v>
      </c>
      <c r="T41" t="s">
        <v>413</v>
      </c>
      <c r="U41" t="str">
        <f>_xlfn.CONCAT(Table8[[#This Row],[SDG Target Code]]," ","-"," ",Table8[[#This Row],[SDG Target]])</f>
        <v>5,1 - End all forms of discrimination against all women and girls everywhere</v>
      </c>
      <c r="V41" t="s">
        <v>103</v>
      </c>
      <c r="W41" t="s">
        <v>414</v>
      </c>
      <c r="AK41" s="8">
        <v>104</v>
      </c>
      <c r="AL41" t="s">
        <v>415</v>
      </c>
      <c r="AM41" t="s">
        <v>416</v>
      </c>
    </row>
    <row r="42" spans="1:40">
      <c r="A42">
        <v>20</v>
      </c>
      <c r="B42" t="s">
        <v>417</v>
      </c>
      <c r="G42">
        <v>16</v>
      </c>
      <c r="H42" t="s">
        <v>418</v>
      </c>
      <c r="J42">
        <v>40</v>
      </c>
      <c r="K42" t="s">
        <v>419</v>
      </c>
      <c r="L42" t="s">
        <v>420</v>
      </c>
      <c r="M42" t="s">
        <v>421</v>
      </c>
      <c r="N42" t="str">
        <f>_xlfn.CONCAT(Table7[[#This Row],[SDG Indicator Code]], " ","-"," ",Table7[[#This Row],[SDG Indicator Name]])</f>
        <v>3.5.2 - Alcohol per capita consumption (aged 15 years and older) within a calendar year in litres of pure alcohol</v>
      </c>
      <c r="O42">
        <v>3.5</v>
      </c>
      <c r="P42" t="s">
        <v>253</v>
      </c>
      <c r="R42">
        <v>40</v>
      </c>
      <c r="S42">
        <v>5.2</v>
      </c>
      <c r="T42" t="s">
        <v>422</v>
      </c>
      <c r="U42" t="str">
        <f>_xlfn.CONCAT(Table8[[#This Row],[SDG Target Code]]," ","-"," ",Table8[[#This Row],[SDG Target]])</f>
        <v>5,2 - Eliminate all forms of violence against all women and girls in the public and private spheres, including trafficking and sexual and other types of exploitation</v>
      </c>
      <c r="V42" t="s">
        <v>103</v>
      </c>
      <c r="W42" t="s">
        <v>414</v>
      </c>
      <c r="AK42" s="8">
        <v>108</v>
      </c>
      <c r="AL42" t="s">
        <v>423</v>
      </c>
      <c r="AM42" t="s">
        <v>424</v>
      </c>
    </row>
    <row r="43" spans="1:40">
      <c r="A43">
        <v>22</v>
      </c>
      <c r="B43" t="s">
        <v>425</v>
      </c>
      <c r="G43">
        <v>17</v>
      </c>
      <c r="H43" t="s">
        <v>426</v>
      </c>
      <c r="J43">
        <v>41</v>
      </c>
      <c r="K43" t="s">
        <v>427</v>
      </c>
      <c r="L43" t="s">
        <v>428</v>
      </c>
      <c r="M43" t="s">
        <v>429</v>
      </c>
      <c r="N43" t="str">
        <f>_xlfn.CONCAT(Table7[[#This Row],[SDG Indicator Code]], " ","-"," ",Table7[[#This Row],[SDG Indicator Name]])</f>
        <v>3.6.1 - Death rate due to road traffic injuries</v>
      </c>
      <c r="O43">
        <v>3.6</v>
      </c>
      <c r="P43" t="s">
        <v>261</v>
      </c>
      <c r="R43">
        <v>41</v>
      </c>
      <c r="S43">
        <v>5.3</v>
      </c>
      <c r="T43" t="s">
        <v>430</v>
      </c>
      <c r="U43" t="str">
        <f>_xlfn.CONCAT(Table8[[#This Row],[SDG Target Code]]," ","-"," ",Table8[[#This Row],[SDG Target]])</f>
        <v>5,3 - Eliminate all harmful practices, such as child, early and forced marriage and female genital mutilation</v>
      </c>
      <c r="V43" t="s">
        <v>103</v>
      </c>
      <c r="W43" t="s">
        <v>414</v>
      </c>
      <c r="AK43" s="8">
        <v>112</v>
      </c>
      <c r="AL43" t="s">
        <v>431</v>
      </c>
      <c r="AM43" t="s">
        <v>432</v>
      </c>
      <c r="AN43" t="s">
        <v>407</v>
      </c>
    </row>
    <row r="44" spans="1:40">
      <c r="A44">
        <v>23</v>
      </c>
      <c r="B44" t="s">
        <v>433</v>
      </c>
      <c r="G44">
        <v>18</v>
      </c>
      <c r="H44" t="s">
        <v>434</v>
      </c>
      <c r="J44">
        <v>42</v>
      </c>
      <c r="K44" t="s">
        <v>435</v>
      </c>
      <c r="L44" t="s">
        <v>436</v>
      </c>
      <c r="M44" t="s">
        <v>437</v>
      </c>
      <c r="N44" t="str">
        <f>_xlfn.CONCAT(Table7[[#This Row],[SDG Indicator Code]], " ","-"," ",Table7[[#This Row],[SDG Indicator Name]])</f>
        <v>3.7.1 - Proportion of women of reproductive age (aged 15–49 years) who have their need for family planning satisfied with modern methods</v>
      </c>
      <c r="O44">
        <v>3.7</v>
      </c>
      <c r="P44" t="s">
        <v>271</v>
      </c>
      <c r="R44">
        <v>42</v>
      </c>
      <c r="S44">
        <v>5.4</v>
      </c>
      <c r="T44" t="s">
        <v>438</v>
      </c>
      <c r="U44" t="str">
        <f>_xlfn.CONCAT(Table8[[#This Row],[SDG Target Code]]," ","-"," ",Table8[[#This Row],[SDG Target]])</f>
        <v>5,4 - Recognize and value unpaid care and domestic work through the provision of public services, infrastructure and social protection policies and the promotion of shared responsibility within the household and the family as nationally appropriate</v>
      </c>
      <c r="V44" t="s">
        <v>103</v>
      </c>
      <c r="W44" t="s">
        <v>414</v>
      </c>
      <c r="AK44" s="8">
        <v>116</v>
      </c>
      <c r="AL44" t="s">
        <v>439</v>
      </c>
      <c r="AM44" t="s">
        <v>440</v>
      </c>
    </row>
    <row r="45" spans="1:40">
      <c r="A45">
        <v>24</v>
      </c>
      <c r="B45" t="s">
        <v>326</v>
      </c>
      <c r="G45">
        <v>19</v>
      </c>
      <c r="H45" t="s">
        <v>441</v>
      </c>
      <c r="J45">
        <v>43</v>
      </c>
      <c r="K45" t="s">
        <v>442</v>
      </c>
      <c r="L45" t="s">
        <v>443</v>
      </c>
      <c r="M45" t="s">
        <v>444</v>
      </c>
      <c r="N45" t="str">
        <f>_xlfn.CONCAT(Table7[[#This Row],[SDG Indicator Code]], " ","-"," ",Table7[[#This Row],[SDG Indicator Name]])</f>
        <v>3.7.2 - Adolescent birth rate (aged 10–14 years; aged 15–19 years) per 1,000 women in that age group</v>
      </c>
      <c r="O45">
        <v>3.7</v>
      </c>
      <c r="P45" t="s">
        <v>271</v>
      </c>
      <c r="R45">
        <v>43</v>
      </c>
      <c r="S45">
        <v>5.5</v>
      </c>
      <c r="T45" t="s">
        <v>445</v>
      </c>
      <c r="U45" t="str">
        <f>_xlfn.CONCAT(Table8[[#This Row],[SDG Target Code]]," ","-"," ",Table8[[#This Row],[SDG Target]])</f>
        <v>5,5 - Ensure women’s full and effective participation and equal opportunities for leadership at all levels of decision-making in political, economic and public life</v>
      </c>
      <c r="V45" t="s">
        <v>103</v>
      </c>
      <c r="W45" t="s">
        <v>414</v>
      </c>
      <c r="AK45" s="8">
        <v>120</v>
      </c>
      <c r="AL45" t="s">
        <v>446</v>
      </c>
      <c r="AM45" t="s">
        <v>447</v>
      </c>
    </row>
    <row r="46" spans="1:40">
      <c r="A46" s="20"/>
      <c r="B46" s="22"/>
      <c r="G46">
        <v>20</v>
      </c>
      <c r="H46" t="s">
        <v>448</v>
      </c>
      <c r="J46">
        <v>44</v>
      </c>
      <c r="K46" t="s">
        <v>449</v>
      </c>
      <c r="L46" t="s">
        <v>450</v>
      </c>
      <c r="M46" t="s">
        <v>451</v>
      </c>
      <c r="N46" t="str">
        <f>_xlfn.CONCAT(Table7[[#This Row],[SDG Indicator Code]], " ","-"," ",Table7[[#This Row],[SDG Indicator Name]])</f>
        <v>3.8.1 - Coverage of essential health services</v>
      </c>
      <c r="O46">
        <v>3.8</v>
      </c>
      <c r="P46" t="s">
        <v>279</v>
      </c>
      <c r="R46">
        <v>44</v>
      </c>
      <c r="S46">
        <v>5.6</v>
      </c>
      <c r="T46" t="s">
        <v>452</v>
      </c>
      <c r="U46" t="str">
        <f>_xlfn.CONCAT(Table8[[#This Row],[SDG Target Code]]," ","-"," ",Table8[[#This Row],[SDG Target]])</f>
        <v>5,6 -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V46" t="s">
        <v>103</v>
      </c>
      <c r="W46" t="s">
        <v>414</v>
      </c>
      <c r="AK46" s="8">
        <v>124</v>
      </c>
      <c r="AL46" t="s">
        <v>453</v>
      </c>
      <c r="AM46" t="s">
        <v>454</v>
      </c>
      <c r="AN46" t="s">
        <v>455</v>
      </c>
    </row>
    <row r="47" spans="1:40">
      <c r="A47" s="20"/>
      <c r="B47" s="22"/>
      <c r="G47">
        <v>21</v>
      </c>
      <c r="H47" t="s">
        <v>456</v>
      </c>
      <c r="J47">
        <v>45</v>
      </c>
      <c r="K47" t="s">
        <v>457</v>
      </c>
      <c r="L47" t="s">
        <v>458</v>
      </c>
      <c r="M47" t="s">
        <v>459</v>
      </c>
      <c r="N47" t="str">
        <f>_xlfn.CONCAT(Table7[[#This Row],[SDG Indicator Code]], " ","-"," ",Table7[[#This Row],[SDG Indicator Name]])</f>
        <v>3.8.2 - Proportion of population with large household expenditures on health as a share of total household expenditure or income</v>
      </c>
      <c r="O47">
        <v>3.8</v>
      </c>
      <c r="P47" t="s">
        <v>279</v>
      </c>
      <c r="R47">
        <v>45</v>
      </c>
      <c r="S47" t="s">
        <v>460</v>
      </c>
      <c r="T47" t="s">
        <v>461</v>
      </c>
      <c r="U47" t="str">
        <f>_xlfn.CONCAT(Table8[[#This Row],[SDG Target Code]]," ","-"," ",Table8[[#This Row],[SDG Target]])</f>
        <v>5.a - Undertake reforms to give women equal rights to economic resources, as well as access to ownership and control over land and other forms of property, financial services, inheritance and natural resources, in accordance with national laws</v>
      </c>
      <c r="V47" t="s">
        <v>103</v>
      </c>
      <c r="W47" t="s">
        <v>414</v>
      </c>
      <c r="AK47" s="8">
        <v>132</v>
      </c>
      <c r="AL47" t="s">
        <v>462</v>
      </c>
      <c r="AM47" t="s">
        <v>463</v>
      </c>
    </row>
    <row r="48" spans="1:40">
      <c r="A48" s="20"/>
      <c r="B48" s="22"/>
      <c r="G48">
        <v>22</v>
      </c>
      <c r="H48" t="s">
        <v>464</v>
      </c>
      <c r="J48">
        <v>46</v>
      </c>
      <c r="K48" t="s">
        <v>465</v>
      </c>
      <c r="L48" t="s">
        <v>466</v>
      </c>
      <c r="M48" t="s">
        <v>467</v>
      </c>
      <c r="N48" t="str">
        <f>_xlfn.CONCAT(Table7[[#This Row],[SDG Indicator Code]], " ","-"," ",Table7[[#This Row],[SDG Indicator Name]])</f>
        <v>3.9.1 - Mortality rate attributed to household and ambient air pollution</v>
      </c>
      <c r="O48">
        <v>3.9</v>
      </c>
      <c r="P48" t="s">
        <v>287</v>
      </c>
      <c r="R48">
        <v>46</v>
      </c>
      <c r="S48" t="s">
        <v>468</v>
      </c>
      <c r="T48" t="s">
        <v>469</v>
      </c>
      <c r="U48" t="str">
        <f>_xlfn.CONCAT(Table8[[#This Row],[SDG Target Code]]," ","-"," ",Table8[[#This Row],[SDG Target]])</f>
        <v>5.b - Enhance the use of enabling technology, in particular information and communications technology, to promote the empowerment of women</v>
      </c>
      <c r="V48" t="s">
        <v>103</v>
      </c>
      <c r="W48" t="s">
        <v>414</v>
      </c>
      <c r="AK48" s="8">
        <v>136</v>
      </c>
      <c r="AL48" t="s">
        <v>470</v>
      </c>
      <c r="AM48" t="s">
        <v>471</v>
      </c>
    </row>
    <row r="49" spans="1:40">
      <c r="A49" s="20"/>
      <c r="B49" s="22"/>
      <c r="G49">
        <v>23</v>
      </c>
      <c r="H49" t="s">
        <v>472</v>
      </c>
      <c r="J49">
        <v>47</v>
      </c>
      <c r="K49" t="s">
        <v>473</v>
      </c>
      <c r="L49" t="s">
        <v>474</v>
      </c>
      <c r="M49" t="s">
        <v>475</v>
      </c>
      <c r="N49" t="str">
        <f>_xlfn.CONCAT(Table7[[#This Row],[SDG Indicator Code]], " ","-"," ",Table7[[#This Row],[SDG Indicator Name]])</f>
        <v>3.9.2 - Mortality rate attributed to unsafe water, unsafe sanitation and lack of hygiene (exposure to unsafe Water, Sanitation and Hygiene for All (WASH) services)</v>
      </c>
      <c r="O49">
        <v>3.9</v>
      </c>
      <c r="P49" t="s">
        <v>287</v>
      </c>
      <c r="R49">
        <v>47</v>
      </c>
      <c r="S49" t="s">
        <v>476</v>
      </c>
      <c r="T49" t="s">
        <v>477</v>
      </c>
      <c r="U49" t="str">
        <f>_xlfn.CONCAT(Table8[[#This Row],[SDG Target Code]]," ","-"," ",Table8[[#This Row],[SDG Target]])</f>
        <v>5.c - Adopt and strengthen sound policies and enforceable legislation for the promotion of gender equality and the empowerment of all women and girls at all levels</v>
      </c>
      <c r="V49" t="s">
        <v>103</v>
      </c>
      <c r="W49" t="s">
        <v>414</v>
      </c>
      <c r="AK49" s="8">
        <v>140</v>
      </c>
      <c r="AL49" t="s">
        <v>478</v>
      </c>
      <c r="AM49" t="s">
        <v>479</v>
      </c>
    </row>
    <row r="50" spans="1:40">
      <c r="A50" s="20"/>
      <c r="B50" s="21"/>
      <c r="G50">
        <v>24</v>
      </c>
      <c r="H50" t="s">
        <v>480</v>
      </c>
      <c r="J50">
        <v>48</v>
      </c>
      <c r="K50" t="s">
        <v>481</v>
      </c>
      <c r="L50" t="s">
        <v>482</v>
      </c>
      <c r="M50" t="s">
        <v>483</v>
      </c>
      <c r="N50" t="str">
        <f>_xlfn.CONCAT(Table7[[#This Row],[SDG Indicator Code]], " ","-"," ",Table7[[#This Row],[SDG Indicator Name]])</f>
        <v>3.9.3 - Mortality rate attributed to unintentional poisoning</v>
      </c>
      <c r="O50">
        <v>3.9</v>
      </c>
      <c r="P50" t="s">
        <v>287</v>
      </c>
      <c r="R50">
        <v>48</v>
      </c>
      <c r="S50">
        <v>6.1</v>
      </c>
      <c r="T50" t="s">
        <v>484</v>
      </c>
      <c r="U50" t="str">
        <f>_xlfn.CONCAT(Table8[[#This Row],[SDG Target Code]]," ","-"," ",Table8[[#This Row],[SDG Target]])</f>
        <v>6,1 - By 2030, achieve universal and equitable access to safe and affordable drinking water for all</v>
      </c>
      <c r="V50" t="s">
        <v>103</v>
      </c>
      <c r="W50" t="s">
        <v>485</v>
      </c>
      <c r="AK50" s="8">
        <v>144</v>
      </c>
      <c r="AL50" t="s">
        <v>486</v>
      </c>
      <c r="AM50" t="s">
        <v>487</v>
      </c>
    </row>
    <row r="51" spans="1:40">
      <c r="A51" s="20"/>
      <c r="B51" s="21"/>
      <c r="G51">
        <v>25</v>
      </c>
      <c r="H51" t="s">
        <v>488</v>
      </c>
      <c r="J51">
        <v>49</v>
      </c>
      <c r="K51" t="s">
        <v>489</v>
      </c>
      <c r="L51" t="s">
        <v>490</v>
      </c>
      <c r="M51" t="s">
        <v>491</v>
      </c>
      <c r="N51" t="str">
        <f>_xlfn.CONCAT(Table7[[#This Row],[SDG Indicator Code]], " ","-"," ",Table7[[#This Row],[SDG Indicator Name]])</f>
        <v>3.a.1 - Age-standardized prevalence of current tobacco use among persons aged 15 years and older</v>
      </c>
      <c r="O51" t="s">
        <v>295</v>
      </c>
      <c r="P51" t="s">
        <v>296</v>
      </c>
      <c r="R51">
        <v>49</v>
      </c>
      <c r="S51">
        <v>6.2</v>
      </c>
      <c r="T51" t="s">
        <v>492</v>
      </c>
      <c r="U51" t="str">
        <f>_xlfn.CONCAT(Table8[[#This Row],[SDG Target Code]]," ","-"," ",Table8[[#This Row],[SDG Target]])</f>
        <v>6,2 - By 2030, achieve access to adequate and equitable sanitation and hygiene for all and end open defecation, paying special attention to the needs of women and girls and those in vulnerable situations</v>
      </c>
      <c r="V51" t="s">
        <v>103</v>
      </c>
      <c r="W51" t="s">
        <v>485</v>
      </c>
      <c r="AK51" s="8">
        <v>148</v>
      </c>
      <c r="AL51" t="s">
        <v>493</v>
      </c>
      <c r="AM51" t="s">
        <v>494</v>
      </c>
    </row>
    <row r="52" spans="1:40">
      <c r="A52" s="20"/>
      <c r="B52" s="21"/>
      <c r="G52">
        <v>26</v>
      </c>
      <c r="H52" t="s">
        <v>495</v>
      </c>
      <c r="J52">
        <v>50</v>
      </c>
      <c r="K52" t="s">
        <v>496</v>
      </c>
      <c r="L52" t="s">
        <v>497</v>
      </c>
      <c r="M52" t="s">
        <v>498</v>
      </c>
      <c r="N52" t="str">
        <f>_xlfn.CONCAT(Table7[[#This Row],[SDG Indicator Code]], " ","-"," ",Table7[[#This Row],[SDG Indicator Name]])</f>
        <v>3.b.1 - Proportion of the target population covered by all vaccines included in their national programme</v>
      </c>
      <c r="O52" t="s">
        <v>304</v>
      </c>
      <c r="P52" t="s">
        <v>305</v>
      </c>
      <c r="R52">
        <v>50</v>
      </c>
      <c r="S52">
        <v>6.3</v>
      </c>
      <c r="T52" t="s">
        <v>499</v>
      </c>
      <c r="U52" t="str">
        <f>_xlfn.CONCAT(Table8[[#This Row],[SDG Target Code]]," ","-"," ",Table8[[#This Row],[SDG Target]])</f>
        <v>6,3 - By 2030, improve water quality by reducing pollution, eliminating dumping and minimizing release of hazardous chemicals and materials, halving the proportion of untreated wastewater and substantially increasing recycling and safe reuse globally</v>
      </c>
      <c r="V52" t="s">
        <v>103</v>
      </c>
      <c r="W52" t="s">
        <v>485</v>
      </c>
      <c r="AK52" s="8">
        <v>152</v>
      </c>
      <c r="AL52" t="s">
        <v>500</v>
      </c>
      <c r="AM52" t="s">
        <v>501</v>
      </c>
    </row>
    <row r="53" spans="1:40">
      <c r="A53" s="20"/>
      <c r="B53" s="21"/>
      <c r="G53">
        <v>27</v>
      </c>
      <c r="H53" t="s">
        <v>502</v>
      </c>
      <c r="J53">
        <v>51</v>
      </c>
      <c r="K53" t="s">
        <v>503</v>
      </c>
      <c r="L53" t="s">
        <v>504</v>
      </c>
      <c r="M53" t="s">
        <v>505</v>
      </c>
      <c r="N53" t="str">
        <f>_xlfn.CONCAT(Table7[[#This Row],[SDG Indicator Code]], " ","-"," ",Table7[[#This Row],[SDG Indicator Name]])</f>
        <v>3.b.2 - Total net official development assistance to medical research and basic health sectors</v>
      </c>
      <c r="O53" t="s">
        <v>304</v>
      </c>
      <c r="P53" t="s">
        <v>305</v>
      </c>
      <c r="R53">
        <v>51</v>
      </c>
      <c r="S53">
        <v>6.4</v>
      </c>
      <c r="T53" t="s">
        <v>506</v>
      </c>
      <c r="U53" t="str">
        <f>_xlfn.CONCAT(Table8[[#This Row],[SDG Target Code]]," ","-"," ",Table8[[#This Row],[SDG Target]])</f>
        <v>6,4 - By 2030, substantially increase water-use efficiency across all sectors and ensure sustainable withdrawals and supply of freshwater to address water scarcity and substantially reduce the number of people suffering from water scarcity</v>
      </c>
      <c r="V53" t="s">
        <v>103</v>
      </c>
      <c r="W53" t="s">
        <v>485</v>
      </c>
      <c r="AK53" s="8">
        <v>156</v>
      </c>
      <c r="AL53" t="s">
        <v>507</v>
      </c>
      <c r="AM53" t="s">
        <v>508</v>
      </c>
    </row>
    <row r="54" spans="1:40">
      <c r="A54" s="20"/>
      <c r="B54" s="21"/>
      <c r="G54">
        <v>28</v>
      </c>
      <c r="H54" t="s">
        <v>509</v>
      </c>
      <c r="J54">
        <v>52</v>
      </c>
      <c r="K54" t="s">
        <v>510</v>
      </c>
      <c r="L54" t="s">
        <v>511</v>
      </c>
      <c r="M54" t="s">
        <v>512</v>
      </c>
      <c r="N54" t="str">
        <f>_xlfn.CONCAT(Table7[[#This Row],[SDG Indicator Code]], " ","-"," ",Table7[[#This Row],[SDG Indicator Name]])</f>
        <v>3.b.3 - Proportion of health facilities that have a core set of relevant essential medicines available and affordable on a sustainable basis</v>
      </c>
      <c r="O54" t="s">
        <v>304</v>
      </c>
      <c r="P54" t="s">
        <v>305</v>
      </c>
      <c r="R54">
        <v>52</v>
      </c>
      <c r="S54">
        <v>6.5</v>
      </c>
      <c r="T54" t="s">
        <v>513</v>
      </c>
      <c r="U54" t="str">
        <f>_xlfn.CONCAT(Table8[[#This Row],[SDG Target Code]]," ","-"," ",Table8[[#This Row],[SDG Target]])</f>
        <v>6,5 - By 2030, implement integrated water resources management at all levels, including through transboundary cooperation as appropriate</v>
      </c>
      <c r="V54" t="s">
        <v>103</v>
      </c>
      <c r="W54" t="s">
        <v>485</v>
      </c>
      <c r="AK54" s="8">
        <v>158</v>
      </c>
      <c r="AL54" t="s">
        <v>514</v>
      </c>
      <c r="AM54" t="s">
        <v>515</v>
      </c>
    </row>
    <row r="55" spans="1:40">
      <c r="A55" s="20"/>
      <c r="B55" s="21"/>
      <c r="G55">
        <v>29</v>
      </c>
      <c r="H55" t="s">
        <v>516</v>
      </c>
      <c r="J55">
        <v>53</v>
      </c>
      <c r="K55" t="s">
        <v>517</v>
      </c>
      <c r="L55" t="s">
        <v>518</v>
      </c>
      <c r="M55" t="s">
        <v>519</v>
      </c>
      <c r="N55" t="str">
        <f>_xlfn.CONCAT(Table7[[#This Row],[SDG Indicator Code]], " ","-"," ",Table7[[#This Row],[SDG Indicator Name]])</f>
        <v>3.c.1 - Health worker density and distribution</v>
      </c>
      <c r="O55" t="s">
        <v>313</v>
      </c>
      <c r="P55" t="s">
        <v>314</v>
      </c>
      <c r="R55">
        <v>53</v>
      </c>
      <c r="S55">
        <v>6.6</v>
      </c>
      <c r="T55" t="s">
        <v>520</v>
      </c>
      <c r="U55" t="str">
        <f>_xlfn.CONCAT(Table8[[#This Row],[SDG Target Code]]," ","-"," ",Table8[[#This Row],[SDG Target]])</f>
        <v>6,6 - By 2020, protect and restore water-related ecosystems, including mountains, forests, wetlands, rivers, aquifers and lakes</v>
      </c>
      <c r="V55" t="s">
        <v>103</v>
      </c>
      <c r="W55" t="s">
        <v>485</v>
      </c>
      <c r="AK55" s="8">
        <v>162</v>
      </c>
      <c r="AL55" t="s">
        <v>521</v>
      </c>
      <c r="AM55" t="s">
        <v>522</v>
      </c>
      <c r="AN55" t="s">
        <v>241</v>
      </c>
    </row>
    <row r="56" spans="1:40">
      <c r="A56" s="20"/>
      <c r="B56" s="21"/>
      <c r="G56">
        <v>30</v>
      </c>
      <c r="H56" t="s">
        <v>523</v>
      </c>
      <c r="J56">
        <v>54</v>
      </c>
      <c r="K56" t="s">
        <v>524</v>
      </c>
      <c r="L56" t="s">
        <v>525</v>
      </c>
      <c r="M56" t="s">
        <v>526</v>
      </c>
      <c r="N56" t="str">
        <f>_xlfn.CONCAT(Table7[[#This Row],[SDG Indicator Code]], " ","-"," ",Table7[[#This Row],[SDG Indicator Name]])</f>
        <v>3.d.1 - International Health Regulations (IHR) capacity and health emergency preparedness</v>
      </c>
      <c r="O56" t="s">
        <v>322</v>
      </c>
      <c r="P56" t="s">
        <v>323</v>
      </c>
      <c r="R56">
        <v>54</v>
      </c>
      <c r="S56" t="s">
        <v>527</v>
      </c>
      <c r="T56" t="s">
        <v>528</v>
      </c>
      <c r="U56" t="str">
        <f>_xlfn.CONCAT(Table8[[#This Row],[SDG Target Code]]," ","-"," ",Table8[[#This Row],[SDG Target]])</f>
        <v>6.a - By 2030, expand international cooperation and capacity-building support to developing countries in water- and sanitation-related activities and programmes, including water harvesting, desalination, water efficiency, wastewater treatment, recycling and reuse technologies</v>
      </c>
      <c r="V56" t="s">
        <v>103</v>
      </c>
      <c r="W56" t="s">
        <v>485</v>
      </c>
      <c r="AK56" s="8">
        <v>166</v>
      </c>
      <c r="AL56" t="s">
        <v>529</v>
      </c>
      <c r="AM56" t="s">
        <v>530</v>
      </c>
    </row>
    <row r="57" spans="1:40">
      <c r="A57" s="20"/>
      <c r="B57" s="21"/>
      <c r="G57">
        <v>31</v>
      </c>
      <c r="H57" t="s">
        <v>531</v>
      </c>
      <c r="J57">
        <v>55</v>
      </c>
      <c r="K57" t="s">
        <v>532</v>
      </c>
      <c r="L57" t="s">
        <v>533</v>
      </c>
      <c r="M57" t="s">
        <v>534</v>
      </c>
      <c r="N57" t="str">
        <f>_xlfn.CONCAT(Table7[[#This Row],[SDG Indicator Code]], " ","-"," ",Table7[[#This Row],[SDG Indicator Name]])</f>
        <v>3.d.2 - Percentage of bloodstream infections due to selected antimicrobial-resistant organismsi</v>
      </c>
      <c r="O57" t="s">
        <v>322</v>
      </c>
      <c r="P57" t="s">
        <v>323</v>
      </c>
      <c r="R57">
        <v>55</v>
      </c>
      <c r="S57" t="s">
        <v>535</v>
      </c>
      <c r="T57" t="s">
        <v>536</v>
      </c>
      <c r="U57" t="str">
        <f>_xlfn.CONCAT(Table8[[#This Row],[SDG Target Code]]," ","-"," ",Table8[[#This Row],[SDG Target]])</f>
        <v>6.b - Support and strengthen the participation of local communities in improving water and sanitation management</v>
      </c>
      <c r="V57" t="s">
        <v>103</v>
      </c>
      <c r="W57" t="s">
        <v>485</v>
      </c>
      <c r="AK57" s="8">
        <v>170</v>
      </c>
      <c r="AL57" t="s">
        <v>537</v>
      </c>
      <c r="AM57" t="s">
        <v>538</v>
      </c>
    </row>
    <row r="58" spans="1:40">
      <c r="A58" s="20"/>
      <c r="B58" s="21"/>
      <c r="G58">
        <v>32</v>
      </c>
      <c r="H58" t="s">
        <v>539</v>
      </c>
      <c r="J58">
        <v>56</v>
      </c>
      <c r="K58" t="s">
        <v>540</v>
      </c>
      <c r="L58" t="s">
        <v>541</v>
      </c>
      <c r="M58" t="s">
        <v>542</v>
      </c>
      <c r="N58" t="str">
        <f>_xlfn.CONCAT(Table7[[#This Row],[SDG Indicator Code]], " ","-"," ",Table7[[#This Row],[SDG Indicator Name]])</f>
        <v>4.1.1 - Proportion of children and young people (a) in grades 2/3; (b) at the end of primary; and (c) at the end of lower secondary achieving at least a minimum proficiency level in (i) reading and (ii) mathematics, by sex</v>
      </c>
      <c r="O58">
        <v>4.0999999999999996</v>
      </c>
      <c r="P58" t="s">
        <v>331</v>
      </c>
      <c r="R58">
        <v>56</v>
      </c>
      <c r="S58">
        <v>7.1</v>
      </c>
      <c r="T58" t="s">
        <v>543</v>
      </c>
      <c r="U58" t="str">
        <f>_xlfn.CONCAT(Table8[[#This Row],[SDG Target Code]]," ","-"," ",Table8[[#This Row],[SDG Target]])</f>
        <v>7,1 - By 2030, ensure universal access to affordable, reliable and modern energy services</v>
      </c>
      <c r="V58" t="s">
        <v>103</v>
      </c>
      <c r="W58" t="s">
        <v>544</v>
      </c>
      <c r="AK58" s="8">
        <v>174</v>
      </c>
      <c r="AL58" t="s">
        <v>545</v>
      </c>
      <c r="AM58" t="s">
        <v>546</v>
      </c>
    </row>
    <row r="59" spans="1:40">
      <c r="A59" s="20"/>
      <c r="B59" s="21"/>
      <c r="G59">
        <v>33</v>
      </c>
      <c r="H59" t="s">
        <v>547</v>
      </c>
      <c r="J59">
        <v>57</v>
      </c>
      <c r="K59" t="s">
        <v>548</v>
      </c>
      <c r="L59" t="s">
        <v>549</v>
      </c>
      <c r="M59" t="s">
        <v>550</v>
      </c>
      <c r="N59" t="str">
        <f>_xlfn.CONCAT(Table7[[#This Row],[SDG Indicator Code]], " ","-"," ",Table7[[#This Row],[SDG Indicator Name]])</f>
        <v>4.1.2 - Completion rate (primary education, lower secondary education, upper secondary education)</v>
      </c>
      <c r="O59">
        <v>4.0999999999999996</v>
      </c>
      <c r="P59" t="s">
        <v>331</v>
      </c>
      <c r="R59">
        <v>57</v>
      </c>
      <c r="S59">
        <v>7.2</v>
      </c>
      <c r="T59" t="s">
        <v>551</v>
      </c>
      <c r="U59" t="str">
        <f>_xlfn.CONCAT(Table8[[#This Row],[SDG Target Code]]," ","-"," ",Table8[[#This Row],[SDG Target]])</f>
        <v>7,2 - By 2030, increase substantially the share of renewable energy in the global energy mix</v>
      </c>
      <c r="V59" t="s">
        <v>103</v>
      </c>
      <c r="W59" t="s">
        <v>544</v>
      </c>
      <c r="AK59" s="8">
        <v>175</v>
      </c>
      <c r="AL59" t="s">
        <v>552</v>
      </c>
      <c r="AM59" t="s">
        <v>553</v>
      </c>
    </row>
    <row r="60" spans="1:40">
      <c r="A60" s="20"/>
      <c r="B60" s="21"/>
      <c r="J60">
        <v>58</v>
      </c>
      <c r="K60" t="s">
        <v>554</v>
      </c>
      <c r="L60" t="s">
        <v>555</v>
      </c>
      <c r="M60" t="s">
        <v>556</v>
      </c>
      <c r="N60" t="str">
        <f>_xlfn.CONCAT(Table7[[#This Row],[SDG Indicator Code]], " ","-"," ",Table7[[#This Row],[SDG Indicator Name]])</f>
        <v>4.2.1 - Proportion of children aged 24-59 months who are developmentally on track in health, learning and psychosocial well-being, by sexi</v>
      </c>
      <c r="O60">
        <v>4.2</v>
      </c>
      <c r="P60" t="s">
        <v>340</v>
      </c>
      <c r="R60">
        <v>58</v>
      </c>
      <c r="S60">
        <v>7.3</v>
      </c>
      <c r="T60" t="s">
        <v>557</v>
      </c>
      <c r="U60" t="str">
        <f>_xlfn.CONCAT(Table8[[#This Row],[SDG Target Code]]," ","-"," ",Table8[[#This Row],[SDG Target]])</f>
        <v>7,3 - By 2030, double the global rate of improvement in energy efficiency</v>
      </c>
      <c r="V60" t="s">
        <v>103</v>
      </c>
      <c r="W60" t="s">
        <v>544</v>
      </c>
      <c r="AK60" s="8">
        <v>178</v>
      </c>
      <c r="AL60" t="s">
        <v>558</v>
      </c>
      <c r="AM60" t="s">
        <v>559</v>
      </c>
    </row>
    <row r="61" spans="1:40">
      <c r="A61" s="20"/>
      <c r="B61" s="21"/>
      <c r="J61">
        <v>59</v>
      </c>
      <c r="K61" t="s">
        <v>560</v>
      </c>
      <c r="L61" t="s">
        <v>561</v>
      </c>
      <c r="M61" t="s">
        <v>562</v>
      </c>
      <c r="N61" t="str">
        <f>_xlfn.CONCAT(Table7[[#This Row],[SDG Indicator Code]], " ","-"," ",Table7[[#This Row],[SDG Indicator Name]])</f>
        <v>4.2.2 - Participation rate in organized learning (one year before the official primary entry age), by sex</v>
      </c>
      <c r="O61">
        <v>4.2</v>
      </c>
      <c r="P61" t="s">
        <v>340</v>
      </c>
      <c r="R61">
        <v>59</v>
      </c>
      <c r="S61" t="s">
        <v>563</v>
      </c>
      <c r="T61" t="s">
        <v>564</v>
      </c>
      <c r="U61" t="str">
        <f>_xlfn.CONCAT(Table8[[#This Row],[SDG Target Code]]," ","-"," ",Table8[[#This Row],[SDG Target]])</f>
        <v>7.a - By 2030, enhance international cooperation to facilitate access to clean energy research and technology, including renewable energy, energy efficiency and advanced and cleaner fossil-fuel technology, and promote investment in energy infrastructure and clean energy technology</v>
      </c>
      <c r="V61" t="s">
        <v>103</v>
      </c>
      <c r="W61" t="s">
        <v>544</v>
      </c>
      <c r="AK61" s="8">
        <v>180</v>
      </c>
      <c r="AL61" t="s">
        <v>565</v>
      </c>
      <c r="AM61" t="s">
        <v>566</v>
      </c>
    </row>
    <row r="62" spans="1:40">
      <c r="J62">
        <v>60</v>
      </c>
      <c r="K62" t="s">
        <v>567</v>
      </c>
      <c r="L62" t="s">
        <v>568</v>
      </c>
      <c r="M62" t="s">
        <v>569</v>
      </c>
      <c r="N62" t="str">
        <f>_xlfn.CONCAT(Table7[[#This Row],[SDG Indicator Code]], " ","-"," ",Table7[[#This Row],[SDG Indicator Name]])</f>
        <v>4.3.1 - Participation rate of youth and adults in formal and non-formal education and training in the previous 12 months, by sex</v>
      </c>
      <c r="O62">
        <v>4.3</v>
      </c>
      <c r="P62" t="s">
        <v>348</v>
      </c>
      <c r="R62">
        <v>60</v>
      </c>
      <c r="S62" t="s">
        <v>570</v>
      </c>
      <c r="T62" t="s">
        <v>571</v>
      </c>
      <c r="U62" t="str">
        <f>_xlfn.CONCAT(Table8[[#This Row],[SDG Target Code]]," ","-"," ",Table8[[#This Row],[SDG Target]])</f>
        <v>7.b -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v>
      </c>
      <c r="V62" t="s">
        <v>103</v>
      </c>
      <c r="W62" t="s">
        <v>544</v>
      </c>
      <c r="AK62" s="8">
        <v>184</v>
      </c>
      <c r="AL62" t="s">
        <v>572</v>
      </c>
      <c r="AM62" t="s">
        <v>573</v>
      </c>
      <c r="AN62" t="s">
        <v>191</v>
      </c>
    </row>
    <row r="63" spans="1:40">
      <c r="J63">
        <v>61</v>
      </c>
      <c r="K63" t="s">
        <v>574</v>
      </c>
      <c r="L63" t="s">
        <v>575</v>
      </c>
      <c r="M63" t="s">
        <v>576</v>
      </c>
      <c r="N63" t="str">
        <f>_xlfn.CONCAT(Table7[[#This Row],[SDG Indicator Code]], " ","-"," ",Table7[[#This Row],[SDG Indicator Name]])</f>
        <v>4.4.1 - Proportion of youth and adults with information and communications technology (ICT) skills, by type of skill</v>
      </c>
      <c r="O63">
        <v>4.4000000000000004</v>
      </c>
      <c r="P63" t="s">
        <v>357</v>
      </c>
      <c r="R63">
        <v>61</v>
      </c>
      <c r="S63">
        <v>8.1</v>
      </c>
      <c r="T63" t="s">
        <v>577</v>
      </c>
      <c r="U63" t="str">
        <f>_xlfn.CONCAT(Table8[[#This Row],[SDG Target Code]]," ","-"," ",Table8[[#This Row],[SDG Target]])</f>
        <v>8,1 - Sustain per capita economic growth in accordance with national circumstances and, in particular, at least 7 per cent gross domestic product growth per annum in the least developed countries</v>
      </c>
      <c r="V63" t="s">
        <v>103</v>
      </c>
      <c r="W63" t="s">
        <v>578</v>
      </c>
      <c r="AK63" s="8">
        <v>188</v>
      </c>
      <c r="AL63" t="s">
        <v>579</v>
      </c>
      <c r="AM63" t="s">
        <v>580</v>
      </c>
    </row>
    <row r="64" spans="1:40">
      <c r="J64">
        <v>62</v>
      </c>
      <c r="K64" t="s">
        <v>581</v>
      </c>
      <c r="L64" t="s">
        <v>582</v>
      </c>
      <c r="M64" t="s">
        <v>583</v>
      </c>
      <c r="N64" t="str">
        <f>_xlfn.CONCAT(Table7[[#This Row],[SDG Indicator Code]], " ","-"," ",Table7[[#This Row],[SDG Indicator Name]])</f>
        <v>4.5.1 - Parity indices (female/male, rural/urban, bottom/top wealth quintile and others such as disability status, indigenous peoples and conflict-affected, as data become available) for all education indicators on this list that can be disaggregated</v>
      </c>
      <c r="O64">
        <v>4.5</v>
      </c>
      <c r="P64" t="s">
        <v>364</v>
      </c>
      <c r="R64">
        <v>62</v>
      </c>
      <c r="S64">
        <v>8.1999999999999993</v>
      </c>
      <c r="T64" t="s">
        <v>584</v>
      </c>
      <c r="U64" t="str">
        <f>_xlfn.CONCAT(Table8[[#This Row],[SDG Target Code]]," ","-"," ",Table8[[#This Row],[SDG Target]])</f>
        <v>8,2 - Achieve higher levels of economic productivity through diversification, technological upgrading and innovation, including through a focus on high-value added and labour-intensive sectors</v>
      </c>
      <c r="V64" t="s">
        <v>103</v>
      </c>
      <c r="W64" t="s">
        <v>578</v>
      </c>
      <c r="AK64" s="8">
        <v>191</v>
      </c>
      <c r="AL64" t="s">
        <v>585</v>
      </c>
      <c r="AM64" t="s">
        <v>586</v>
      </c>
      <c r="AN64" t="s">
        <v>168</v>
      </c>
    </row>
    <row r="65" spans="10:40">
      <c r="J65">
        <v>63</v>
      </c>
      <c r="K65" t="s">
        <v>587</v>
      </c>
      <c r="L65" t="s">
        <v>588</v>
      </c>
      <c r="M65" t="s">
        <v>589</v>
      </c>
      <c r="N65" t="str">
        <f>_xlfn.CONCAT(Table7[[#This Row],[SDG Indicator Code]], " ","-"," ",Table7[[#This Row],[SDG Indicator Name]])</f>
        <v>4.6.1 - Proportion of population in a given age group achieving at least a fixed level of proficiency in functional (a) literacy and (b) numeracy skills, by sex</v>
      </c>
      <c r="O65">
        <v>4.5999999999999996</v>
      </c>
      <c r="P65" t="s">
        <v>371</v>
      </c>
      <c r="R65">
        <v>63</v>
      </c>
      <c r="S65">
        <v>8.3000000000000007</v>
      </c>
      <c r="T65" t="s">
        <v>590</v>
      </c>
      <c r="U65" t="str">
        <f>_xlfn.CONCAT(Table8[[#This Row],[SDG Target Code]]," ","-"," ",Table8[[#This Row],[SDG Target]])</f>
        <v>8,3 - Promote development-oriented policies that support productive activities, decent job creation, entrepreneurship, creativity and innovation, and encourage the formalization and growth of micro-, small- and medium-sized enterprises, including through access to financial services</v>
      </c>
      <c r="V65" t="s">
        <v>103</v>
      </c>
      <c r="W65" t="s">
        <v>578</v>
      </c>
      <c r="AK65" s="8">
        <v>192</v>
      </c>
      <c r="AL65" t="s">
        <v>591</v>
      </c>
      <c r="AM65" t="s">
        <v>592</v>
      </c>
    </row>
    <row r="66" spans="10:40">
      <c r="J66">
        <v>64</v>
      </c>
      <c r="K66" t="s">
        <v>593</v>
      </c>
      <c r="L66" t="s">
        <v>594</v>
      </c>
      <c r="M66" t="s">
        <v>595</v>
      </c>
      <c r="N66" t="str">
        <f>_xlfn.CONCAT(Table7[[#This Row],[SDG Indicator Code]], " ","-"," ",Table7[[#This Row],[SDG Indicator Name]])</f>
        <v>4.7.1 - Extent to which (i) global citizenship education and (ii) education for sustainable development are mainstreamed in (a) national education policies; (b) curricula; (c) teacher education; and (d) student assessment</v>
      </c>
      <c r="O66">
        <v>4.7</v>
      </c>
      <c r="P66" t="s">
        <v>378</v>
      </c>
      <c r="R66">
        <v>64</v>
      </c>
      <c r="S66">
        <v>8.4</v>
      </c>
      <c r="T66" t="s">
        <v>596</v>
      </c>
      <c r="U66" t="str">
        <f>_xlfn.CONCAT(Table8[[#This Row],[SDG Target Code]]," ","-"," ",Table8[[#This Row],[SDG Target]])</f>
        <v>8,4 -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v>
      </c>
      <c r="V66" t="s">
        <v>103</v>
      </c>
      <c r="W66" t="s">
        <v>578</v>
      </c>
      <c r="AK66" s="8">
        <v>196</v>
      </c>
      <c r="AL66" t="s">
        <v>597</v>
      </c>
      <c r="AM66" t="s">
        <v>598</v>
      </c>
    </row>
    <row r="67" spans="10:40">
      <c r="J67">
        <v>65</v>
      </c>
      <c r="K67" t="s">
        <v>599</v>
      </c>
      <c r="L67" t="s">
        <v>600</v>
      </c>
      <c r="M67" t="s">
        <v>601</v>
      </c>
      <c r="N67" t="str">
        <f>_xlfn.CONCAT(Table7[[#This Row],[SDG Indicator Code]], " ","-"," ",Table7[[#This Row],[SDG Indicator Name]])</f>
        <v>4.a.1 - Proportion of schools offering basic services, by type of service</v>
      </c>
      <c r="O67" t="s">
        <v>385</v>
      </c>
      <c r="P67" t="s">
        <v>386</v>
      </c>
      <c r="R67">
        <v>65</v>
      </c>
      <c r="S67">
        <v>8.5</v>
      </c>
      <c r="T67" t="s">
        <v>602</v>
      </c>
      <c r="U67" t="str">
        <f>_xlfn.CONCAT(Table8[[#This Row],[SDG Target Code]]," ","-"," ",Table8[[#This Row],[SDG Target]])</f>
        <v>8,5 - By 2030, achieve full and productive employment and decent work for all women and men, including for young people and persons with disabilities, and equal pay for work of equal value</v>
      </c>
      <c r="V67" t="s">
        <v>103</v>
      </c>
      <c r="W67" t="s">
        <v>578</v>
      </c>
      <c r="AK67" s="8">
        <v>203</v>
      </c>
      <c r="AL67" t="s">
        <v>603</v>
      </c>
      <c r="AM67" t="s">
        <v>604</v>
      </c>
      <c r="AN67" t="s">
        <v>407</v>
      </c>
    </row>
    <row r="68" spans="10:40">
      <c r="J68">
        <v>66</v>
      </c>
      <c r="K68" t="s">
        <v>605</v>
      </c>
      <c r="L68" t="s">
        <v>606</v>
      </c>
      <c r="M68" t="s">
        <v>607</v>
      </c>
      <c r="N68" t="str">
        <f>_xlfn.CONCAT(Table7[[#This Row],[SDG Indicator Code]], " ","-"," ",Table7[[#This Row],[SDG Indicator Name]])</f>
        <v>4.b.1 - Volume of official development assistance flows for scholarships by sector and type of study</v>
      </c>
      <c r="O68" t="s">
        <v>395</v>
      </c>
      <c r="P68" t="s">
        <v>396</v>
      </c>
      <c r="R68">
        <v>66</v>
      </c>
      <c r="S68">
        <v>8.6</v>
      </c>
      <c r="T68" t="s">
        <v>608</v>
      </c>
      <c r="U68" t="str">
        <f>_xlfn.CONCAT(Table8[[#This Row],[SDG Target Code]]," ","-"," ",Table8[[#This Row],[SDG Target]])</f>
        <v>8,6 - By 2020, substantially reduce the proportion of youth not in employment, education or training</v>
      </c>
      <c r="V68" t="s">
        <v>103</v>
      </c>
      <c r="W68" t="s">
        <v>578</v>
      </c>
      <c r="AK68" s="8">
        <v>204</v>
      </c>
      <c r="AL68" t="s">
        <v>609</v>
      </c>
      <c r="AM68" t="s">
        <v>610</v>
      </c>
    </row>
    <row r="69" spans="10:40">
      <c r="J69">
        <v>67</v>
      </c>
      <c r="K69" t="s">
        <v>611</v>
      </c>
      <c r="L69" t="s">
        <v>612</v>
      </c>
      <c r="M69" t="s">
        <v>613</v>
      </c>
      <c r="N69" t="str">
        <f>_xlfn.CONCAT(Table7[[#This Row],[SDG Indicator Code]], " ","-"," ",Table7[[#This Row],[SDG Indicator Name]])</f>
        <v>4.c.1 - Proportion of teachers with the minimum required qualifications, by education leveli</v>
      </c>
      <c r="O69" t="s">
        <v>403</v>
      </c>
      <c r="P69" t="s">
        <v>404</v>
      </c>
      <c r="R69">
        <v>67</v>
      </c>
      <c r="S69">
        <v>8.6999999999999993</v>
      </c>
      <c r="T69" t="s">
        <v>614</v>
      </c>
      <c r="U69" t="str">
        <f>_xlfn.CONCAT(Table8[[#This Row],[SDG Target Code]]," ","-"," ",Table8[[#This Row],[SDG Target]])</f>
        <v>8,7 - Take immediate and effective measures to eradicate forced labour, end modern slavery and human trafficking and secure the prohibition and elimination of the worst forms of child labour, including recruitment and use of child soldiers, and by 2025 end child labour in all its forms</v>
      </c>
      <c r="V69" t="s">
        <v>103</v>
      </c>
      <c r="W69" t="s">
        <v>578</v>
      </c>
      <c r="AK69" s="8">
        <v>208</v>
      </c>
      <c r="AL69" t="s">
        <v>615</v>
      </c>
      <c r="AM69" t="s">
        <v>616</v>
      </c>
      <c r="AN69" t="s">
        <v>617</v>
      </c>
    </row>
    <row r="70" spans="10:40">
      <c r="J70">
        <v>68</v>
      </c>
      <c r="K70" t="s">
        <v>618</v>
      </c>
      <c r="L70" t="s">
        <v>619</v>
      </c>
      <c r="M70" t="s">
        <v>620</v>
      </c>
      <c r="N70" t="str">
        <f>_xlfn.CONCAT(Table7[[#This Row],[SDG Indicator Code]], " ","-"," ",Table7[[#This Row],[SDG Indicator Name]])</f>
        <v>5.1.1 - Whether or not legal frameworks are in place to promote, enforce and monitor equality and non‑discrimination on the basis of sex</v>
      </c>
      <c r="O70">
        <v>5.0999999999999996</v>
      </c>
      <c r="P70" t="s">
        <v>413</v>
      </c>
      <c r="R70">
        <v>68</v>
      </c>
      <c r="S70">
        <v>8.8000000000000007</v>
      </c>
      <c r="T70" t="s">
        <v>621</v>
      </c>
      <c r="U70" t="str">
        <f>_xlfn.CONCAT(Table8[[#This Row],[SDG Target Code]]," ","-"," ",Table8[[#This Row],[SDG Target]])</f>
        <v>8,8 - Protect labour rights and promote safe and secure working environments for all workers, including migrant workers, in particular women migrants, and those in precarious employment</v>
      </c>
      <c r="V70" t="s">
        <v>103</v>
      </c>
      <c r="W70" t="s">
        <v>578</v>
      </c>
      <c r="AK70" s="8">
        <v>212</v>
      </c>
      <c r="AL70" t="s">
        <v>622</v>
      </c>
      <c r="AM70" t="s">
        <v>623</v>
      </c>
    </row>
    <row r="71" spans="10:40">
      <c r="J71">
        <v>69</v>
      </c>
      <c r="K71" t="s">
        <v>624</v>
      </c>
      <c r="L71" t="s">
        <v>625</v>
      </c>
      <c r="M71" t="s">
        <v>626</v>
      </c>
      <c r="N71" t="str">
        <f>_xlfn.CONCAT(Table7[[#This Row],[SDG Indicator Code]], " ","-"," ",Table7[[#This Row],[SDG Indicator Name]])</f>
        <v>5.2.1 - Proportion of ever-partnered women and girls aged 15 years and older subjected to physical, sexual or psychological violence by a current or former intimate partner in the previous 12 months, by form of violence and by age</v>
      </c>
      <c r="O71">
        <v>5.2</v>
      </c>
      <c r="P71" t="s">
        <v>422</v>
      </c>
      <c r="R71">
        <v>69</v>
      </c>
      <c r="S71">
        <v>8.9</v>
      </c>
      <c r="T71" t="s">
        <v>627</v>
      </c>
      <c r="U71" t="str">
        <f>_xlfn.CONCAT(Table8[[#This Row],[SDG Target Code]]," ","-"," ",Table8[[#This Row],[SDG Target]])</f>
        <v>8,9 - By 2030, devise and implement policies to promote sustainable tourism that creates jobs and promotes local culture and products</v>
      </c>
      <c r="V71" t="s">
        <v>103</v>
      </c>
      <c r="W71" t="s">
        <v>578</v>
      </c>
      <c r="AK71" s="8">
        <v>214</v>
      </c>
      <c r="AL71" t="s">
        <v>628</v>
      </c>
      <c r="AM71" t="s">
        <v>629</v>
      </c>
    </row>
    <row r="72" spans="10:40">
      <c r="J72">
        <v>70</v>
      </c>
      <c r="K72" t="s">
        <v>630</v>
      </c>
      <c r="L72" t="s">
        <v>631</v>
      </c>
      <c r="M72" t="s">
        <v>632</v>
      </c>
      <c r="N72" t="str">
        <f>_xlfn.CONCAT(Table7[[#This Row],[SDG Indicator Code]], " ","-"," ",Table7[[#This Row],[SDG Indicator Name]])</f>
        <v>5.2.2 - Proportion of women and girls aged 15 years and older subjected to sexual violence by persons other than an intimate partner in the previous 12 months, by age and place of occurrence</v>
      </c>
      <c r="O72">
        <v>5.2</v>
      </c>
      <c r="P72" t="s">
        <v>422</v>
      </c>
      <c r="R72">
        <v>70</v>
      </c>
      <c r="S72">
        <v>8.1</v>
      </c>
      <c r="T72" t="s">
        <v>633</v>
      </c>
      <c r="U72" t="str">
        <f>_xlfn.CONCAT(Table8[[#This Row],[SDG Target Code]]," ","-"," ",Table8[[#This Row],[SDG Target]])</f>
        <v>8,1 - Strengthen the capacity of domestic financial institutions to encourage and expand access to banking, insurance and financial services for all</v>
      </c>
      <c r="V72" t="s">
        <v>103</v>
      </c>
      <c r="W72" t="s">
        <v>578</v>
      </c>
      <c r="AK72" s="8">
        <v>218</v>
      </c>
      <c r="AL72" t="s">
        <v>634</v>
      </c>
      <c r="AM72" t="s">
        <v>635</v>
      </c>
    </row>
    <row r="73" spans="10:40">
      <c r="J73">
        <v>71</v>
      </c>
      <c r="K73" t="s">
        <v>636</v>
      </c>
      <c r="L73" t="s">
        <v>637</v>
      </c>
      <c r="M73" t="s">
        <v>638</v>
      </c>
      <c r="N73" t="str">
        <f>_xlfn.CONCAT(Table7[[#This Row],[SDG Indicator Code]], " ","-"," ",Table7[[#This Row],[SDG Indicator Name]])</f>
        <v>5.3.1 - Proportion of women aged 20–24 years who were married or in a union before age 15 and before age 18</v>
      </c>
      <c r="O73">
        <v>5.3</v>
      </c>
      <c r="P73" t="s">
        <v>430</v>
      </c>
      <c r="R73">
        <v>71</v>
      </c>
      <c r="S73" t="s">
        <v>639</v>
      </c>
      <c r="T73" t="s">
        <v>640</v>
      </c>
      <c r="U73" t="str">
        <f>_xlfn.CONCAT(Table8[[#This Row],[SDG Target Code]]," ","-"," ",Table8[[#This Row],[SDG Target]])</f>
        <v>8.a - Increase Aid for Trade support for developing countries, in particular least developed countries, including through the Enhanced Integrated Framework for Trade-related Technical Assistance to Least Developed Countries</v>
      </c>
      <c r="V73" t="s">
        <v>103</v>
      </c>
      <c r="W73" t="s">
        <v>578</v>
      </c>
      <c r="AK73" s="8">
        <v>222</v>
      </c>
      <c r="AL73" t="s">
        <v>641</v>
      </c>
      <c r="AM73" t="s">
        <v>642</v>
      </c>
    </row>
    <row r="74" spans="10:40">
      <c r="J74">
        <v>72</v>
      </c>
      <c r="K74" t="s">
        <v>643</v>
      </c>
      <c r="L74" t="s">
        <v>644</v>
      </c>
      <c r="M74" t="s">
        <v>645</v>
      </c>
      <c r="N74" t="str">
        <f>_xlfn.CONCAT(Table7[[#This Row],[SDG Indicator Code]], " ","-"," ",Table7[[#This Row],[SDG Indicator Name]])</f>
        <v>5.3.2 - Proportion of girls and women aged 15–49 years who have undergone female genital mutilation/cutting, by age</v>
      </c>
      <c r="O74">
        <v>5.3</v>
      </c>
      <c r="P74" t="s">
        <v>430</v>
      </c>
      <c r="R74">
        <v>72</v>
      </c>
      <c r="S74" t="s">
        <v>646</v>
      </c>
      <c r="T74" t="s">
        <v>647</v>
      </c>
      <c r="U74" t="str">
        <f>_xlfn.CONCAT(Table8[[#This Row],[SDG Target Code]]," ","-"," ",Table8[[#This Row],[SDG Target]])</f>
        <v>8.b - By 2020, develop and operationalize a global strategy for youth employment and implement the Global Jobs Pact of the International Labour Organization</v>
      </c>
      <c r="V74" t="s">
        <v>103</v>
      </c>
      <c r="W74" t="s">
        <v>578</v>
      </c>
      <c r="AK74" s="8">
        <v>226</v>
      </c>
      <c r="AL74" t="s">
        <v>648</v>
      </c>
      <c r="AM74" t="s">
        <v>649</v>
      </c>
    </row>
    <row r="75" spans="10:40">
      <c r="J75">
        <v>73</v>
      </c>
      <c r="K75" t="s">
        <v>650</v>
      </c>
      <c r="L75" t="s">
        <v>651</v>
      </c>
      <c r="M75" t="s">
        <v>652</v>
      </c>
      <c r="N75" t="str">
        <f>_xlfn.CONCAT(Table7[[#This Row],[SDG Indicator Code]], " ","-"," ",Table7[[#This Row],[SDG Indicator Name]])</f>
        <v>5.4.1 - Proportion of time spent on unpaid domestic and care work, by sex, age and location</v>
      </c>
      <c r="O75">
        <v>5.4</v>
      </c>
      <c r="P75" t="s">
        <v>438</v>
      </c>
      <c r="R75">
        <v>73</v>
      </c>
      <c r="S75">
        <v>9.1</v>
      </c>
      <c r="T75" t="s">
        <v>653</v>
      </c>
      <c r="U75" t="str">
        <f>_xlfn.CONCAT(Table8[[#This Row],[SDG Target Code]]," ","-"," ",Table8[[#This Row],[SDG Target]])</f>
        <v>9,1 - Develop quality, reliable, sustainable and resilient infrastructure, including regional and transborder infrastructure, to support economic development and human well-being, with a focus on affordable and equitable access for all</v>
      </c>
      <c r="V75" t="s">
        <v>103</v>
      </c>
      <c r="W75" t="s">
        <v>654</v>
      </c>
      <c r="AK75" s="8">
        <v>231</v>
      </c>
      <c r="AL75" t="s">
        <v>655</v>
      </c>
      <c r="AM75" t="s">
        <v>656</v>
      </c>
    </row>
    <row r="76" spans="10:40">
      <c r="J76">
        <v>74</v>
      </c>
      <c r="K76" t="s">
        <v>657</v>
      </c>
      <c r="L76" t="s">
        <v>658</v>
      </c>
      <c r="M76" t="s">
        <v>659</v>
      </c>
      <c r="N76" t="str">
        <f>_xlfn.CONCAT(Table7[[#This Row],[SDG Indicator Code]], " ","-"," ",Table7[[#This Row],[SDG Indicator Name]])</f>
        <v>5.5.1 - Proportion of seats held by women in (a) national parliaments and (b) local governments</v>
      </c>
      <c r="O76">
        <v>5.5</v>
      </c>
      <c r="P76" t="s">
        <v>445</v>
      </c>
      <c r="R76">
        <v>74</v>
      </c>
      <c r="S76">
        <v>9.1999999999999993</v>
      </c>
      <c r="T76" t="s">
        <v>660</v>
      </c>
      <c r="U76" t="str">
        <f>_xlfn.CONCAT(Table8[[#This Row],[SDG Target Code]]," ","-"," ",Table8[[#This Row],[SDG Target]])</f>
        <v>9,2 - Promote inclusive and sustainable industrialization and, by 2030, significantly raise industry’s share of employment and gross domestic product, in line with national circumstances, and double its share in least developed countries</v>
      </c>
      <c r="V76" t="s">
        <v>103</v>
      </c>
      <c r="W76" t="s">
        <v>654</v>
      </c>
      <c r="AK76" s="8">
        <v>232</v>
      </c>
      <c r="AL76" t="s">
        <v>661</v>
      </c>
      <c r="AM76" t="s">
        <v>662</v>
      </c>
    </row>
    <row r="77" spans="10:40">
      <c r="J77">
        <v>75</v>
      </c>
      <c r="K77" t="s">
        <v>663</v>
      </c>
      <c r="L77" t="s">
        <v>664</v>
      </c>
      <c r="M77" t="s">
        <v>665</v>
      </c>
      <c r="N77" t="str">
        <f>_xlfn.CONCAT(Table7[[#This Row],[SDG Indicator Code]], " ","-"," ",Table7[[#This Row],[SDG Indicator Name]])</f>
        <v>5.5.2 - Proportion of women in managerial positions</v>
      </c>
      <c r="O77">
        <v>5.5</v>
      </c>
      <c r="P77" t="s">
        <v>445</v>
      </c>
      <c r="R77">
        <v>75</v>
      </c>
      <c r="S77">
        <v>9.3000000000000007</v>
      </c>
      <c r="T77" t="s">
        <v>666</v>
      </c>
      <c r="U77" t="str">
        <f>_xlfn.CONCAT(Table8[[#This Row],[SDG Target Code]]," ","-"," ",Table8[[#This Row],[SDG Target]])</f>
        <v>9,3 - Increase the access of small-scale industrial and other enterprises, in particular in developing countries, to financial services, including affordable credit, and their integration into value chains and markets</v>
      </c>
      <c r="V77" t="s">
        <v>103</v>
      </c>
      <c r="W77" t="s">
        <v>654</v>
      </c>
      <c r="AK77" s="8">
        <v>233</v>
      </c>
      <c r="AL77" t="s">
        <v>667</v>
      </c>
      <c r="AM77" t="s">
        <v>668</v>
      </c>
      <c r="AN77" t="s">
        <v>617</v>
      </c>
    </row>
    <row r="78" spans="10:40">
      <c r="J78">
        <v>76</v>
      </c>
      <c r="K78" t="s">
        <v>669</v>
      </c>
      <c r="L78" t="s">
        <v>670</v>
      </c>
      <c r="M78" t="s">
        <v>671</v>
      </c>
      <c r="N78" t="str">
        <f>_xlfn.CONCAT(Table7[[#This Row],[SDG Indicator Code]], " ","-"," ",Table7[[#This Row],[SDG Indicator Name]])</f>
        <v>5.6.1 - Proportion of women aged 15–49 years who make their own informed decisions regarding sexual relations, contraceptive use and reproductive health care</v>
      </c>
      <c r="O78">
        <v>5.6</v>
      </c>
      <c r="P78" t="s">
        <v>452</v>
      </c>
      <c r="R78">
        <v>76</v>
      </c>
      <c r="S78">
        <v>9.4</v>
      </c>
      <c r="T78" t="s">
        <v>672</v>
      </c>
      <c r="U78" t="str">
        <f>_xlfn.CONCAT(Table8[[#This Row],[SDG Target Code]]," ","-"," ",Table8[[#This Row],[SDG Target]])</f>
        <v>9,4 -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v>
      </c>
      <c r="V78" t="s">
        <v>103</v>
      </c>
      <c r="W78" t="s">
        <v>654</v>
      </c>
      <c r="AK78" s="8">
        <v>234</v>
      </c>
      <c r="AL78" t="s">
        <v>673</v>
      </c>
      <c r="AM78" t="s">
        <v>674</v>
      </c>
      <c r="AN78" t="s">
        <v>617</v>
      </c>
    </row>
    <row r="79" spans="10:40">
      <c r="J79">
        <v>77</v>
      </c>
      <c r="K79" t="s">
        <v>675</v>
      </c>
      <c r="L79" t="s">
        <v>676</v>
      </c>
      <c r="M79" t="s">
        <v>677</v>
      </c>
      <c r="N79" t="str">
        <f>_xlfn.CONCAT(Table7[[#This Row],[SDG Indicator Code]], " ","-"," ",Table7[[#This Row],[SDG Indicator Name]])</f>
        <v>5.6.2 - Number of countries with laws and regulations that guarantee full and equal access to women and men aged 15 years and older to sexual and reproductive health care, information and education</v>
      </c>
      <c r="O79">
        <v>5.6</v>
      </c>
      <c r="P79" t="s">
        <v>452</v>
      </c>
      <c r="R79">
        <v>77</v>
      </c>
      <c r="S79">
        <v>9.5</v>
      </c>
      <c r="T79" t="s">
        <v>678</v>
      </c>
      <c r="U79" t="str">
        <f>_xlfn.CONCAT(Table8[[#This Row],[SDG Target Code]]," ","-"," ",Table8[[#This Row],[SDG Target]])</f>
        <v>9,5 -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V79" t="s">
        <v>103</v>
      </c>
      <c r="W79" t="s">
        <v>654</v>
      </c>
      <c r="AK79" s="8">
        <v>238</v>
      </c>
      <c r="AL79" t="s">
        <v>679</v>
      </c>
      <c r="AM79" t="s">
        <v>680</v>
      </c>
    </row>
    <row r="80" spans="10:40">
      <c r="J80">
        <v>78</v>
      </c>
      <c r="K80" t="s">
        <v>681</v>
      </c>
      <c r="L80" t="s">
        <v>682</v>
      </c>
      <c r="M80" t="s">
        <v>683</v>
      </c>
      <c r="N80" t="str">
        <f>_xlfn.CONCAT(Table7[[#This Row],[SDG Indicator Code]], " ","-"," ",Table7[[#This Row],[SDG Indicator Name]])</f>
        <v>5.a.1 - (a) Proportion of total agricultural population with ownership or secure rights over agricultural land, by sex; and (b) share of women among owners or rights-bearers of agricultural land, by type of tenure</v>
      </c>
      <c r="O80" t="s">
        <v>460</v>
      </c>
      <c r="P80" t="s">
        <v>461</v>
      </c>
      <c r="R80">
        <v>78</v>
      </c>
      <c r="S80" t="s">
        <v>684</v>
      </c>
      <c r="T80" t="s">
        <v>685</v>
      </c>
      <c r="U80" t="str">
        <f>_xlfn.CONCAT(Table8[[#This Row],[SDG Target Code]]," ","-"," ",Table8[[#This Row],[SDG Target]])</f>
        <v>9.a - Facilitate sustainable and resilient infrastructure development in developing countries through enhanced financial, technological and technical support to African countries, least developed countries, landlocked developing countries and small island developing States</v>
      </c>
      <c r="V80" t="s">
        <v>103</v>
      </c>
      <c r="W80" t="s">
        <v>654</v>
      </c>
      <c r="AK80" s="8">
        <v>239</v>
      </c>
      <c r="AL80" t="s">
        <v>686</v>
      </c>
      <c r="AM80" t="s">
        <v>687</v>
      </c>
    </row>
    <row r="81" spans="10:40">
      <c r="J81">
        <v>79</v>
      </c>
      <c r="K81" t="s">
        <v>688</v>
      </c>
      <c r="L81" t="s">
        <v>689</v>
      </c>
      <c r="M81" t="s">
        <v>690</v>
      </c>
      <c r="N81" t="str">
        <f>_xlfn.CONCAT(Table7[[#This Row],[SDG Indicator Code]], " ","-"," ",Table7[[#This Row],[SDG Indicator Name]])</f>
        <v>5.a.2 - Proportion of countries where the legal framework (including customary law) guarantees women’s equal rights to land ownership and/or control</v>
      </c>
      <c r="O81" t="s">
        <v>460</v>
      </c>
      <c r="P81" t="s">
        <v>461</v>
      </c>
      <c r="R81">
        <v>79</v>
      </c>
      <c r="S81" t="s">
        <v>691</v>
      </c>
      <c r="T81" t="s">
        <v>692</v>
      </c>
      <c r="U81" t="str">
        <f>_xlfn.CONCAT(Table8[[#This Row],[SDG Target Code]]," ","-"," ",Table8[[#This Row],[SDG Target]])</f>
        <v>9.b - Support domestic technology development, research and innovation in developing countries, including by ensuring a conducive policy environment for, inter alia, industrial diversification and value addition to commodities</v>
      </c>
      <c r="V81" t="s">
        <v>103</v>
      </c>
      <c r="W81" t="s">
        <v>654</v>
      </c>
      <c r="AK81" s="8">
        <v>242</v>
      </c>
      <c r="AL81" t="s">
        <v>693</v>
      </c>
      <c r="AM81" t="s">
        <v>694</v>
      </c>
      <c r="AN81" t="s">
        <v>695</v>
      </c>
    </row>
    <row r="82" spans="10:40">
      <c r="J82">
        <v>80</v>
      </c>
      <c r="K82" t="s">
        <v>696</v>
      </c>
      <c r="L82" t="s">
        <v>697</v>
      </c>
      <c r="M82" t="s">
        <v>698</v>
      </c>
      <c r="N82" t="str">
        <f>_xlfn.CONCAT(Table7[[#This Row],[SDG Indicator Code]], " ","-"," ",Table7[[#This Row],[SDG Indicator Name]])</f>
        <v>5.b.1 - Proportion of individuals who own a mobile telephone, by sex</v>
      </c>
      <c r="O82" t="s">
        <v>468</v>
      </c>
      <c r="P82" t="s">
        <v>469</v>
      </c>
      <c r="R82">
        <v>80</v>
      </c>
      <c r="S82" t="s">
        <v>699</v>
      </c>
      <c r="T82" t="s">
        <v>700</v>
      </c>
      <c r="U82" t="str">
        <f>_xlfn.CONCAT(Table8[[#This Row],[SDG Target Code]]," ","-"," ",Table8[[#This Row],[SDG Target]])</f>
        <v>9.c - Significantly increase access to information and communications technology and strive to provide universal and affordable access to the Internet in least developed countries by 2020</v>
      </c>
      <c r="V82" t="s">
        <v>103</v>
      </c>
      <c r="W82" t="s">
        <v>654</v>
      </c>
      <c r="AK82" s="8">
        <v>246</v>
      </c>
      <c r="AL82" t="s">
        <v>701</v>
      </c>
      <c r="AM82" t="s">
        <v>702</v>
      </c>
      <c r="AN82" t="s">
        <v>617</v>
      </c>
    </row>
    <row r="83" spans="10:40">
      <c r="J83">
        <v>81</v>
      </c>
      <c r="K83" t="s">
        <v>703</v>
      </c>
      <c r="L83" t="s">
        <v>704</v>
      </c>
      <c r="M83" t="s">
        <v>705</v>
      </c>
      <c r="N83" t="str">
        <f>_xlfn.CONCAT(Table7[[#This Row],[SDG Indicator Code]], " ","-"," ",Table7[[#This Row],[SDG Indicator Name]])</f>
        <v>5.c.1 - Proportion of countries with systems to track and make public allocations for gender equality and women’s empowerment</v>
      </c>
      <c r="O83" t="s">
        <v>476</v>
      </c>
      <c r="P83" t="s">
        <v>477</v>
      </c>
      <c r="R83">
        <v>81</v>
      </c>
      <c r="S83">
        <v>10.1</v>
      </c>
      <c r="T83" t="s">
        <v>706</v>
      </c>
      <c r="U83" t="str">
        <f>_xlfn.CONCAT(Table8[[#This Row],[SDG Target Code]]," ","-"," ",Table8[[#This Row],[SDG Target]])</f>
        <v>10,1 - By 2030, progressively achieve and sustain income growth of the bottom 40 per cent of the population at a rate higher than the national average</v>
      </c>
      <c r="V83" t="s">
        <v>103</v>
      </c>
      <c r="W83" t="s">
        <v>707</v>
      </c>
      <c r="AK83" s="8">
        <v>248</v>
      </c>
      <c r="AL83" t="s">
        <v>708</v>
      </c>
      <c r="AM83" t="s">
        <v>709</v>
      </c>
      <c r="AN83" t="s">
        <v>617</v>
      </c>
    </row>
    <row r="84" spans="10:40">
      <c r="J84">
        <v>82</v>
      </c>
      <c r="K84" t="s">
        <v>710</v>
      </c>
      <c r="L84" t="s">
        <v>711</v>
      </c>
      <c r="M84" t="s">
        <v>712</v>
      </c>
      <c r="N84" t="str">
        <f>_xlfn.CONCAT(Table7[[#This Row],[SDG Indicator Code]], " ","-"," ",Table7[[#This Row],[SDG Indicator Name]])</f>
        <v>6.1.1 - Proportion of population using safely managed drinking water services</v>
      </c>
      <c r="O84">
        <v>6.1</v>
      </c>
      <c r="P84" t="s">
        <v>484</v>
      </c>
      <c r="R84">
        <v>82</v>
      </c>
      <c r="S84">
        <v>10.199999999999999</v>
      </c>
      <c r="T84" t="s">
        <v>713</v>
      </c>
      <c r="U84" t="str">
        <f>_xlfn.CONCAT(Table8[[#This Row],[SDG Target Code]]," ","-"," ",Table8[[#This Row],[SDG Target]])</f>
        <v>10,2 - By 2030, empower and promote the social, economic and political inclusion of all, irrespective of age, sex, disability, race, ethnicity, origin, religion or economic or other status</v>
      </c>
      <c r="V84" t="s">
        <v>103</v>
      </c>
      <c r="W84" t="s">
        <v>707</v>
      </c>
      <c r="AK84" s="8">
        <v>250</v>
      </c>
      <c r="AL84" t="s">
        <v>714</v>
      </c>
      <c r="AM84" t="s">
        <v>715</v>
      </c>
      <c r="AN84" t="s">
        <v>249</v>
      </c>
    </row>
    <row r="85" spans="10:40">
      <c r="J85">
        <v>83</v>
      </c>
      <c r="K85" t="s">
        <v>716</v>
      </c>
      <c r="L85" t="s">
        <v>717</v>
      </c>
      <c r="M85" t="s">
        <v>718</v>
      </c>
      <c r="N85" t="str">
        <f>_xlfn.CONCAT(Table7[[#This Row],[SDG Indicator Code]], " ","-"," ",Table7[[#This Row],[SDG Indicator Name]])</f>
        <v>6.2.1 - Proportion of population using (a) safely managed sanitation services and (b) a hand-washing facility with soap and water</v>
      </c>
      <c r="O85">
        <v>6.2</v>
      </c>
      <c r="P85" t="s">
        <v>492</v>
      </c>
      <c r="R85">
        <v>83</v>
      </c>
      <c r="S85">
        <v>10.3</v>
      </c>
      <c r="T85" t="s">
        <v>719</v>
      </c>
      <c r="U85" t="str">
        <f>_xlfn.CONCAT(Table8[[#This Row],[SDG Target Code]]," ","-"," ",Table8[[#This Row],[SDG Target]])</f>
        <v>10,3 - Ensure equal opportunity and reduce inequalities of outcome, including by eliminating discriminatory laws, policies and practices and promoting appropriate legislation, policies and action in this regard</v>
      </c>
      <c r="V85" t="s">
        <v>103</v>
      </c>
      <c r="W85" t="s">
        <v>707</v>
      </c>
      <c r="AK85" s="8">
        <v>254</v>
      </c>
      <c r="AL85" t="s">
        <v>720</v>
      </c>
      <c r="AM85" t="s">
        <v>721</v>
      </c>
    </row>
    <row r="86" spans="10:40">
      <c r="J86">
        <v>84</v>
      </c>
      <c r="K86" t="s">
        <v>722</v>
      </c>
      <c r="L86" t="s">
        <v>723</v>
      </c>
      <c r="M86" t="s">
        <v>724</v>
      </c>
      <c r="N86" t="str">
        <f>_xlfn.CONCAT(Table7[[#This Row],[SDG Indicator Code]], " ","-"," ",Table7[[#This Row],[SDG Indicator Name]])</f>
        <v>6.3.1 - Proportion of domestic and industrial wastewater flows safely treated</v>
      </c>
      <c r="O86">
        <v>6.3</v>
      </c>
      <c r="P86" t="s">
        <v>499</v>
      </c>
      <c r="R86">
        <v>84</v>
      </c>
      <c r="S86">
        <v>10.4</v>
      </c>
      <c r="T86" t="s">
        <v>725</v>
      </c>
      <c r="U86" t="str">
        <f>_xlfn.CONCAT(Table8[[#This Row],[SDG Target Code]]," ","-"," ",Table8[[#This Row],[SDG Target]])</f>
        <v>10,4 - Adopt policies, especially fiscal, wage and social protection policies, and progressively achieve greater equality</v>
      </c>
      <c r="V86" t="s">
        <v>103</v>
      </c>
      <c r="W86" t="s">
        <v>707</v>
      </c>
      <c r="AK86" s="8">
        <v>258</v>
      </c>
      <c r="AL86" t="s">
        <v>726</v>
      </c>
      <c r="AM86" t="s">
        <v>727</v>
      </c>
      <c r="AN86" t="s">
        <v>191</v>
      </c>
    </row>
    <row r="87" spans="10:40">
      <c r="J87">
        <v>85</v>
      </c>
      <c r="K87" t="s">
        <v>728</v>
      </c>
      <c r="L87" t="s">
        <v>729</v>
      </c>
      <c r="M87" t="s">
        <v>730</v>
      </c>
      <c r="N87" t="str">
        <f>_xlfn.CONCAT(Table7[[#This Row],[SDG Indicator Code]], " ","-"," ",Table7[[#This Row],[SDG Indicator Name]])</f>
        <v>6.3.2 - Proportion of bodies of water with good ambient water quality</v>
      </c>
      <c r="O87">
        <v>6.3</v>
      </c>
      <c r="P87" t="s">
        <v>499</v>
      </c>
      <c r="R87">
        <v>85</v>
      </c>
      <c r="S87">
        <v>10.5</v>
      </c>
      <c r="T87" t="s">
        <v>731</v>
      </c>
      <c r="U87" t="str">
        <f>_xlfn.CONCAT(Table8[[#This Row],[SDG Target Code]]," ","-"," ",Table8[[#This Row],[SDG Target]])</f>
        <v>10,5 - Improve the regulation and monitoring of global financial markets and institutions and strengthen the implementation of such regulations</v>
      </c>
      <c r="V87" t="s">
        <v>103</v>
      </c>
      <c r="W87" t="s">
        <v>707</v>
      </c>
      <c r="AK87" s="8">
        <v>260</v>
      </c>
      <c r="AL87" t="s">
        <v>732</v>
      </c>
      <c r="AM87" t="s">
        <v>733</v>
      </c>
    </row>
    <row r="88" spans="10:40">
      <c r="J88">
        <v>86</v>
      </c>
      <c r="K88" t="s">
        <v>734</v>
      </c>
      <c r="L88" t="s">
        <v>735</v>
      </c>
      <c r="M88" t="s">
        <v>736</v>
      </c>
      <c r="N88" t="str">
        <f>_xlfn.CONCAT(Table7[[#This Row],[SDG Indicator Code]], " ","-"," ",Table7[[#This Row],[SDG Indicator Name]])</f>
        <v>6.4.1 - Change in water-use efficiency over time</v>
      </c>
      <c r="O88">
        <v>6.4</v>
      </c>
      <c r="P88" t="s">
        <v>506</v>
      </c>
      <c r="R88">
        <v>86</v>
      </c>
      <c r="S88">
        <v>10.6</v>
      </c>
      <c r="T88" t="s">
        <v>737</v>
      </c>
      <c r="U88" t="str">
        <f>_xlfn.CONCAT(Table8[[#This Row],[SDG Target Code]]," ","-"," ",Table8[[#This Row],[SDG Target]])</f>
        <v>10,6 - Ensure enhanced representation and voice for developing countries in decision-making in global international economic and financial institutions in order to deliver more effective, credible, accountable and legitimate institutions</v>
      </c>
      <c r="V88" t="s">
        <v>103</v>
      </c>
      <c r="W88" t="s">
        <v>707</v>
      </c>
      <c r="AK88" s="8">
        <v>262</v>
      </c>
      <c r="AL88" t="s">
        <v>738</v>
      </c>
      <c r="AM88" t="s">
        <v>739</v>
      </c>
    </row>
    <row r="89" spans="10:40">
      <c r="J89">
        <v>87</v>
      </c>
      <c r="K89" t="s">
        <v>740</v>
      </c>
      <c r="L89" t="s">
        <v>741</v>
      </c>
      <c r="M89" t="s">
        <v>742</v>
      </c>
      <c r="N89" t="str">
        <f>_xlfn.CONCAT(Table7[[#This Row],[SDG Indicator Code]], " ","-"," ",Table7[[#This Row],[SDG Indicator Name]])</f>
        <v>6.4.2 - Level of water stress: freshwater withdrawal as a proportion of available freshwater resources</v>
      </c>
      <c r="O89">
        <v>6.4</v>
      </c>
      <c r="P89" t="s">
        <v>506</v>
      </c>
      <c r="R89">
        <v>87</v>
      </c>
      <c r="S89">
        <v>10.7</v>
      </c>
      <c r="T89" t="s">
        <v>743</v>
      </c>
      <c r="U89" t="str">
        <f>_xlfn.CONCAT(Table8[[#This Row],[SDG Target Code]]," ","-"," ",Table8[[#This Row],[SDG Target]])</f>
        <v>10,7 - Facilitate orderly, safe, regular and responsible migration and mobility of people, including through the implementation of planned and well-managed migration policies</v>
      </c>
      <c r="V89" t="s">
        <v>103</v>
      </c>
      <c r="W89" t="s">
        <v>707</v>
      </c>
      <c r="AK89" s="8">
        <v>266</v>
      </c>
      <c r="AL89" t="s">
        <v>744</v>
      </c>
      <c r="AM89" t="s">
        <v>745</v>
      </c>
    </row>
    <row r="90" spans="10:40">
      <c r="J90">
        <v>88</v>
      </c>
      <c r="K90" t="s">
        <v>746</v>
      </c>
      <c r="L90" t="s">
        <v>747</v>
      </c>
      <c r="M90" t="s">
        <v>748</v>
      </c>
      <c r="N90" t="str">
        <f>_xlfn.CONCAT(Table7[[#This Row],[SDG Indicator Code]], " ","-"," ",Table7[[#This Row],[SDG Indicator Name]])</f>
        <v>6.5.1 - Degree of integrated water resources management</v>
      </c>
      <c r="O90">
        <v>6.5</v>
      </c>
      <c r="P90" t="s">
        <v>513</v>
      </c>
      <c r="R90">
        <v>88</v>
      </c>
      <c r="S90" t="s">
        <v>749</v>
      </c>
      <c r="T90" t="s">
        <v>750</v>
      </c>
      <c r="U90" t="str">
        <f>_xlfn.CONCAT(Table8[[#This Row],[SDG Target Code]]," ","-"," ",Table8[[#This Row],[SDG Target]])</f>
        <v>10.a - Implement the principle of special and differential treatment for developing countries, in particular least developed countries, in accordance with World Trade Organization agreements</v>
      </c>
      <c r="V90" t="s">
        <v>103</v>
      </c>
      <c r="W90" t="s">
        <v>707</v>
      </c>
      <c r="AK90" s="8">
        <v>268</v>
      </c>
      <c r="AL90" t="s">
        <v>751</v>
      </c>
      <c r="AM90" t="s">
        <v>752</v>
      </c>
    </row>
    <row r="91" spans="10:40">
      <c r="J91">
        <v>89</v>
      </c>
      <c r="K91" t="s">
        <v>753</v>
      </c>
      <c r="L91" t="s">
        <v>754</v>
      </c>
      <c r="M91" t="s">
        <v>755</v>
      </c>
      <c r="N91" t="str">
        <f>_xlfn.CONCAT(Table7[[#This Row],[SDG Indicator Code]], " ","-"," ",Table7[[#This Row],[SDG Indicator Name]])</f>
        <v>6.5.2 - Proportion of transboundary basin area with an operational arrangement for water cooperation</v>
      </c>
      <c r="O91">
        <v>6.5</v>
      </c>
      <c r="P91" t="s">
        <v>513</v>
      </c>
      <c r="R91">
        <v>89</v>
      </c>
      <c r="S91" t="s">
        <v>756</v>
      </c>
      <c r="T91" t="s">
        <v>757</v>
      </c>
      <c r="U91" t="str">
        <f>_xlfn.CONCAT(Table8[[#This Row],[SDG Target Code]]," ","-"," ",Table8[[#This Row],[SDG Target]])</f>
        <v>10.b -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v>
      </c>
      <c r="V91" t="s">
        <v>103</v>
      </c>
      <c r="W91" t="s">
        <v>707</v>
      </c>
      <c r="AK91" s="8">
        <v>270</v>
      </c>
      <c r="AL91" t="s">
        <v>758</v>
      </c>
      <c r="AM91" t="s">
        <v>759</v>
      </c>
    </row>
    <row r="92" spans="10:40">
      <c r="J92">
        <v>90</v>
      </c>
      <c r="K92" t="s">
        <v>760</v>
      </c>
      <c r="L92" t="s">
        <v>761</v>
      </c>
      <c r="M92" t="s">
        <v>762</v>
      </c>
      <c r="N92" t="str">
        <f>_xlfn.CONCAT(Table7[[#This Row],[SDG Indicator Code]], " ","-"," ",Table7[[#This Row],[SDG Indicator Name]])</f>
        <v>6.6.1 - Change in the extent of water-related ecosystems over time</v>
      </c>
      <c r="O92">
        <v>6.6</v>
      </c>
      <c r="P92" t="s">
        <v>520</v>
      </c>
      <c r="R92">
        <v>90</v>
      </c>
      <c r="S92" t="s">
        <v>763</v>
      </c>
      <c r="T92" t="s">
        <v>764</v>
      </c>
      <c r="U92" t="str">
        <f>_xlfn.CONCAT(Table8[[#This Row],[SDG Target Code]]," ","-"," ",Table8[[#This Row],[SDG Target]])</f>
        <v>10.c - By 2030, reduce to less than 3 per cent the transaction costs of migrant remittances and eliminate remittance corridors with costs higher than 5 per cent</v>
      </c>
      <c r="V92" t="s">
        <v>103</v>
      </c>
      <c r="W92" t="s">
        <v>707</v>
      </c>
      <c r="AK92" s="8">
        <v>275</v>
      </c>
      <c r="AL92" t="s">
        <v>765</v>
      </c>
      <c r="AM92" t="s">
        <v>766</v>
      </c>
    </row>
    <row r="93" spans="10:40">
      <c r="J93">
        <v>91</v>
      </c>
      <c r="K93" t="s">
        <v>767</v>
      </c>
      <c r="L93" t="s">
        <v>768</v>
      </c>
      <c r="M93" t="s">
        <v>769</v>
      </c>
      <c r="N93" t="str">
        <f>_xlfn.CONCAT(Table7[[#This Row],[SDG Indicator Code]], " ","-"," ",Table7[[#This Row],[SDG Indicator Name]])</f>
        <v>6.a.1 - Amount of water- and sanitation-related official development assistance that is part of a government-coordinated spending plan</v>
      </c>
      <c r="O93" t="s">
        <v>527</v>
      </c>
      <c r="P93" t="s">
        <v>528</v>
      </c>
      <c r="R93">
        <v>91</v>
      </c>
      <c r="S93">
        <v>11.1</v>
      </c>
      <c r="T93" t="s">
        <v>770</v>
      </c>
      <c r="U93" t="str">
        <f>_xlfn.CONCAT(Table8[[#This Row],[SDG Target Code]]," ","-"," ",Table8[[#This Row],[SDG Target]])</f>
        <v>11,1 - By 2030, ensure access for all to adequate, safe and affordable housing and basic services and upgrade slums</v>
      </c>
      <c r="V93" t="s">
        <v>103</v>
      </c>
      <c r="W93" t="s">
        <v>771</v>
      </c>
      <c r="AK93" s="8">
        <v>276</v>
      </c>
      <c r="AL93" t="s">
        <v>772</v>
      </c>
      <c r="AM93" t="s">
        <v>773</v>
      </c>
      <c r="AN93" t="s">
        <v>249</v>
      </c>
    </row>
    <row r="94" spans="10:40">
      <c r="J94">
        <v>92</v>
      </c>
      <c r="K94" t="s">
        <v>774</v>
      </c>
      <c r="L94" t="s">
        <v>775</v>
      </c>
      <c r="M94" t="s">
        <v>776</v>
      </c>
      <c r="N94" t="str">
        <f>_xlfn.CONCAT(Table7[[#This Row],[SDG Indicator Code]], " ","-"," ",Table7[[#This Row],[SDG Indicator Name]])</f>
        <v>6.b.1 - Proportion of local administrative units with established and operational policies and procedures for participation of local communities in water and sanitation management</v>
      </c>
      <c r="O94" t="s">
        <v>535</v>
      </c>
      <c r="P94" t="s">
        <v>536</v>
      </c>
      <c r="R94">
        <v>92</v>
      </c>
      <c r="S94">
        <v>11.2</v>
      </c>
      <c r="T94" t="s">
        <v>777</v>
      </c>
      <c r="U94" t="str">
        <f>_xlfn.CONCAT(Table8[[#This Row],[SDG Target Code]]," ","-"," ",Table8[[#This Row],[SDG Target]])</f>
        <v>11,2 -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v>
      </c>
      <c r="V94" t="s">
        <v>103</v>
      </c>
      <c r="W94" t="s">
        <v>771</v>
      </c>
      <c r="AK94" s="8">
        <v>288</v>
      </c>
      <c r="AL94" t="s">
        <v>778</v>
      </c>
      <c r="AM94" t="s">
        <v>779</v>
      </c>
    </row>
    <row r="95" spans="10:40">
      <c r="J95">
        <v>93</v>
      </c>
      <c r="K95" t="s">
        <v>780</v>
      </c>
      <c r="L95" t="s">
        <v>781</v>
      </c>
      <c r="M95" t="s">
        <v>782</v>
      </c>
      <c r="N95" t="str">
        <f>_xlfn.CONCAT(Table7[[#This Row],[SDG Indicator Code]], " ","-"," ",Table7[[#This Row],[SDG Indicator Name]])</f>
        <v>7.1.1 - Proportion of population with access to electricity</v>
      </c>
      <c r="O95">
        <v>7.1</v>
      </c>
      <c r="P95" t="s">
        <v>543</v>
      </c>
      <c r="R95">
        <v>93</v>
      </c>
      <c r="S95">
        <v>11.3</v>
      </c>
      <c r="T95" t="s">
        <v>783</v>
      </c>
      <c r="U95" t="str">
        <f>_xlfn.CONCAT(Table8[[#This Row],[SDG Target Code]]," ","-"," ",Table8[[#This Row],[SDG Target]])</f>
        <v>11,3 - By 2030, enhance inclusive and sustainable urbanization and capacity for participatory, integrated and sustainable human settlement planning and management in all countries</v>
      </c>
      <c r="V95" t="s">
        <v>103</v>
      </c>
      <c r="W95" t="s">
        <v>771</v>
      </c>
      <c r="AK95" s="8">
        <v>292</v>
      </c>
      <c r="AL95" t="s">
        <v>784</v>
      </c>
      <c r="AM95" t="s">
        <v>785</v>
      </c>
      <c r="AN95" t="s">
        <v>168</v>
      </c>
    </row>
    <row r="96" spans="10:40">
      <c r="J96">
        <v>94</v>
      </c>
      <c r="K96" t="s">
        <v>786</v>
      </c>
      <c r="L96" t="s">
        <v>787</v>
      </c>
      <c r="M96" t="s">
        <v>788</v>
      </c>
      <c r="N96" t="str">
        <f>_xlfn.CONCAT(Table7[[#This Row],[SDG Indicator Code]], " ","-"," ",Table7[[#This Row],[SDG Indicator Name]])</f>
        <v>7.1.2 - Proportion of population with primary reliance on clean fuels and technology</v>
      </c>
      <c r="O96">
        <v>7.1</v>
      </c>
      <c r="P96" t="s">
        <v>543</v>
      </c>
      <c r="R96">
        <v>94</v>
      </c>
      <c r="S96">
        <v>11.4</v>
      </c>
      <c r="T96" t="s">
        <v>789</v>
      </c>
      <c r="U96" t="str">
        <f>_xlfn.CONCAT(Table8[[#This Row],[SDG Target Code]]," ","-"," ",Table8[[#This Row],[SDG Target]])</f>
        <v>11,4 - Strengthen efforts to protect and safeguard the world’s cultural and natural heritage</v>
      </c>
      <c r="V96" t="s">
        <v>103</v>
      </c>
      <c r="W96" t="s">
        <v>771</v>
      </c>
      <c r="AK96" s="8">
        <v>296</v>
      </c>
      <c r="AL96" t="s">
        <v>790</v>
      </c>
      <c r="AM96" t="s">
        <v>791</v>
      </c>
      <c r="AN96" t="s">
        <v>792</v>
      </c>
    </row>
    <row r="97" spans="10:40">
      <c r="J97">
        <v>95</v>
      </c>
      <c r="K97" t="s">
        <v>793</v>
      </c>
      <c r="L97" t="s">
        <v>794</v>
      </c>
      <c r="M97" t="s">
        <v>795</v>
      </c>
      <c r="N97" t="str">
        <f>_xlfn.CONCAT(Table7[[#This Row],[SDG Indicator Code]], " ","-"," ",Table7[[#This Row],[SDG Indicator Name]])</f>
        <v>7.2.1 - Renewable energy share in the total final energy consumption</v>
      </c>
      <c r="O97">
        <v>7.2</v>
      </c>
      <c r="P97" t="s">
        <v>551</v>
      </c>
      <c r="R97">
        <v>95</v>
      </c>
      <c r="S97">
        <v>11.5</v>
      </c>
      <c r="T97" t="s">
        <v>796</v>
      </c>
      <c r="U97" t="str">
        <f>_xlfn.CONCAT(Table8[[#This Row],[SDG Target Code]]," ","-"," ",Table8[[#This Row],[SDG Target]])</f>
        <v>11,5 -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V97" t="s">
        <v>103</v>
      </c>
      <c r="W97" t="s">
        <v>771</v>
      </c>
      <c r="AK97" s="8">
        <v>300</v>
      </c>
      <c r="AL97" t="s">
        <v>797</v>
      </c>
      <c r="AM97" t="s">
        <v>798</v>
      </c>
      <c r="AN97" t="s">
        <v>168</v>
      </c>
    </row>
    <row r="98" spans="10:40">
      <c r="J98">
        <v>96</v>
      </c>
      <c r="K98" t="s">
        <v>799</v>
      </c>
      <c r="L98" t="s">
        <v>800</v>
      </c>
      <c r="M98" t="s">
        <v>801</v>
      </c>
      <c r="N98" t="str">
        <f>_xlfn.CONCAT(Table7[[#This Row],[SDG Indicator Code]], " ","-"," ",Table7[[#This Row],[SDG Indicator Name]])</f>
        <v>7.3.1 - Energy intensity measured in terms of primary energy and GDP</v>
      </c>
      <c r="O98">
        <v>7.3</v>
      </c>
      <c r="P98" t="s">
        <v>557</v>
      </c>
      <c r="R98">
        <v>96</v>
      </c>
      <c r="S98">
        <v>11.6</v>
      </c>
      <c r="T98" t="s">
        <v>802</v>
      </c>
      <c r="U98" t="str">
        <f>_xlfn.CONCAT(Table8[[#This Row],[SDG Target Code]]," ","-"," ",Table8[[#This Row],[SDG Target]])</f>
        <v>11,6 - By 2030, reduce the adverse per capita environmental impact of cities, including by paying special attention to air quality and municipal and other waste management</v>
      </c>
      <c r="V98" t="s">
        <v>103</v>
      </c>
      <c r="W98" t="s">
        <v>771</v>
      </c>
      <c r="AK98" s="8">
        <v>304</v>
      </c>
      <c r="AL98" t="s">
        <v>803</v>
      </c>
      <c r="AM98" t="s">
        <v>804</v>
      </c>
      <c r="AN98" t="s">
        <v>455</v>
      </c>
    </row>
    <row r="99" spans="10:40">
      <c r="J99">
        <v>97</v>
      </c>
      <c r="K99" t="s">
        <v>805</v>
      </c>
      <c r="L99" t="s">
        <v>806</v>
      </c>
      <c r="M99" t="s">
        <v>807</v>
      </c>
      <c r="N99" t="str">
        <f>_xlfn.CONCAT(Table7[[#This Row],[SDG Indicator Code]], " ","-"," ",Table7[[#This Row],[SDG Indicator Name]])</f>
        <v>7.a.1 - International financial flows to developing countries in support of clean energy research and development and renewable energy production, including in hybrid systems</v>
      </c>
      <c r="O99" t="s">
        <v>563</v>
      </c>
      <c r="P99" t="s">
        <v>564</v>
      </c>
      <c r="R99">
        <v>97</v>
      </c>
      <c r="S99">
        <v>11.7</v>
      </c>
      <c r="T99" t="s">
        <v>808</v>
      </c>
      <c r="U99" t="str">
        <f>_xlfn.CONCAT(Table8[[#This Row],[SDG Target Code]]," ","-"," ",Table8[[#This Row],[SDG Target]])</f>
        <v>11,7 - By 2030, provide universal access to safe, inclusive and accessible, green and public spaces, in particular for women and children, older persons and persons with disabilities</v>
      </c>
      <c r="V99" t="s">
        <v>103</v>
      </c>
      <c r="W99" t="s">
        <v>771</v>
      </c>
      <c r="AK99" s="8">
        <v>308</v>
      </c>
      <c r="AL99" t="s">
        <v>809</v>
      </c>
      <c r="AM99" t="s">
        <v>810</v>
      </c>
    </row>
    <row r="100" spans="10:40">
      <c r="J100">
        <v>98</v>
      </c>
      <c r="K100" t="s">
        <v>811</v>
      </c>
      <c r="L100" t="s">
        <v>812</v>
      </c>
      <c r="M100" t="s">
        <v>813</v>
      </c>
      <c r="N100" t="str">
        <f>_xlfn.CONCAT(Table7[[#This Row],[SDG Indicator Code]], " ","-"," ",Table7[[#This Row],[SDG Indicator Name]])</f>
        <v>7.b.1 - Installed renewable energy-generating capacity in developing countries (in watts per capita)</v>
      </c>
      <c r="O100" t="s">
        <v>570</v>
      </c>
      <c r="P100" t="s">
        <v>571</v>
      </c>
      <c r="R100">
        <v>98</v>
      </c>
      <c r="S100" t="s">
        <v>814</v>
      </c>
      <c r="T100" t="s">
        <v>815</v>
      </c>
      <c r="U100" t="str">
        <f>_xlfn.CONCAT(Table8[[#This Row],[SDG Target Code]]," ","-"," ",Table8[[#This Row],[SDG Target]])</f>
        <v>11.a - Support positive economic, social and environmental links between urban, peri-urban and rural areas by strengthening national and regional development planning</v>
      </c>
      <c r="V100" t="s">
        <v>103</v>
      </c>
      <c r="W100" t="s">
        <v>771</v>
      </c>
      <c r="AK100" s="8">
        <v>312</v>
      </c>
      <c r="AL100" t="s">
        <v>816</v>
      </c>
      <c r="AM100" t="s">
        <v>817</v>
      </c>
    </row>
    <row r="101" spans="10:40">
      <c r="J101">
        <v>99</v>
      </c>
      <c r="K101" t="s">
        <v>818</v>
      </c>
      <c r="L101" t="s">
        <v>819</v>
      </c>
      <c r="M101" t="s">
        <v>820</v>
      </c>
      <c r="N101" t="str">
        <f>_xlfn.CONCAT(Table7[[#This Row],[SDG Indicator Code]], " ","-"," ",Table7[[#This Row],[SDG Indicator Name]])</f>
        <v>8.1.1 - Annual growth rate of real GDP per capita</v>
      </c>
      <c r="O101">
        <v>8.1</v>
      </c>
      <c r="P101" t="s">
        <v>577</v>
      </c>
      <c r="R101">
        <v>99</v>
      </c>
      <c r="S101" t="s">
        <v>821</v>
      </c>
      <c r="T101" t="s">
        <v>822</v>
      </c>
      <c r="U101" t="str">
        <f>_xlfn.CONCAT(Table8[[#This Row],[SDG Target Code]]," ","-"," ",Table8[[#This Row],[SDG Target]])</f>
        <v>11.b -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v>
      </c>
      <c r="V101" t="s">
        <v>103</v>
      </c>
      <c r="W101" t="s">
        <v>771</v>
      </c>
      <c r="AK101" s="8">
        <v>316</v>
      </c>
      <c r="AL101" t="s">
        <v>823</v>
      </c>
      <c r="AM101" t="s">
        <v>824</v>
      </c>
    </row>
    <row r="102" spans="10:40">
      <c r="J102">
        <v>100</v>
      </c>
      <c r="K102" t="s">
        <v>825</v>
      </c>
      <c r="L102" t="s">
        <v>826</v>
      </c>
      <c r="M102" t="s">
        <v>827</v>
      </c>
      <c r="N102" t="str">
        <f>_xlfn.CONCAT(Table7[[#This Row],[SDG Indicator Code]], " ","-"," ",Table7[[#This Row],[SDG Indicator Name]])</f>
        <v>8.2.1 - Annual growth rate of real GDP per employed person</v>
      </c>
      <c r="O102">
        <v>8.1999999999999993</v>
      </c>
      <c r="P102" t="s">
        <v>584</v>
      </c>
      <c r="R102">
        <v>100</v>
      </c>
      <c r="S102" t="s">
        <v>828</v>
      </c>
      <c r="T102" t="s">
        <v>829</v>
      </c>
      <c r="U102" t="str">
        <f>_xlfn.CONCAT(Table8[[#This Row],[SDG Target Code]]," ","-"," ",Table8[[#This Row],[SDG Target]])</f>
        <v>11.c - Support least developed countries, including through financial and technical assistance, in building sustainable and resilient buildings utilizing local materials</v>
      </c>
      <c r="V102" t="s">
        <v>103</v>
      </c>
      <c r="W102" t="s">
        <v>771</v>
      </c>
      <c r="AK102" s="8">
        <v>320</v>
      </c>
      <c r="AL102" t="s">
        <v>830</v>
      </c>
      <c r="AM102" t="s">
        <v>831</v>
      </c>
    </row>
    <row r="103" spans="10:40">
      <c r="J103">
        <v>101</v>
      </c>
      <c r="K103" t="s">
        <v>832</v>
      </c>
      <c r="L103" t="s">
        <v>833</v>
      </c>
      <c r="M103" t="s">
        <v>834</v>
      </c>
      <c r="N103" t="str">
        <f>_xlfn.CONCAT(Table7[[#This Row],[SDG Indicator Code]], " ","-"," ",Table7[[#This Row],[SDG Indicator Name]])</f>
        <v>8.3.1 - Proportion of informal employment in total employment, by sector and sex</v>
      </c>
      <c r="O103">
        <v>8.3000000000000007</v>
      </c>
      <c r="P103" t="s">
        <v>590</v>
      </c>
      <c r="R103">
        <v>101</v>
      </c>
      <c r="S103">
        <v>12.1</v>
      </c>
      <c r="T103" t="s">
        <v>835</v>
      </c>
      <c r="U103" t="str">
        <f>_xlfn.CONCAT(Table8[[#This Row],[SDG Target Code]]," ","-"," ",Table8[[#This Row],[SDG Target]])</f>
        <v>12,1 - Implement the 10‑Year Framework of Programmes on Sustainable Consumption and Production Patterns, all countries taking action, with developed countries taking the lead, taking into account the development and capabilities of developing countries</v>
      </c>
      <c r="V103" t="s">
        <v>103</v>
      </c>
      <c r="W103" t="s">
        <v>836</v>
      </c>
      <c r="AK103" s="8">
        <v>324</v>
      </c>
      <c r="AL103" t="s">
        <v>837</v>
      </c>
      <c r="AM103" t="s">
        <v>838</v>
      </c>
    </row>
    <row r="104" spans="10:40">
      <c r="J104">
        <v>102</v>
      </c>
      <c r="K104" t="s">
        <v>839</v>
      </c>
      <c r="L104" t="s">
        <v>840</v>
      </c>
      <c r="M104" t="s">
        <v>841</v>
      </c>
      <c r="N104" t="str">
        <f>_xlfn.CONCAT(Table7[[#This Row],[SDG Indicator Code]], " ","-"," ",Table7[[#This Row],[SDG Indicator Name]])</f>
        <v>8.4.1 - Material footprint, material footprint per capita, and material footprint per GDP</v>
      </c>
      <c r="O104">
        <v>8.4</v>
      </c>
      <c r="P104" t="s">
        <v>596</v>
      </c>
      <c r="R104">
        <v>102</v>
      </c>
      <c r="S104">
        <v>12.2</v>
      </c>
      <c r="T104" t="s">
        <v>842</v>
      </c>
      <c r="U104" t="str">
        <f>_xlfn.CONCAT(Table8[[#This Row],[SDG Target Code]]," ","-"," ",Table8[[#This Row],[SDG Target]])</f>
        <v>12,2 - By 2030, achieve the sustainable management and efficient use of natural resources</v>
      </c>
      <c r="V104" t="s">
        <v>103</v>
      </c>
      <c r="W104" t="s">
        <v>836</v>
      </c>
      <c r="AK104" s="8">
        <v>328</v>
      </c>
      <c r="AL104" t="s">
        <v>843</v>
      </c>
      <c r="AM104" t="s">
        <v>844</v>
      </c>
    </row>
    <row r="105" spans="10:40">
      <c r="J105">
        <v>103</v>
      </c>
      <c r="K105" t="s">
        <v>845</v>
      </c>
      <c r="L105" t="s">
        <v>846</v>
      </c>
      <c r="M105" t="s">
        <v>847</v>
      </c>
      <c r="N105" t="str">
        <f>_xlfn.CONCAT(Table7[[#This Row],[SDG Indicator Code]], " ","-"," ",Table7[[#This Row],[SDG Indicator Name]])</f>
        <v>8.4.2 - Domestic material consumption, domestic material consumption per capita, and domestic material consumption per GDP</v>
      </c>
      <c r="O105">
        <v>8.4</v>
      </c>
      <c r="P105" t="s">
        <v>596</v>
      </c>
      <c r="R105">
        <v>103</v>
      </c>
      <c r="S105">
        <v>12.3</v>
      </c>
      <c r="T105" t="s">
        <v>848</v>
      </c>
      <c r="U105" t="str">
        <f>_xlfn.CONCAT(Table8[[#This Row],[SDG Target Code]]," ","-"," ",Table8[[#This Row],[SDG Target]])</f>
        <v>12,3 - By 2030, halve per capita global food waste at the retail and consumer levels and reduce food losses along production and supply chains, including post-harvest losses</v>
      </c>
      <c r="V105" t="s">
        <v>103</v>
      </c>
      <c r="W105" t="s">
        <v>836</v>
      </c>
      <c r="AK105" s="8">
        <v>332</v>
      </c>
      <c r="AL105" t="s">
        <v>849</v>
      </c>
      <c r="AM105" t="s">
        <v>850</v>
      </c>
    </row>
    <row r="106" spans="10:40">
      <c r="J106">
        <v>104</v>
      </c>
      <c r="K106" t="s">
        <v>851</v>
      </c>
      <c r="L106" t="s">
        <v>852</v>
      </c>
      <c r="M106" t="s">
        <v>853</v>
      </c>
      <c r="N106" t="str">
        <f>_xlfn.CONCAT(Table7[[#This Row],[SDG Indicator Code]], " ","-"," ",Table7[[#This Row],[SDG Indicator Name]])</f>
        <v>8.5.1 - Average hourly earnings of employees, by sex, age, occupation and persons with disabilities</v>
      </c>
      <c r="O106">
        <v>8.5</v>
      </c>
      <c r="P106" t="s">
        <v>602</v>
      </c>
      <c r="R106">
        <v>104</v>
      </c>
      <c r="S106">
        <v>12.4</v>
      </c>
      <c r="T106" t="s">
        <v>854</v>
      </c>
      <c r="U106" t="str">
        <f>_xlfn.CONCAT(Table8[[#This Row],[SDG Target Code]]," ","-"," ",Table8[[#This Row],[SDG Target]])</f>
        <v>12,4 -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V106" t="s">
        <v>103</v>
      </c>
      <c r="W106" t="s">
        <v>836</v>
      </c>
      <c r="AK106" s="8">
        <v>334</v>
      </c>
      <c r="AL106" t="s">
        <v>855</v>
      </c>
      <c r="AM106" t="s">
        <v>856</v>
      </c>
      <c r="AN106" t="s">
        <v>241</v>
      </c>
    </row>
    <row r="107" spans="10:40">
      <c r="J107">
        <v>105</v>
      </c>
      <c r="K107" t="s">
        <v>857</v>
      </c>
      <c r="L107" t="s">
        <v>858</v>
      </c>
      <c r="M107" t="s">
        <v>859</v>
      </c>
      <c r="N107" t="str">
        <f>_xlfn.CONCAT(Table7[[#This Row],[SDG Indicator Code]], " ","-"," ",Table7[[#This Row],[SDG Indicator Name]])</f>
        <v>8.5.2 - Unemployment rate, by sex, age and persons with disabilities</v>
      </c>
      <c r="O107">
        <v>8.5</v>
      </c>
      <c r="P107" t="s">
        <v>602</v>
      </c>
      <c r="R107">
        <v>105</v>
      </c>
      <c r="S107">
        <v>12.5</v>
      </c>
      <c r="T107" t="s">
        <v>860</v>
      </c>
      <c r="U107" t="str">
        <f>_xlfn.CONCAT(Table8[[#This Row],[SDG Target Code]]," ","-"," ",Table8[[#This Row],[SDG Target]])</f>
        <v>12,5 - By 2030, substantially reduce waste generation through prevention, reduction, recycling and reuse</v>
      </c>
      <c r="V107" t="s">
        <v>103</v>
      </c>
      <c r="W107" t="s">
        <v>836</v>
      </c>
      <c r="AK107" s="8">
        <v>336</v>
      </c>
      <c r="AL107" t="s">
        <v>861</v>
      </c>
      <c r="AM107" t="s">
        <v>862</v>
      </c>
      <c r="AN107" t="s">
        <v>168</v>
      </c>
    </row>
    <row r="108" spans="10:40">
      <c r="J108">
        <v>106</v>
      </c>
      <c r="K108" t="s">
        <v>863</v>
      </c>
      <c r="L108" t="s">
        <v>864</v>
      </c>
      <c r="M108" t="s">
        <v>865</v>
      </c>
      <c r="N108" t="str">
        <f>_xlfn.CONCAT(Table7[[#This Row],[SDG Indicator Code]], " ","-"," ",Table7[[#This Row],[SDG Indicator Name]])</f>
        <v>8.6.1 - Proportion of youth (aged 15–24 years) not in education, employment or training</v>
      </c>
      <c r="O108">
        <v>8.6</v>
      </c>
      <c r="P108" t="s">
        <v>608</v>
      </c>
      <c r="R108">
        <v>106</v>
      </c>
      <c r="S108">
        <v>12.6</v>
      </c>
      <c r="T108" t="s">
        <v>866</v>
      </c>
      <c r="U108" t="str">
        <f>_xlfn.CONCAT(Table8[[#This Row],[SDG Target Code]]," ","-"," ",Table8[[#This Row],[SDG Target]])</f>
        <v>12,6 - Encourage companies, especially large and transnational companies, to adopt sustainable practices and to integrate sustainability information into their reporting cycle</v>
      </c>
      <c r="V108" t="s">
        <v>103</v>
      </c>
      <c r="W108" t="s">
        <v>836</v>
      </c>
      <c r="AK108" s="8">
        <v>340</v>
      </c>
      <c r="AL108" t="s">
        <v>867</v>
      </c>
      <c r="AM108" t="s">
        <v>868</v>
      </c>
    </row>
    <row r="109" spans="10:40">
      <c r="J109">
        <v>107</v>
      </c>
      <c r="K109" t="s">
        <v>869</v>
      </c>
      <c r="L109" t="s">
        <v>870</v>
      </c>
      <c r="M109" t="s">
        <v>871</v>
      </c>
      <c r="N109" t="str">
        <f>_xlfn.CONCAT(Table7[[#This Row],[SDG Indicator Code]], " ","-"," ",Table7[[#This Row],[SDG Indicator Name]])</f>
        <v>8.7.1 - Proportion and number of children aged 5–17 years engaged in child labour, by sex and age</v>
      </c>
      <c r="O109">
        <v>8.6999999999999993</v>
      </c>
      <c r="P109" t="s">
        <v>614</v>
      </c>
      <c r="R109">
        <v>107</v>
      </c>
      <c r="S109">
        <v>12.7</v>
      </c>
      <c r="T109" t="s">
        <v>872</v>
      </c>
      <c r="U109" t="str">
        <f>_xlfn.CONCAT(Table8[[#This Row],[SDG Target Code]]," ","-"," ",Table8[[#This Row],[SDG Target]])</f>
        <v>12,7 - Promote public procurement practices that are sustainable, in accordance with national policies and priorities</v>
      </c>
      <c r="V109" t="s">
        <v>103</v>
      </c>
      <c r="W109" t="s">
        <v>836</v>
      </c>
      <c r="AK109" s="8">
        <v>344</v>
      </c>
      <c r="AL109" t="s">
        <v>873</v>
      </c>
      <c r="AM109" t="s">
        <v>874</v>
      </c>
    </row>
    <row r="110" spans="10:40">
      <c r="J110">
        <v>108</v>
      </c>
      <c r="K110" t="s">
        <v>875</v>
      </c>
      <c r="L110" t="s">
        <v>876</v>
      </c>
      <c r="M110" t="s">
        <v>877</v>
      </c>
      <c r="N110" t="str">
        <f>_xlfn.CONCAT(Table7[[#This Row],[SDG Indicator Code]], " ","-"," ",Table7[[#This Row],[SDG Indicator Name]])</f>
        <v>8.8.1 - Fatal and non-fatal occupational injuries per 100,000 workers, by sex and migrant status</v>
      </c>
      <c r="O110">
        <v>8.8000000000000007</v>
      </c>
      <c r="P110" t="s">
        <v>621</v>
      </c>
      <c r="R110">
        <v>108</v>
      </c>
      <c r="S110">
        <v>12.8</v>
      </c>
      <c r="T110" t="s">
        <v>878</v>
      </c>
      <c r="U110" t="str">
        <f>_xlfn.CONCAT(Table8[[#This Row],[SDG Target Code]]," ","-"," ",Table8[[#This Row],[SDG Target]])</f>
        <v>12,8 - By 2030, ensure that people everywhere have the relevant information and awareness for sustainable development and lifestyles in harmony with nature</v>
      </c>
      <c r="V110" t="s">
        <v>103</v>
      </c>
      <c r="W110" t="s">
        <v>836</v>
      </c>
      <c r="AK110" s="8">
        <v>348</v>
      </c>
      <c r="AL110" t="s">
        <v>879</v>
      </c>
      <c r="AM110" t="s">
        <v>880</v>
      </c>
      <c r="AN110" t="s">
        <v>407</v>
      </c>
    </row>
    <row r="111" spans="10:40">
      <c r="J111">
        <v>109</v>
      </c>
      <c r="K111" t="s">
        <v>881</v>
      </c>
      <c r="L111" t="s">
        <v>882</v>
      </c>
      <c r="M111" t="s">
        <v>883</v>
      </c>
      <c r="N111" t="str">
        <f>_xlfn.CONCAT(Table7[[#This Row],[SDG Indicator Code]], " ","-"," ",Table7[[#This Row],[SDG Indicator Name]])</f>
        <v>8.8.2 - Level of national compliance with labour rights (freedom of association and collective bargaining) based on International Labour Organization (ILO) textual sources and national legislation, by sex and migrant status</v>
      </c>
      <c r="O111">
        <v>8.8000000000000007</v>
      </c>
      <c r="P111" t="s">
        <v>621</v>
      </c>
      <c r="R111">
        <v>109</v>
      </c>
      <c r="S111" t="s">
        <v>884</v>
      </c>
      <c r="T111" t="s">
        <v>885</v>
      </c>
      <c r="U111" t="str">
        <f>_xlfn.CONCAT(Table8[[#This Row],[SDG Target Code]]," ","-"," ",Table8[[#This Row],[SDG Target]])</f>
        <v>12.a - Support developing countries to strengthen their scientific and technological capacity to move towards more sustainable patterns of consumption and production</v>
      </c>
      <c r="V111" t="s">
        <v>103</v>
      </c>
      <c r="W111" t="s">
        <v>836</v>
      </c>
      <c r="AK111" s="8">
        <v>352</v>
      </c>
      <c r="AL111" t="s">
        <v>886</v>
      </c>
      <c r="AM111" t="s">
        <v>887</v>
      </c>
      <c r="AN111" t="s">
        <v>617</v>
      </c>
    </row>
    <row r="112" spans="10:40">
      <c r="J112">
        <v>110</v>
      </c>
      <c r="K112" t="s">
        <v>888</v>
      </c>
      <c r="L112" t="s">
        <v>889</v>
      </c>
      <c r="M112" t="s">
        <v>890</v>
      </c>
      <c r="N112" t="str">
        <f>_xlfn.CONCAT(Table7[[#This Row],[SDG Indicator Code]], " ","-"," ",Table7[[#This Row],[SDG Indicator Name]])</f>
        <v>8.9.1 - Tourism direct GDP as a proportion of total GDP and in growth rate</v>
      </c>
      <c r="O112">
        <v>8.9</v>
      </c>
      <c r="P112" t="s">
        <v>627</v>
      </c>
      <c r="R112">
        <v>110</v>
      </c>
      <c r="S112" t="s">
        <v>891</v>
      </c>
      <c r="T112" t="s">
        <v>892</v>
      </c>
      <c r="U112" t="str">
        <f>_xlfn.CONCAT(Table8[[#This Row],[SDG Target Code]]," ","-"," ",Table8[[#This Row],[SDG Target]])</f>
        <v>12.b - Develop and implement tools to monitor sustainable development impacts for sustainable tourism that creates jobs and promotes local culture and products</v>
      </c>
      <c r="V112" t="s">
        <v>103</v>
      </c>
      <c r="W112" t="s">
        <v>836</v>
      </c>
      <c r="AK112" s="8">
        <v>356</v>
      </c>
      <c r="AL112" t="s">
        <v>893</v>
      </c>
      <c r="AM112" t="s">
        <v>894</v>
      </c>
    </row>
    <row r="113" spans="10:40">
      <c r="J113">
        <v>111</v>
      </c>
      <c r="K113" t="s">
        <v>895</v>
      </c>
      <c r="L113" t="s">
        <v>896</v>
      </c>
      <c r="M113" t="s">
        <v>897</v>
      </c>
      <c r="N113" t="str">
        <f>_xlfn.CONCAT(Table7[[#This Row],[SDG Indicator Code]], " ","-"," ",Table7[[#This Row],[SDG Indicator Name]])</f>
        <v>8.10.1 - (a) Number of commercial bank branches per 100,000 adults and (b) number of automated teller machines (ATMs) per 100,000 adults</v>
      </c>
      <c r="O113">
        <v>8.1</v>
      </c>
      <c r="P113" t="s">
        <v>633</v>
      </c>
      <c r="R113">
        <v>111</v>
      </c>
      <c r="S113" t="s">
        <v>898</v>
      </c>
      <c r="T113" t="s">
        <v>899</v>
      </c>
      <c r="U113" t="str">
        <f>_xlfn.CONCAT(Table8[[#This Row],[SDG Target Code]]," ","-"," ",Table8[[#This Row],[SDG Target]])</f>
        <v>12.c -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v>
      </c>
      <c r="V113" t="s">
        <v>103</v>
      </c>
      <c r="W113" t="s">
        <v>836</v>
      </c>
      <c r="AK113" s="8">
        <v>360</v>
      </c>
      <c r="AL113" t="s">
        <v>75</v>
      </c>
      <c r="AM113" t="s">
        <v>900</v>
      </c>
    </row>
    <row r="114" spans="10:40">
      <c r="J114">
        <v>112</v>
      </c>
      <c r="K114" t="s">
        <v>901</v>
      </c>
      <c r="L114" t="s">
        <v>902</v>
      </c>
      <c r="M114" t="s">
        <v>903</v>
      </c>
      <c r="N114" t="str">
        <f>_xlfn.CONCAT(Table7[[#This Row],[SDG Indicator Code]], " ","-"," ",Table7[[#This Row],[SDG Indicator Name]])</f>
        <v>8.10.2 - Proportion of adults (15 years and older) with an account at a bank or other financial institution or with a mobile-money-service provider</v>
      </c>
      <c r="O114">
        <v>8.1</v>
      </c>
      <c r="P114" t="s">
        <v>633</v>
      </c>
      <c r="R114">
        <v>112</v>
      </c>
      <c r="S114">
        <v>13.1</v>
      </c>
      <c r="T114" t="s">
        <v>904</v>
      </c>
      <c r="U114" t="str">
        <f>_xlfn.CONCAT(Table8[[#This Row],[SDG Target Code]]," ","-"," ",Table8[[#This Row],[SDG Target]])</f>
        <v>13,1 - Strengthen resilience and adaptive capacity to climate-related hazards and natural disasters in all countries</v>
      </c>
      <c r="V114" t="s">
        <v>103</v>
      </c>
      <c r="W114" t="s">
        <v>905</v>
      </c>
      <c r="AK114" s="8">
        <v>364</v>
      </c>
      <c r="AL114" t="s">
        <v>906</v>
      </c>
      <c r="AM114" t="s">
        <v>907</v>
      </c>
    </row>
    <row r="115" spans="10:40">
      <c r="J115">
        <v>113</v>
      </c>
      <c r="K115" t="s">
        <v>908</v>
      </c>
      <c r="L115" t="s">
        <v>909</v>
      </c>
      <c r="M115" t="s">
        <v>910</v>
      </c>
      <c r="N115" t="str">
        <f>_xlfn.CONCAT(Table7[[#This Row],[SDG Indicator Code]], " ","-"," ",Table7[[#This Row],[SDG Indicator Name]])</f>
        <v>8.a.1 - Aid for Trade commitments and disbursements</v>
      </c>
      <c r="O115" t="s">
        <v>639</v>
      </c>
      <c r="P115" t="s">
        <v>640</v>
      </c>
      <c r="R115">
        <v>113</v>
      </c>
      <c r="S115">
        <v>13.2</v>
      </c>
      <c r="T115" t="s">
        <v>911</v>
      </c>
      <c r="U115" t="str">
        <f>_xlfn.CONCAT(Table8[[#This Row],[SDG Target Code]]," ","-"," ",Table8[[#This Row],[SDG Target]])</f>
        <v>13,2 - Integrate climate change measures into national policies, strategies and planning</v>
      </c>
      <c r="V115" t="s">
        <v>103</v>
      </c>
      <c r="W115" t="s">
        <v>905</v>
      </c>
      <c r="AK115" s="8">
        <v>368</v>
      </c>
      <c r="AL115" t="s">
        <v>912</v>
      </c>
      <c r="AM115" t="s">
        <v>913</v>
      </c>
    </row>
    <row r="116" spans="10:40">
      <c r="J116">
        <v>114</v>
      </c>
      <c r="K116" t="s">
        <v>914</v>
      </c>
      <c r="L116" t="s">
        <v>915</v>
      </c>
      <c r="M116" t="s">
        <v>916</v>
      </c>
      <c r="N116" t="str">
        <f>_xlfn.CONCAT(Table7[[#This Row],[SDG Indicator Code]], " ","-"," ",Table7[[#This Row],[SDG Indicator Name]])</f>
        <v>8.b.1 - Existence of a developed and operationalized national strategy for youth employment, as a distinct strategy or as part of a national employment strategy</v>
      </c>
      <c r="O116" t="s">
        <v>646</v>
      </c>
      <c r="P116" t="s">
        <v>647</v>
      </c>
      <c r="R116">
        <v>114</v>
      </c>
      <c r="S116">
        <v>13.3</v>
      </c>
      <c r="T116" t="s">
        <v>917</v>
      </c>
      <c r="U116" t="str">
        <f>_xlfn.CONCAT(Table8[[#This Row],[SDG Target Code]]," ","-"," ",Table8[[#This Row],[SDG Target]])</f>
        <v>13,3 - Improve education, awareness-raising and human and institutional capacity on climate change mitigation, adaptation, impact reduction and early warning</v>
      </c>
      <c r="V116" t="s">
        <v>103</v>
      </c>
      <c r="W116" t="s">
        <v>905</v>
      </c>
      <c r="AK116" s="8">
        <v>372</v>
      </c>
      <c r="AL116" t="s">
        <v>918</v>
      </c>
      <c r="AM116" t="s">
        <v>919</v>
      </c>
      <c r="AN116" t="s">
        <v>617</v>
      </c>
    </row>
    <row r="117" spans="10:40">
      <c r="J117">
        <v>115</v>
      </c>
      <c r="K117" t="s">
        <v>920</v>
      </c>
      <c r="L117" t="s">
        <v>921</v>
      </c>
      <c r="M117" t="s">
        <v>922</v>
      </c>
      <c r="N117" t="str">
        <f>_xlfn.CONCAT(Table7[[#This Row],[SDG Indicator Code]], " ","-"," ",Table7[[#This Row],[SDG Indicator Name]])</f>
        <v>9.1.1 - Proportion of the rural population who live within 2 km of an all-season road</v>
      </c>
      <c r="O117">
        <v>9.1</v>
      </c>
      <c r="P117" t="s">
        <v>653</v>
      </c>
      <c r="R117">
        <v>115</v>
      </c>
      <c r="S117" t="s">
        <v>923</v>
      </c>
      <c r="T117" t="s">
        <v>924</v>
      </c>
      <c r="U117" t="str">
        <f>_xlfn.CONCAT(Table8[[#This Row],[SDG Target Code]]," ","-"," ",Table8[[#This Row],[SDG Target]])</f>
        <v>13.a -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v>
      </c>
      <c r="V117" t="s">
        <v>103</v>
      </c>
      <c r="W117" t="s">
        <v>905</v>
      </c>
      <c r="AK117" s="8">
        <v>376</v>
      </c>
      <c r="AL117" t="s">
        <v>925</v>
      </c>
      <c r="AM117" t="s">
        <v>926</v>
      </c>
    </row>
    <row r="118" spans="10:40">
      <c r="J118">
        <v>116</v>
      </c>
      <c r="K118" t="s">
        <v>927</v>
      </c>
      <c r="L118" t="s">
        <v>928</v>
      </c>
      <c r="M118" t="s">
        <v>929</v>
      </c>
      <c r="N118" t="str">
        <f>_xlfn.CONCAT(Table7[[#This Row],[SDG Indicator Code]], " ","-"," ",Table7[[#This Row],[SDG Indicator Name]])</f>
        <v>9.1.2 - Passenger and freight volumes, by mode of transport</v>
      </c>
      <c r="O118">
        <v>9.1</v>
      </c>
      <c r="P118" t="s">
        <v>653</v>
      </c>
      <c r="R118">
        <v>116</v>
      </c>
      <c r="S118" t="s">
        <v>930</v>
      </c>
      <c r="T118" t="s">
        <v>931</v>
      </c>
      <c r="U118" t="str">
        <f>_xlfn.CONCAT(Table8[[#This Row],[SDG Target Code]]," ","-"," ",Table8[[#This Row],[SDG Target]])</f>
        <v>13.b - Promote mechanisms for raising capacity for effective climate change-related planning and management in least developed countries and small island developing States, including focusing on women, youth and local and marginalized communities</v>
      </c>
      <c r="V118" t="s">
        <v>103</v>
      </c>
      <c r="W118" t="s">
        <v>905</v>
      </c>
      <c r="AK118" s="8">
        <v>380</v>
      </c>
      <c r="AL118" t="s">
        <v>932</v>
      </c>
      <c r="AM118" t="s">
        <v>933</v>
      </c>
      <c r="AN118" t="s">
        <v>168</v>
      </c>
    </row>
    <row r="119" spans="10:40">
      <c r="J119">
        <v>117</v>
      </c>
      <c r="K119" t="s">
        <v>934</v>
      </c>
      <c r="L119" t="s">
        <v>935</v>
      </c>
      <c r="M119" t="s">
        <v>936</v>
      </c>
      <c r="N119" t="str">
        <f>_xlfn.CONCAT(Table7[[#This Row],[SDG Indicator Code]], " ","-"," ",Table7[[#This Row],[SDG Indicator Name]])</f>
        <v>9.2.1 - Manufacturing value added as a proportion of GDP and per capita</v>
      </c>
      <c r="O119">
        <v>9.1999999999999993</v>
      </c>
      <c r="P119" t="s">
        <v>660</v>
      </c>
      <c r="R119">
        <v>117</v>
      </c>
      <c r="S119">
        <v>14.1</v>
      </c>
      <c r="T119" t="s">
        <v>937</v>
      </c>
      <c r="U119" t="str">
        <f>_xlfn.CONCAT(Table8[[#This Row],[SDG Target Code]]," ","-"," ",Table8[[#This Row],[SDG Target]])</f>
        <v>14,1 - By 2025, prevent and significantly reduce marine pollution of all kinds, in particular from land-based activities, including marine debris and nutrient pollution</v>
      </c>
      <c r="V119" t="s">
        <v>103</v>
      </c>
      <c r="W119" t="s">
        <v>938</v>
      </c>
      <c r="AK119" s="8">
        <v>384</v>
      </c>
      <c r="AL119" t="s">
        <v>939</v>
      </c>
      <c r="AM119" t="s">
        <v>940</v>
      </c>
    </row>
    <row r="120" spans="10:40">
      <c r="J120">
        <v>118</v>
      </c>
      <c r="K120" t="s">
        <v>941</v>
      </c>
      <c r="L120" t="s">
        <v>942</v>
      </c>
      <c r="M120" t="s">
        <v>943</v>
      </c>
      <c r="N120" t="str">
        <f>_xlfn.CONCAT(Table7[[#This Row],[SDG Indicator Code]], " ","-"," ",Table7[[#This Row],[SDG Indicator Name]])</f>
        <v>9.2.2 - Manufacturing employment as a proportion of total employment</v>
      </c>
      <c r="O120">
        <v>9.1999999999999993</v>
      </c>
      <c r="P120" t="s">
        <v>660</v>
      </c>
      <c r="R120">
        <v>118</v>
      </c>
      <c r="S120">
        <v>14.2</v>
      </c>
      <c r="T120" t="s">
        <v>944</v>
      </c>
      <c r="U120" t="str">
        <f>_xlfn.CONCAT(Table8[[#This Row],[SDG Target Code]]," ","-"," ",Table8[[#This Row],[SDG Target]])</f>
        <v>14,2 - By 2020, sustainably manage and protect marine and coastal ecosystems to avoid significant adverse impacts, including by strengthening their resilience, and take action for their restoration in order to achieve healthy and productive oceans</v>
      </c>
      <c r="V120" t="s">
        <v>103</v>
      </c>
      <c r="W120" t="s">
        <v>938</v>
      </c>
      <c r="AK120" s="8">
        <v>388</v>
      </c>
      <c r="AL120" t="s">
        <v>945</v>
      </c>
      <c r="AM120" t="s">
        <v>946</v>
      </c>
    </row>
    <row r="121" spans="10:40">
      <c r="J121">
        <v>119</v>
      </c>
      <c r="K121" t="s">
        <v>947</v>
      </c>
      <c r="L121" t="s">
        <v>948</v>
      </c>
      <c r="M121" t="s">
        <v>949</v>
      </c>
      <c r="N121" t="str">
        <f>_xlfn.CONCAT(Table7[[#This Row],[SDG Indicator Code]], " ","-"," ",Table7[[#This Row],[SDG Indicator Name]])</f>
        <v>9.3.1 - Proportion of small-scale industries in total industry value added</v>
      </c>
      <c r="O121">
        <v>9.3000000000000007</v>
      </c>
      <c r="P121" t="s">
        <v>666</v>
      </c>
      <c r="R121">
        <v>119</v>
      </c>
      <c r="S121">
        <v>14.3</v>
      </c>
      <c r="T121" t="s">
        <v>950</v>
      </c>
      <c r="U121" t="str">
        <f>_xlfn.CONCAT(Table8[[#This Row],[SDG Target Code]]," ","-"," ",Table8[[#This Row],[SDG Target]])</f>
        <v>14,3 - Minimize and address the impacts of ocean acidification, including through enhanced scientific cooperation at all levels</v>
      </c>
      <c r="V121" t="s">
        <v>103</v>
      </c>
      <c r="W121" t="s">
        <v>938</v>
      </c>
      <c r="AK121" s="8">
        <v>392</v>
      </c>
      <c r="AL121" t="s">
        <v>951</v>
      </c>
      <c r="AM121" t="s">
        <v>952</v>
      </c>
    </row>
    <row r="122" spans="10:40">
      <c r="J122">
        <v>120</v>
      </c>
      <c r="K122" t="s">
        <v>953</v>
      </c>
      <c r="L122" t="s">
        <v>954</v>
      </c>
      <c r="M122" t="s">
        <v>955</v>
      </c>
      <c r="N122" t="str">
        <f>_xlfn.CONCAT(Table7[[#This Row],[SDG Indicator Code]], " ","-"," ",Table7[[#This Row],[SDG Indicator Name]])</f>
        <v>9.3.2 - Proportion of small-scale industries with a loan or line of credit</v>
      </c>
      <c r="O122">
        <v>9.3000000000000007</v>
      </c>
      <c r="P122" t="s">
        <v>666</v>
      </c>
      <c r="R122">
        <v>120</v>
      </c>
      <c r="S122">
        <v>14.4</v>
      </c>
      <c r="T122" t="s">
        <v>956</v>
      </c>
      <c r="U122" t="str">
        <f>_xlfn.CONCAT(Table8[[#This Row],[SDG Target Code]]," ","-"," ",Table8[[#This Row],[SDG Target]])</f>
        <v>14,4 -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v>
      </c>
      <c r="V122" t="s">
        <v>103</v>
      </c>
      <c r="W122" t="s">
        <v>938</v>
      </c>
      <c r="AK122" s="8">
        <v>398</v>
      </c>
      <c r="AL122" t="s">
        <v>957</v>
      </c>
      <c r="AM122" t="s">
        <v>958</v>
      </c>
    </row>
    <row r="123" spans="10:40">
      <c r="J123">
        <v>121</v>
      </c>
      <c r="K123" t="s">
        <v>959</v>
      </c>
      <c r="L123" t="s">
        <v>960</v>
      </c>
      <c r="M123" t="s">
        <v>961</v>
      </c>
      <c r="N123" t="str">
        <f>_xlfn.CONCAT(Table7[[#This Row],[SDG Indicator Code]], " ","-"," ",Table7[[#This Row],[SDG Indicator Name]])</f>
        <v>9.4.1 - CO2 emission per unit of value added</v>
      </c>
      <c r="O123">
        <v>9.4</v>
      </c>
      <c r="P123" t="s">
        <v>672</v>
      </c>
      <c r="R123">
        <v>121</v>
      </c>
      <c r="S123">
        <v>14.5</v>
      </c>
      <c r="T123" t="s">
        <v>962</v>
      </c>
      <c r="U123" t="str">
        <f>_xlfn.CONCAT(Table8[[#This Row],[SDG Target Code]]," ","-"," ",Table8[[#This Row],[SDG Target]])</f>
        <v>14,5 - By 2020, conserve at least 10 per cent of coastal and marine areas, consistent with national and international law and based on the best available scientific information</v>
      </c>
      <c r="V123" t="s">
        <v>103</v>
      </c>
      <c r="W123" t="s">
        <v>938</v>
      </c>
      <c r="AK123" s="8">
        <v>400</v>
      </c>
      <c r="AL123" t="s">
        <v>963</v>
      </c>
      <c r="AM123" t="s">
        <v>964</v>
      </c>
    </row>
    <row r="124" spans="10:40">
      <c r="J124">
        <v>122</v>
      </c>
      <c r="K124" t="s">
        <v>965</v>
      </c>
      <c r="L124" t="s">
        <v>966</v>
      </c>
      <c r="M124" t="s">
        <v>967</v>
      </c>
      <c r="N124" t="str">
        <f>_xlfn.CONCAT(Table7[[#This Row],[SDG Indicator Code]], " ","-"," ",Table7[[#This Row],[SDG Indicator Name]])</f>
        <v>9.5.1 - Research and development expenditure as a proportion of GDP</v>
      </c>
      <c r="O124">
        <v>9.5</v>
      </c>
      <c r="P124" t="s">
        <v>678</v>
      </c>
      <c r="R124">
        <v>122</v>
      </c>
      <c r="S124">
        <v>14.6</v>
      </c>
      <c r="T124" t="s">
        <v>968</v>
      </c>
      <c r="U124" t="str">
        <f>_xlfn.CONCAT(Table8[[#This Row],[SDG Target Code]]," ","-"," ",Table8[[#This Row],[SDG Target]])</f>
        <v>14,6 -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negotiation4</v>
      </c>
      <c r="V124" t="s">
        <v>103</v>
      </c>
      <c r="W124" t="s">
        <v>938</v>
      </c>
      <c r="AK124" s="8">
        <v>404</v>
      </c>
      <c r="AL124" t="s">
        <v>969</v>
      </c>
      <c r="AM124" t="s">
        <v>970</v>
      </c>
    </row>
    <row r="125" spans="10:40">
      <c r="J125">
        <v>123</v>
      </c>
      <c r="K125" t="s">
        <v>971</v>
      </c>
      <c r="L125" t="s">
        <v>972</v>
      </c>
      <c r="M125" t="s">
        <v>973</v>
      </c>
      <c r="N125" t="str">
        <f>_xlfn.CONCAT(Table7[[#This Row],[SDG Indicator Code]], " ","-"," ",Table7[[#This Row],[SDG Indicator Name]])</f>
        <v>9.5.2 - Researchers (in full-time equivalent) per million inhabitants</v>
      </c>
      <c r="O125">
        <v>9.5</v>
      </c>
      <c r="P125" t="s">
        <v>678</v>
      </c>
      <c r="R125">
        <v>123</v>
      </c>
      <c r="S125">
        <v>14.7</v>
      </c>
      <c r="T125" t="s">
        <v>974</v>
      </c>
      <c r="U125" t="str">
        <f>_xlfn.CONCAT(Table8[[#This Row],[SDG Target Code]]," ","-"," ",Table8[[#This Row],[SDG Target]])</f>
        <v>14,7 - By 2030, increase the economic benefits to small island developing States and least developed countries from the sustainable use of marine resources, including through sustainable management of fisheries, aquaculture and tourism</v>
      </c>
      <c r="V125" t="s">
        <v>103</v>
      </c>
      <c r="W125" t="s">
        <v>938</v>
      </c>
      <c r="AK125" s="8">
        <v>408</v>
      </c>
      <c r="AL125" t="s">
        <v>975</v>
      </c>
      <c r="AM125" t="s">
        <v>976</v>
      </c>
    </row>
    <row r="126" spans="10:40">
      <c r="J126">
        <v>124</v>
      </c>
      <c r="K126" t="s">
        <v>977</v>
      </c>
      <c r="L126" t="s">
        <v>978</v>
      </c>
      <c r="M126" t="s">
        <v>979</v>
      </c>
      <c r="N126" t="str">
        <f>_xlfn.CONCAT(Table7[[#This Row],[SDG Indicator Code]], " ","-"," ",Table7[[#This Row],[SDG Indicator Name]])</f>
        <v>9.a.1 - Total official international support (official development assistance plus other official flows) to infrastructure</v>
      </c>
      <c r="O126" t="s">
        <v>684</v>
      </c>
      <c r="P126" t="s">
        <v>685</v>
      </c>
      <c r="R126">
        <v>124</v>
      </c>
      <c r="S126" t="s">
        <v>980</v>
      </c>
      <c r="T126" t="s">
        <v>981</v>
      </c>
      <c r="U126" t="str">
        <f>_xlfn.CONCAT(Table8[[#This Row],[SDG Target Code]]," ","-"," ",Table8[[#This Row],[SDG Target]])</f>
        <v>14.a -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v>
      </c>
      <c r="V126" t="s">
        <v>103</v>
      </c>
      <c r="W126" t="s">
        <v>938</v>
      </c>
      <c r="AK126" s="8">
        <v>410</v>
      </c>
      <c r="AL126" t="s">
        <v>982</v>
      </c>
      <c r="AM126" t="s">
        <v>983</v>
      </c>
    </row>
    <row r="127" spans="10:40">
      <c r="J127">
        <v>125</v>
      </c>
      <c r="K127" t="s">
        <v>984</v>
      </c>
      <c r="L127" t="s">
        <v>985</v>
      </c>
      <c r="M127" t="s">
        <v>986</v>
      </c>
      <c r="N127" t="str">
        <f>_xlfn.CONCAT(Table7[[#This Row],[SDG Indicator Code]], " ","-"," ",Table7[[#This Row],[SDG Indicator Name]])</f>
        <v>9.b.1 - Proportion of medium and high-tech industry value added in total value added</v>
      </c>
      <c r="O127" t="s">
        <v>691</v>
      </c>
      <c r="P127" t="s">
        <v>692</v>
      </c>
      <c r="R127">
        <v>125</v>
      </c>
      <c r="S127" t="s">
        <v>987</v>
      </c>
      <c r="T127" t="s">
        <v>988</v>
      </c>
      <c r="U127" t="str">
        <f>_xlfn.CONCAT(Table8[[#This Row],[SDG Target Code]]," ","-"," ",Table8[[#This Row],[SDG Target]])</f>
        <v>14.b - Provide access for small-scale artisanal fishers to marine resources and markets</v>
      </c>
      <c r="V127" t="s">
        <v>103</v>
      </c>
      <c r="W127" t="s">
        <v>938</v>
      </c>
      <c r="AK127" s="8">
        <v>414</v>
      </c>
      <c r="AL127" t="s">
        <v>989</v>
      </c>
      <c r="AM127" t="s">
        <v>990</v>
      </c>
    </row>
    <row r="128" spans="10:40">
      <c r="J128">
        <v>126</v>
      </c>
      <c r="K128" t="s">
        <v>991</v>
      </c>
      <c r="L128" t="s">
        <v>992</v>
      </c>
      <c r="M128" t="s">
        <v>993</v>
      </c>
      <c r="N128" t="str">
        <f>_xlfn.CONCAT(Table7[[#This Row],[SDG Indicator Code]], " ","-"," ",Table7[[#This Row],[SDG Indicator Name]])</f>
        <v>9.c.1 - Proportion of population covered by a mobile network, by technology</v>
      </c>
      <c r="O128" t="s">
        <v>699</v>
      </c>
      <c r="P128" t="s">
        <v>700</v>
      </c>
      <c r="R128">
        <v>126</v>
      </c>
      <c r="S128" t="s">
        <v>994</v>
      </c>
      <c r="T128" t="s">
        <v>995</v>
      </c>
      <c r="U128" t="str">
        <f>_xlfn.CONCAT(Table8[[#This Row],[SDG Target Code]]," ","-"," ",Table8[[#This Row],[SDG Target]])</f>
        <v>14.c -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v>
      </c>
      <c r="V128" t="s">
        <v>103</v>
      </c>
      <c r="W128" t="s">
        <v>938</v>
      </c>
      <c r="AK128" s="8">
        <v>417</v>
      </c>
      <c r="AL128" t="s">
        <v>996</v>
      </c>
      <c r="AM128" t="s">
        <v>997</v>
      </c>
    </row>
    <row r="129" spans="10:40">
      <c r="J129">
        <v>127</v>
      </c>
      <c r="K129" t="s">
        <v>998</v>
      </c>
      <c r="L129" t="s">
        <v>999</v>
      </c>
      <c r="M129" t="s">
        <v>1000</v>
      </c>
      <c r="N129" t="str">
        <f>_xlfn.CONCAT(Table7[[#This Row],[SDG Indicator Code]], " ","-"," ",Table7[[#This Row],[SDG Indicator Name]])</f>
        <v>10.1.1 - Growth rates of household expenditure or income per capita among the bottom 40 per cent of the population and the total population</v>
      </c>
      <c r="O129">
        <v>10.1</v>
      </c>
      <c r="P129" t="s">
        <v>706</v>
      </c>
      <c r="R129">
        <v>127</v>
      </c>
      <c r="S129">
        <v>15.1</v>
      </c>
      <c r="T129" t="s">
        <v>1001</v>
      </c>
      <c r="U129" t="str">
        <f>_xlfn.CONCAT(Table8[[#This Row],[SDG Target Code]]," ","-"," ",Table8[[#This Row],[SDG Target]])</f>
        <v>15,1 - By 2020, ensure the conservation, restoration and sustainable use of terrestrial and inland freshwater ecosystems and their services, in particular forests, wetlands, mountains and drylands, in line with obligations under international agreements</v>
      </c>
      <c r="V129" t="s">
        <v>103</v>
      </c>
      <c r="W129" t="s">
        <v>1002</v>
      </c>
      <c r="AK129" s="8">
        <v>418</v>
      </c>
      <c r="AL129" t="s">
        <v>1003</v>
      </c>
      <c r="AM129" t="s">
        <v>1004</v>
      </c>
    </row>
    <row r="130" spans="10:40">
      <c r="J130">
        <v>128</v>
      </c>
      <c r="K130" t="s">
        <v>1005</v>
      </c>
      <c r="L130" t="s">
        <v>1006</v>
      </c>
      <c r="M130" t="s">
        <v>1007</v>
      </c>
      <c r="N130" t="str">
        <f>_xlfn.CONCAT(Table7[[#This Row],[SDG Indicator Code]], " ","-"," ",Table7[[#This Row],[SDG Indicator Name]])</f>
        <v>10.2.1 - Proportion of people living below 50 per cent of median income, by sex, age and persons with disabilities</v>
      </c>
      <c r="O130">
        <v>10.199999999999999</v>
      </c>
      <c r="P130" t="s">
        <v>713</v>
      </c>
      <c r="R130">
        <v>128</v>
      </c>
      <c r="S130">
        <v>15.2</v>
      </c>
      <c r="T130" t="s">
        <v>1008</v>
      </c>
      <c r="U130" t="str">
        <f>_xlfn.CONCAT(Table8[[#This Row],[SDG Target Code]]," ","-"," ",Table8[[#This Row],[SDG Target]])</f>
        <v>15,2 - By 2020, promote the implementation of sustainable management of all types of forests, halt deforestation, restore degraded forests and substantially increase afforestation and reforestation globally</v>
      </c>
      <c r="V130" t="s">
        <v>103</v>
      </c>
      <c r="W130" t="s">
        <v>1002</v>
      </c>
      <c r="AK130" s="8">
        <v>422</v>
      </c>
      <c r="AL130" t="s">
        <v>1009</v>
      </c>
      <c r="AM130" t="s">
        <v>1010</v>
      </c>
    </row>
    <row r="131" spans="10:40">
      <c r="J131">
        <v>129</v>
      </c>
      <c r="K131" t="s">
        <v>1011</v>
      </c>
      <c r="L131" t="s">
        <v>1012</v>
      </c>
      <c r="M131" t="s">
        <v>1013</v>
      </c>
      <c r="N131" t="str">
        <f>_xlfn.CONCAT(Table7[[#This Row],[SDG Indicator Code]], " ","-"," ",Table7[[#This Row],[SDG Indicator Name]])</f>
        <v>10.3.1 - Proportion of population reporting having personally felt discriminated against or harassed in the previous 12 months on the basis of a ground of discrimination prohibited under international human rights law</v>
      </c>
      <c r="O131">
        <v>10.3</v>
      </c>
      <c r="P131" t="s">
        <v>719</v>
      </c>
      <c r="R131">
        <v>129</v>
      </c>
      <c r="S131">
        <v>15.3</v>
      </c>
      <c r="T131" t="s">
        <v>1014</v>
      </c>
      <c r="U131" t="str">
        <f>_xlfn.CONCAT(Table8[[#This Row],[SDG Target Code]]," ","-"," ",Table8[[#This Row],[SDG Target]])</f>
        <v>15,3 - By 2030, combat desertification, restore degraded land and soil, including land affected by desertification, drought and floods, and strive to achieve a land degradation-neutral world</v>
      </c>
      <c r="V131" t="s">
        <v>103</v>
      </c>
      <c r="W131" t="s">
        <v>1002</v>
      </c>
      <c r="AK131" s="8">
        <v>426</v>
      </c>
      <c r="AL131" t="s">
        <v>1015</v>
      </c>
      <c r="AM131" t="s">
        <v>1016</v>
      </c>
    </row>
    <row r="132" spans="10:40">
      <c r="J132">
        <v>130</v>
      </c>
      <c r="K132" t="s">
        <v>1017</v>
      </c>
      <c r="L132" t="s">
        <v>1018</v>
      </c>
      <c r="M132" t="s">
        <v>1019</v>
      </c>
      <c r="N132" t="str">
        <f>_xlfn.CONCAT(Table7[[#This Row],[SDG Indicator Code]], " ","-"," ",Table7[[#This Row],[SDG Indicator Name]])</f>
        <v>10.4.1 - Labour share of GDP</v>
      </c>
      <c r="O132">
        <v>10.4</v>
      </c>
      <c r="P132" t="s">
        <v>725</v>
      </c>
      <c r="R132">
        <v>130</v>
      </c>
      <c r="S132">
        <v>15.4</v>
      </c>
      <c r="T132" t="s">
        <v>1020</v>
      </c>
      <c r="U132" t="str">
        <f>_xlfn.CONCAT(Table8[[#This Row],[SDG Target Code]]," ","-"," ",Table8[[#This Row],[SDG Target]])</f>
        <v>15,4 - By 2030, ensure the conservation of mountain ecosystems, including their biodiversity, in order to enhance their capacity to provide benefits that are essential for sustainable development</v>
      </c>
      <c r="V132" t="s">
        <v>103</v>
      </c>
      <c r="W132" t="s">
        <v>1002</v>
      </c>
      <c r="AK132" s="8">
        <v>428</v>
      </c>
      <c r="AL132" t="s">
        <v>1021</v>
      </c>
      <c r="AM132" t="s">
        <v>1022</v>
      </c>
      <c r="AN132" t="s">
        <v>617</v>
      </c>
    </row>
    <row r="133" spans="10:40">
      <c r="J133">
        <v>131</v>
      </c>
      <c r="K133" t="s">
        <v>1023</v>
      </c>
      <c r="L133" t="s">
        <v>1024</v>
      </c>
      <c r="M133" t="s">
        <v>1025</v>
      </c>
      <c r="N133" t="str">
        <f>_xlfn.CONCAT(Table7[[#This Row],[SDG Indicator Code]], " ","-"," ",Table7[[#This Row],[SDG Indicator Name]])</f>
        <v>10.4.2 - Redistributive impact of fiscal policy4</v>
      </c>
      <c r="O133">
        <v>10.4</v>
      </c>
      <c r="P133" t="s">
        <v>725</v>
      </c>
      <c r="R133">
        <v>131</v>
      </c>
      <c r="S133">
        <v>15.5</v>
      </c>
      <c r="T133" t="s">
        <v>1026</v>
      </c>
      <c r="U133" t="str">
        <f>_xlfn.CONCAT(Table8[[#This Row],[SDG Target Code]]," ","-"," ",Table8[[#This Row],[SDG Target]])</f>
        <v>15,5 - Take urgent and significant action to reduce the degradation of natural habitats, halt the loss of biodiversity and, by 2020, protect and prevent the extinction of threatened species</v>
      </c>
      <c r="V133" t="s">
        <v>103</v>
      </c>
      <c r="W133" t="s">
        <v>1002</v>
      </c>
      <c r="AK133" s="8">
        <v>430</v>
      </c>
      <c r="AL133" t="s">
        <v>1027</v>
      </c>
      <c r="AM133" t="s">
        <v>1028</v>
      </c>
    </row>
    <row r="134" spans="10:40">
      <c r="J134">
        <v>132</v>
      </c>
      <c r="K134" t="s">
        <v>1029</v>
      </c>
      <c r="L134" t="s">
        <v>1030</v>
      </c>
      <c r="M134" t="s">
        <v>1031</v>
      </c>
      <c r="N134" t="str">
        <f>_xlfn.CONCAT(Table7[[#This Row],[SDG Indicator Code]], " ","-"," ",Table7[[#This Row],[SDG Indicator Name]])</f>
        <v>10.5.1 - Financial Soundness Indicators</v>
      </c>
      <c r="O134">
        <v>10.5</v>
      </c>
      <c r="P134" t="s">
        <v>731</v>
      </c>
      <c r="R134">
        <v>132</v>
      </c>
      <c r="S134">
        <v>15.6</v>
      </c>
      <c r="T134" t="s">
        <v>1032</v>
      </c>
      <c r="U134" t="str">
        <f>_xlfn.CONCAT(Table8[[#This Row],[SDG Target Code]]," ","-"," ",Table8[[#This Row],[SDG Target]])</f>
        <v>15,6 - Promote fair and equitable sharing of the benefits arising from the utilization of genetic resources and promote appropriate access to such resources, as internationally agreed</v>
      </c>
      <c r="V134" t="s">
        <v>103</v>
      </c>
      <c r="W134" t="s">
        <v>1002</v>
      </c>
      <c r="AK134" s="8">
        <v>434</v>
      </c>
      <c r="AL134" t="s">
        <v>1033</v>
      </c>
      <c r="AM134" t="s">
        <v>1034</v>
      </c>
    </row>
    <row r="135" spans="10:40">
      <c r="J135">
        <v>133</v>
      </c>
      <c r="K135" t="s">
        <v>1035</v>
      </c>
      <c r="L135" t="s">
        <v>1036</v>
      </c>
      <c r="M135" t="s">
        <v>1037</v>
      </c>
      <c r="N135" t="str">
        <f>_xlfn.CONCAT(Table7[[#This Row],[SDG Indicator Code]], " ","-"," ",Table7[[#This Row],[SDG Indicator Name]])</f>
        <v>10.6.1 - Proportion of members and voting rights of developing countries in international organizations</v>
      </c>
      <c r="O135">
        <v>10.6</v>
      </c>
      <c r="P135" t="s">
        <v>737</v>
      </c>
      <c r="R135">
        <v>133</v>
      </c>
      <c r="S135">
        <v>15.7</v>
      </c>
      <c r="T135" t="s">
        <v>1038</v>
      </c>
      <c r="U135" t="str">
        <f>_xlfn.CONCAT(Table8[[#This Row],[SDG Target Code]]," ","-"," ",Table8[[#This Row],[SDG Target]])</f>
        <v>15,7 - Take urgent action to end poaching and trafficking of protected species of flora and fauna and address both demand and supply of illegal wildlife products</v>
      </c>
      <c r="V135" t="s">
        <v>103</v>
      </c>
      <c r="W135" t="s">
        <v>1002</v>
      </c>
      <c r="AK135" s="8">
        <v>438</v>
      </c>
      <c r="AL135" t="s">
        <v>1039</v>
      </c>
      <c r="AM135" t="s">
        <v>1040</v>
      </c>
      <c r="AN135" t="s">
        <v>249</v>
      </c>
    </row>
    <row r="136" spans="10:40">
      <c r="J136">
        <v>134</v>
      </c>
      <c r="K136" t="s">
        <v>1041</v>
      </c>
      <c r="L136" t="s">
        <v>1042</v>
      </c>
      <c r="M136" t="s">
        <v>1043</v>
      </c>
      <c r="N136" t="str">
        <f>_xlfn.CONCAT(Table7[[#This Row],[SDG Indicator Code]], " ","-"," ",Table7[[#This Row],[SDG Indicator Name]])</f>
        <v>10.7.1 - Recruitment cost borne by employee as a proportion of monthly income earned in country of destination</v>
      </c>
      <c r="O136">
        <v>10.7</v>
      </c>
      <c r="P136" t="s">
        <v>743</v>
      </c>
      <c r="R136">
        <v>134</v>
      </c>
      <c r="S136">
        <v>15.8</v>
      </c>
      <c r="T136" t="s">
        <v>1044</v>
      </c>
      <c r="U136" t="str">
        <f>_xlfn.CONCAT(Table8[[#This Row],[SDG Target Code]]," ","-"," ",Table8[[#This Row],[SDG Target]])</f>
        <v>15,8 - By 2020, introduce measures to prevent the introduction and significantly reduce the impact of invasive alien species on land and water ecosystems and control or eradicate the priority species</v>
      </c>
      <c r="V136" t="s">
        <v>103</v>
      </c>
      <c r="W136" t="s">
        <v>1002</v>
      </c>
      <c r="AK136" s="8">
        <v>440</v>
      </c>
      <c r="AL136" t="s">
        <v>1045</v>
      </c>
      <c r="AM136" t="s">
        <v>1046</v>
      </c>
      <c r="AN136" t="s">
        <v>617</v>
      </c>
    </row>
    <row r="137" spans="10:40">
      <c r="J137">
        <v>135</v>
      </c>
      <c r="K137" t="s">
        <v>1047</v>
      </c>
      <c r="L137" t="s">
        <v>1048</v>
      </c>
      <c r="M137" t="s">
        <v>1049</v>
      </c>
      <c r="N137" t="str">
        <f>_xlfn.CONCAT(Table7[[#This Row],[SDG Indicator Code]], " ","-"," ",Table7[[#This Row],[SDG Indicator Name]])</f>
        <v>10.7.2 - Number of countries with migration policies that facilitate orderly, safe, regular and responsible migration and mobility of people</v>
      </c>
      <c r="O137">
        <v>10.7</v>
      </c>
      <c r="P137" t="s">
        <v>743</v>
      </c>
      <c r="R137">
        <v>135</v>
      </c>
      <c r="S137">
        <v>15.9</v>
      </c>
      <c r="T137" t="s">
        <v>1050</v>
      </c>
      <c r="U137" t="str">
        <f>_xlfn.CONCAT(Table8[[#This Row],[SDG Target Code]]," ","-"," ",Table8[[#This Row],[SDG Target]])</f>
        <v>15,9 - By 2020, integrate ecosystem and biodiversity values into national and local planning, development processes, poverty reduction strategies and accounts</v>
      </c>
      <c r="V137" t="s">
        <v>103</v>
      </c>
      <c r="W137" t="s">
        <v>1002</v>
      </c>
      <c r="AK137" s="8">
        <v>442</v>
      </c>
      <c r="AL137" t="s">
        <v>1051</v>
      </c>
      <c r="AM137" t="s">
        <v>1052</v>
      </c>
      <c r="AN137" t="s">
        <v>249</v>
      </c>
    </row>
    <row r="138" spans="10:40">
      <c r="J138">
        <v>136</v>
      </c>
      <c r="K138" t="s">
        <v>1053</v>
      </c>
      <c r="L138" t="s">
        <v>1054</v>
      </c>
      <c r="M138" t="s">
        <v>1055</v>
      </c>
      <c r="N138" t="str">
        <f>_xlfn.CONCAT(Table7[[#This Row],[SDG Indicator Code]], " ","-"," ",Table7[[#This Row],[SDG Indicator Name]])</f>
        <v>10.7.3 - Number of people who died or disappeared in the process of migration towards an international destinationi</v>
      </c>
      <c r="O138">
        <v>10.7</v>
      </c>
      <c r="P138" t="s">
        <v>743</v>
      </c>
      <c r="R138">
        <v>136</v>
      </c>
      <c r="S138" t="s">
        <v>1056</v>
      </c>
      <c r="T138" t="s">
        <v>1057</v>
      </c>
      <c r="U138" t="str">
        <f>_xlfn.CONCAT(Table8[[#This Row],[SDG Target Code]]," ","-"," ",Table8[[#This Row],[SDG Target]])</f>
        <v>15.a - Mobilize and significantly increase financial resources from all sources to conserve and sustainably use biodiversity and ecosystems</v>
      </c>
      <c r="V138" t="s">
        <v>103</v>
      </c>
      <c r="W138" t="s">
        <v>1002</v>
      </c>
      <c r="AK138" s="8">
        <v>446</v>
      </c>
      <c r="AL138" t="s">
        <v>1058</v>
      </c>
      <c r="AM138" t="s">
        <v>1059</v>
      </c>
    </row>
    <row r="139" spans="10:40">
      <c r="J139">
        <v>137</v>
      </c>
      <c r="K139" t="s">
        <v>1060</v>
      </c>
      <c r="L139" t="s">
        <v>1061</v>
      </c>
      <c r="M139" t="s">
        <v>1062</v>
      </c>
      <c r="N139" t="str">
        <f>_xlfn.CONCAT(Table7[[#This Row],[SDG Indicator Code]], " ","-"," ",Table7[[#This Row],[SDG Indicator Name]])</f>
        <v>10.7.4 - Proportion of the population who are refugees, by country of origin</v>
      </c>
      <c r="O139">
        <v>10.7</v>
      </c>
      <c r="P139" t="s">
        <v>743</v>
      </c>
      <c r="R139">
        <v>137</v>
      </c>
      <c r="S139" t="s">
        <v>1063</v>
      </c>
      <c r="T139" t="s">
        <v>1064</v>
      </c>
      <c r="U139" t="str">
        <f>_xlfn.CONCAT(Table8[[#This Row],[SDG Target Code]]," ","-"," ",Table8[[#This Row],[SDG Target]])</f>
        <v>15.b - Mobilize significant resources from all sources and at all levels to finance sustainable forest management and provide adequate incentives to developing countries to advance such management, including for conservation and reforestation</v>
      </c>
      <c r="V139" t="s">
        <v>103</v>
      </c>
      <c r="W139" t="s">
        <v>1002</v>
      </c>
      <c r="AK139" s="8">
        <v>450</v>
      </c>
      <c r="AL139" t="s">
        <v>1065</v>
      </c>
      <c r="AM139" t="s">
        <v>1066</v>
      </c>
    </row>
    <row r="140" spans="10:40">
      <c r="J140">
        <v>138</v>
      </c>
      <c r="K140" t="s">
        <v>1067</v>
      </c>
      <c r="L140" t="s">
        <v>1068</v>
      </c>
      <c r="M140" t="s">
        <v>1069</v>
      </c>
      <c r="N140" t="str">
        <f>_xlfn.CONCAT(Table7[[#This Row],[SDG Indicator Code]], " ","-"," ",Table7[[#This Row],[SDG Indicator Name]])</f>
        <v>10.a.1 - Proportion of tariff lines applied to imports from least developed countries and developing countries with zero-tariff</v>
      </c>
      <c r="O140" t="s">
        <v>749</v>
      </c>
      <c r="P140" t="s">
        <v>750</v>
      </c>
      <c r="R140">
        <v>138</v>
      </c>
      <c r="S140" t="s">
        <v>1070</v>
      </c>
      <c r="T140" t="s">
        <v>1071</v>
      </c>
      <c r="U140" t="str">
        <f>_xlfn.CONCAT(Table8[[#This Row],[SDG Target Code]]," ","-"," ",Table8[[#This Row],[SDG Target]])</f>
        <v>15.c - Enhance global support for efforts to combat poaching and trafficking of protected species, including by increasing the capacity of local communities to pursue sustainable livelihood opportunities</v>
      </c>
      <c r="V140" t="s">
        <v>103</v>
      </c>
      <c r="W140" t="s">
        <v>1002</v>
      </c>
      <c r="AK140" s="8">
        <v>454</v>
      </c>
      <c r="AL140" t="s">
        <v>1072</v>
      </c>
      <c r="AM140" t="s">
        <v>1073</v>
      </c>
    </row>
    <row r="141" spans="10:40">
      <c r="J141">
        <v>139</v>
      </c>
      <c r="K141" t="s">
        <v>1074</v>
      </c>
      <c r="L141" t="s">
        <v>1075</v>
      </c>
      <c r="M141" t="s">
        <v>1076</v>
      </c>
      <c r="N141" t="str">
        <f>_xlfn.CONCAT(Table7[[#This Row],[SDG Indicator Code]], " ","-"," ",Table7[[#This Row],[SDG Indicator Name]])</f>
        <v>10.b.1 - Total resource flows for development, by recipient and donor countries and type of flow (e.g. official development assistance, foreign direct investment and other flows)</v>
      </c>
      <c r="O141" t="s">
        <v>756</v>
      </c>
      <c r="P141" t="s">
        <v>757</v>
      </c>
      <c r="R141">
        <v>139</v>
      </c>
      <c r="S141">
        <v>16.100000000000001</v>
      </c>
      <c r="T141" t="s">
        <v>1077</v>
      </c>
      <c r="U141" t="str">
        <f>_xlfn.CONCAT(Table8[[#This Row],[SDG Target Code]]," ","-"," ",Table8[[#This Row],[SDG Target]])</f>
        <v>16,1 - Significantly reduce all forms of violence and related death rates everywhere</v>
      </c>
      <c r="V141" t="s">
        <v>103</v>
      </c>
      <c r="W141" t="s">
        <v>1078</v>
      </c>
      <c r="AK141" s="8">
        <v>458</v>
      </c>
      <c r="AL141" t="s">
        <v>1079</v>
      </c>
      <c r="AM141" t="s">
        <v>1080</v>
      </c>
    </row>
    <row r="142" spans="10:40">
      <c r="J142">
        <v>140</v>
      </c>
      <c r="K142" t="s">
        <v>1081</v>
      </c>
      <c r="L142" t="s">
        <v>1082</v>
      </c>
      <c r="M142" t="s">
        <v>1083</v>
      </c>
      <c r="N142" t="str">
        <f>_xlfn.CONCAT(Table7[[#This Row],[SDG Indicator Code]], " ","-"," ",Table7[[#This Row],[SDG Indicator Name]])</f>
        <v>10.c.1 - Remittance costs as a proportion of the amount remitted</v>
      </c>
      <c r="O142" t="s">
        <v>763</v>
      </c>
      <c r="P142" t="s">
        <v>764</v>
      </c>
      <c r="R142">
        <v>140</v>
      </c>
      <c r="S142">
        <v>16.2</v>
      </c>
      <c r="T142" t="s">
        <v>1084</v>
      </c>
      <c r="U142" t="str">
        <f>_xlfn.CONCAT(Table8[[#This Row],[SDG Target Code]]," ","-"," ",Table8[[#This Row],[SDG Target]])</f>
        <v>16,2 - End abuse, exploitation, trafficking and all forms of violence against and torture of children</v>
      </c>
      <c r="V142" t="s">
        <v>103</v>
      </c>
      <c r="W142" t="s">
        <v>1078</v>
      </c>
      <c r="AK142" s="8">
        <v>462</v>
      </c>
      <c r="AL142" t="s">
        <v>1085</v>
      </c>
      <c r="AM142" t="s">
        <v>1086</v>
      </c>
    </row>
    <row r="143" spans="10:40">
      <c r="J143">
        <v>141</v>
      </c>
      <c r="K143" t="s">
        <v>1087</v>
      </c>
      <c r="L143" t="s">
        <v>1088</v>
      </c>
      <c r="M143" t="s">
        <v>1089</v>
      </c>
      <c r="N143" t="str">
        <f>_xlfn.CONCAT(Table7[[#This Row],[SDG Indicator Code]], " ","-"," ",Table7[[#This Row],[SDG Indicator Name]])</f>
        <v>11.1.1 - Proportion of urban population living in slums, informal settlements or inadequate housing</v>
      </c>
      <c r="O143">
        <v>11.1</v>
      </c>
      <c r="P143" t="s">
        <v>770</v>
      </c>
      <c r="R143">
        <v>141</v>
      </c>
      <c r="S143">
        <v>16.3</v>
      </c>
      <c r="T143" t="s">
        <v>1090</v>
      </c>
      <c r="U143" t="str">
        <f>_xlfn.CONCAT(Table8[[#This Row],[SDG Target Code]]," ","-"," ",Table8[[#This Row],[SDG Target]])</f>
        <v>16,3 - Promote the rule of law at the national and international levels and ensure equal access to justice for all</v>
      </c>
      <c r="V143" t="s">
        <v>103</v>
      </c>
      <c r="W143" t="s">
        <v>1078</v>
      </c>
      <c r="AK143" s="8">
        <v>466</v>
      </c>
      <c r="AL143" t="s">
        <v>1091</v>
      </c>
      <c r="AM143" t="s">
        <v>1092</v>
      </c>
    </row>
    <row r="144" spans="10:40">
      <c r="J144">
        <v>142</v>
      </c>
      <c r="K144" t="s">
        <v>1093</v>
      </c>
      <c r="L144" t="s">
        <v>1094</v>
      </c>
      <c r="M144" t="s">
        <v>1095</v>
      </c>
      <c r="N144" t="str">
        <f>_xlfn.CONCAT(Table7[[#This Row],[SDG Indicator Code]], " ","-"," ",Table7[[#This Row],[SDG Indicator Name]])</f>
        <v>11.2.1 - Proportion of population that has convenient access to public transport, by sex, age and persons with disabilities</v>
      </c>
      <c r="O144">
        <v>11.2</v>
      </c>
      <c r="P144" t="s">
        <v>777</v>
      </c>
      <c r="R144">
        <v>142</v>
      </c>
      <c r="S144">
        <v>16.399999999999999</v>
      </c>
      <c r="T144" t="s">
        <v>1096</v>
      </c>
      <c r="U144" t="str">
        <f>_xlfn.CONCAT(Table8[[#This Row],[SDG Target Code]]," ","-"," ",Table8[[#This Row],[SDG Target]])</f>
        <v>16,4 - By 2030, significantly reduce illicit financial and arms flows, strengthen the recovery and return of stolen assets and combat all forms of organized crime</v>
      </c>
      <c r="V144" t="s">
        <v>103</v>
      </c>
      <c r="W144" t="s">
        <v>1078</v>
      </c>
      <c r="AK144" s="8">
        <v>470</v>
      </c>
      <c r="AL144" t="s">
        <v>1097</v>
      </c>
      <c r="AM144" t="s">
        <v>1098</v>
      </c>
      <c r="AN144" t="s">
        <v>168</v>
      </c>
    </row>
    <row r="145" spans="10:40">
      <c r="J145">
        <v>143</v>
      </c>
      <c r="K145" t="s">
        <v>1099</v>
      </c>
      <c r="L145" t="s">
        <v>1100</v>
      </c>
      <c r="M145" t="s">
        <v>1101</v>
      </c>
      <c r="N145" t="str">
        <f>_xlfn.CONCAT(Table7[[#This Row],[SDG Indicator Code]], " ","-"," ",Table7[[#This Row],[SDG Indicator Name]])</f>
        <v>11.3.1 - Ratio of land consumption rate to population growth rate</v>
      </c>
      <c r="O145">
        <v>11.3</v>
      </c>
      <c r="P145" t="s">
        <v>783</v>
      </c>
      <c r="R145">
        <v>143</v>
      </c>
      <c r="S145">
        <v>16.5</v>
      </c>
      <c r="T145" t="s">
        <v>1102</v>
      </c>
      <c r="U145" t="str">
        <f>_xlfn.CONCAT(Table8[[#This Row],[SDG Target Code]]," ","-"," ",Table8[[#This Row],[SDG Target]])</f>
        <v>16,5 - Substantially reduce corruption and bribery in all their forms</v>
      </c>
      <c r="V145" t="s">
        <v>103</v>
      </c>
      <c r="W145" t="s">
        <v>1078</v>
      </c>
      <c r="AK145" s="8">
        <v>474</v>
      </c>
      <c r="AL145" t="s">
        <v>1103</v>
      </c>
      <c r="AM145" t="s">
        <v>1104</v>
      </c>
    </row>
    <row r="146" spans="10:40">
      <c r="J146">
        <v>144</v>
      </c>
      <c r="K146" t="s">
        <v>1105</v>
      </c>
      <c r="L146" t="s">
        <v>1106</v>
      </c>
      <c r="M146" t="s">
        <v>1107</v>
      </c>
      <c r="N146" t="str">
        <f>_xlfn.CONCAT(Table7[[#This Row],[SDG Indicator Code]], " ","-"," ",Table7[[#This Row],[SDG Indicator Name]])</f>
        <v>11.3.2 - Proportion of cities with a direct participation structure of civil society in urban planning and management that operate regularly and democratically</v>
      </c>
      <c r="O146">
        <v>11.3</v>
      </c>
      <c r="P146" t="s">
        <v>783</v>
      </c>
      <c r="R146">
        <v>144</v>
      </c>
      <c r="S146">
        <v>16.600000000000001</v>
      </c>
      <c r="T146" t="s">
        <v>1108</v>
      </c>
      <c r="U146" t="str">
        <f>_xlfn.CONCAT(Table8[[#This Row],[SDG Target Code]]," ","-"," ",Table8[[#This Row],[SDG Target]])</f>
        <v>16,6 - Develop effective, accountable and transparent institutions at all levels</v>
      </c>
      <c r="V146" t="s">
        <v>103</v>
      </c>
      <c r="W146" t="s">
        <v>1078</v>
      </c>
      <c r="AK146" s="8">
        <v>478</v>
      </c>
      <c r="AL146" t="s">
        <v>1109</v>
      </c>
      <c r="AM146" t="s">
        <v>1110</v>
      </c>
    </row>
    <row r="147" spans="10:40">
      <c r="J147">
        <v>145</v>
      </c>
      <c r="K147" t="s">
        <v>1111</v>
      </c>
      <c r="L147" t="s">
        <v>1112</v>
      </c>
      <c r="M147" t="s">
        <v>1113</v>
      </c>
      <c r="N147" t="str">
        <f>_xlfn.CONCAT(Table7[[#This Row],[SDG Indicator Code]], " ","-"," ",Table7[[#This Row],[SDG Indicator Name]])</f>
        <v>11.4.1 - Total per capita expenditure on the preservation, protection and conservation of all cultural and natural heritage, by source of funding (public, private), type of heritage (cultural, natural) and level of government (national, regional, and local/municipal)</v>
      </c>
      <c r="O147">
        <v>11.4</v>
      </c>
      <c r="P147" t="s">
        <v>789</v>
      </c>
      <c r="R147">
        <v>145</v>
      </c>
      <c r="S147">
        <v>16.7</v>
      </c>
      <c r="T147" t="s">
        <v>1114</v>
      </c>
      <c r="U147" t="str">
        <f>_xlfn.CONCAT(Table8[[#This Row],[SDG Target Code]]," ","-"," ",Table8[[#This Row],[SDG Target]])</f>
        <v>16,7 - Ensure responsive, inclusive, participatory and representative decision-making at all levels</v>
      </c>
      <c r="V147" t="s">
        <v>103</v>
      </c>
      <c r="W147" t="s">
        <v>1078</v>
      </c>
      <c r="AK147" s="8">
        <v>480</v>
      </c>
      <c r="AL147" t="s">
        <v>1115</v>
      </c>
      <c r="AM147" t="s">
        <v>1116</v>
      </c>
    </row>
    <row r="148" spans="10:40">
      <c r="J148">
        <v>146</v>
      </c>
      <c r="K148" t="s">
        <v>146</v>
      </c>
      <c r="L148" t="s">
        <v>1117</v>
      </c>
      <c r="M148" t="s">
        <v>148</v>
      </c>
      <c r="N148" t="str">
        <f>_xlfn.CONCAT(Table7[[#This Row],[SDG Indicator Code]], " ","-"," ",Table7[[#This Row],[SDG Indicator Name]])</f>
        <v>11.5.1 - Number of deaths, missing persons and directly affected persons attributed to disasters per 100,000 population</v>
      </c>
      <c r="O148">
        <v>11.5</v>
      </c>
      <c r="P148" t="s">
        <v>796</v>
      </c>
      <c r="R148">
        <v>146</v>
      </c>
      <c r="S148">
        <v>16.8</v>
      </c>
      <c r="T148" t="s">
        <v>1118</v>
      </c>
      <c r="U148" t="str">
        <f>_xlfn.CONCAT(Table8[[#This Row],[SDG Target Code]]," ","-"," ",Table8[[#This Row],[SDG Target]])</f>
        <v>16,8 - Broaden and strengthen the participation of developing countries in the institutions of global governance</v>
      </c>
      <c r="V148" t="s">
        <v>103</v>
      </c>
      <c r="W148" t="s">
        <v>1078</v>
      </c>
      <c r="AK148" s="8">
        <v>484</v>
      </c>
      <c r="AL148" t="s">
        <v>1119</v>
      </c>
      <c r="AM148" t="s">
        <v>1120</v>
      </c>
    </row>
    <row r="149" spans="10:40">
      <c r="J149">
        <v>147</v>
      </c>
      <c r="K149" t="s">
        <v>1121</v>
      </c>
      <c r="L149" t="s">
        <v>1122</v>
      </c>
      <c r="M149" t="s">
        <v>1123</v>
      </c>
      <c r="N149" t="str">
        <f>_xlfn.CONCAT(Table7[[#This Row],[SDG Indicator Code]], " ","-"," ",Table7[[#This Row],[SDG Indicator Name]])</f>
        <v>11.5.2 - Direct economic loss in relation to global GDP, damage to critical infrastructure and number of disruptions to basic services, attributed to disasters</v>
      </c>
      <c r="O149">
        <v>11.5</v>
      </c>
      <c r="P149" t="s">
        <v>796</v>
      </c>
      <c r="R149">
        <v>147</v>
      </c>
      <c r="S149">
        <v>16.899999999999999</v>
      </c>
      <c r="T149" t="s">
        <v>1124</v>
      </c>
      <c r="U149" t="str">
        <f>_xlfn.CONCAT(Table8[[#This Row],[SDG Target Code]]," ","-"," ",Table8[[#This Row],[SDG Target]])</f>
        <v>16,9 - By 2030, provide legal identity for all, including birth registration</v>
      </c>
      <c r="V149" t="s">
        <v>103</v>
      </c>
      <c r="W149" t="s">
        <v>1078</v>
      </c>
      <c r="AK149" s="8">
        <v>492</v>
      </c>
      <c r="AL149" t="s">
        <v>1125</v>
      </c>
      <c r="AM149" t="s">
        <v>1126</v>
      </c>
      <c r="AN149" t="s">
        <v>249</v>
      </c>
    </row>
    <row r="150" spans="10:40">
      <c r="J150">
        <v>148</v>
      </c>
      <c r="K150" t="s">
        <v>1127</v>
      </c>
      <c r="L150" t="s">
        <v>1128</v>
      </c>
      <c r="M150" t="s">
        <v>1129</v>
      </c>
      <c r="N150" t="str">
        <f>_xlfn.CONCAT(Table7[[#This Row],[SDG Indicator Code]], " ","-"," ",Table7[[#This Row],[SDG Indicator Name]])</f>
        <v>11.6.1 - Proportion of municipal solid waste collected and managed in controlled facilities out of total municipal waste generated, by cities</v>
      </c>
      <c r="O150">
        <v>11.6</v>
      </c>
      <c r="P150" t="s">
        <v>802</v>
      </c>
      <c r="R150">
        <v>148</v>
      </c>
      <c r="S150">
        <v>16.100000000000001</v>
      </c>
      <c r="T150" t="s">
        <v>1077</v>
      </c>
      <c r="U150" t="str">
        <f>_xlfn.CONCAT(Table8[[#This Row],[SDG Target Code]]," ","-"," ",Table8[[#This Row],[SDG Target]])</f>
        <v>16,1 - Significantly reduce all forms of violence and related death rates everywhere</v>
      </c>
      <c r="V150" t="s">
        <v>103</v>
      </c>
      <c r="W150" t="s">
        <v>1078</v>
      </c>
      <c r="AK150" s="8">
        <v>496</v>
      </c>
      <c r="AL150" t="s">
        <v>1130</v>
      </c>
      <c r="AM150" t="s">
        <v>1131</v>
      </c>
    </row>
    <row r="151" spans="10:40">
      <c r="J151">
        <v>149</v>
      </c>
      <c r="K151" t="s">
        <v>1132</v>
      </c>
      <c r="L151" t="s">
        <v>1133</v>
      </c>
      <c r="M151" t="s">
        <v>1134</v>
      </c>
      <c r="N151" t="str">
        <f>_xlfn.CONCAT(Table7[[#This Row],[SDG Indicator Code]], " ","-"," ",Table7[[#This Row],[SDG Indicator Name]])</f>
        <v>11.6.2 - Annual mean levels of fine particulate matter (e.g. PM2.5 and PM10) in cities (population weighted)</v>
      </c>
      <c r="O151">
        <v>11.6</v>
      </c>
      <c r="P151" t="s">
        <v>802</v>
      </c>
      <c r="R151">
        <v>149</v>
      </c>
      <c r="S151" t="s">
        <v>1135</v>
      </c>
      <c r="T151" t="s">
        <v>1136</v>
      </c>
      <c r="U151" t="str">
        <f>_xlfn.CONCAT(Table8[[#This Row],[SDG Target Code]]," ","-"," ",Table8[[#This Row],[SDG Target]])</f>
        <v>16.a - Strengthen relevant national institutions, including through international cooperation, for building capacity at all levels, in particular in developing countries, to prevent violence and combat terrorism and crime</v>
      </c>
      <c r="V151" t="s">
        <v>103</v>
      </c>
      <c r="W151" t="s">
        <v>1078</v>
      </c>
      <c r="AK151" s="8">
        <v>498</v>
      </c>
      <c r="AL151" t="s">
        <v>1137</v>
      </c>
      <c r="AM151" t="s">
        <v>1138</v>
      </c>
      <c r="AN151" t="s">
        <v>407</v>
      </c>
    </row>
    <row r="152" spans="10:40">
      <c r="J152">
        <v>150</v>
      </c>
      <c r="K152" t="s">
        <v>1139</v>
      </c>
      <c r="L152" t="s">
        <v>1140</v>
      </c>
      <c r="M152" t="s">
        <v>1141</v>
      </c>
      <c r="N152" t="str">
        <f>_xlfn.CONCAT(Table7[[#This Row],[SDG Indicator Code]], " ","-"," ",Table7[[#This Row],[SDG Indicator Name]])</f>
        <v>11.7.1 - Average share of the built-up area of cities that is open space for public use for all, by sex, age and persons with disabilities</v>
      </c>
      <c r="O152">
        <v>11.7</v>
      </c>
      <c r="P152" t="s">
        <v>808</v>
      </c>
      <c r="R152">
        <v>150</v>
      </c>
      <c r="S152" t="s">
        <v>1142</v>
      </c>
      <c r="T152" t="s">
        <v>1143</v>
      </c>
      <c r="U152" t="str">
        <f>_xlfn.CONCAT(Table8[[#This Row],[SDG Target Code]]," ","-"," ",Table8[[#This Row],[SDG Target]])</f>
        <v>16.b - Promote and enforce non-discriminatory laws and policies for sustainable development</v>
      </c>
      <c r="V152" t="s">
        <v>103</v>
      </c>
      <c r="W152" t="s">
        <v>1078</v>
      </c>
      <c r="AK152" s="8">
        <v>499</v>
      </c>
      <c r="AL152" t="s">
        <v>1144</v>
      </c>
      <c r="AM152" t="s">
        <v>1145</v>
      </c>
      <c r="AN152" t="s">
        <v>168</v>
      </c>
    </row>
    <row r="153" spans="10:40">
      <c r="J153">
        <v>151</v>
      </c>
      <c r="K153" t="s">
        <v>1146</v>
      </c>
      <c r="L153" t="s">
        <v>1147</v>
      </c>
      <c r="M153" t="s">
        <v>1148</v>
      </c>
      <c r="N153" t="str">
        <f>_xlfn.CONCAT(Table7[[#This Row],[SDG Indicator Code]], " ","-"," ",Table7[[#This Row],[SDG Indicator Name]])</f>
        <v>11.7.2 - Proportion of persons victim of physical or sexual harassment, by sex, age, disability status and place of occurrence, in the previous 12 months</v>
      </c>
      <c r="O153">
        <v>11.7</v>
      </c>
      <c r="P153" t="s">
        <v>808</v>
      </c>
      <c r="R153">
        <v>151</v>
      </c>
      <c r="S153">
        <v>17.100000000000001</v>
      </c>
      <c r="T153" t="s">
        <v>1149</v>
      </c>
      <c r="U153" t="str">
        <f>_xlfn.CONCAT(Table8[[#This Row],[SDG Target Code]]," ","-"," ",Table8[[#This Row],[SDG Target]])</f>
        <v>17,1 - Strengthen domestic resource mobilization, including through international support to developing countries, to improve domestic capacity for tax and other revenue collection</v>
      </c>
      <c r="V153" t="s">
        <v>103</v>
      </c>
      <c r="W153" t="s">
        <v>1150</v>
      </c>
      <c r="AK153" s="8">
        <v>500</v>
      </c>
      <c r="AL153" t="s">
        <v>1151</v>
      </c>
      <c r="AM153" t="s">
        <v>1152</v>
      </c>
    </row>
    <row r="154" spans="10:40">
      <c r="J154">
        <v>152</v>
      </c>
      <c r="K154" t="s">
        <v>1153</v>
      </c>
      <c r="L154" t="s">
        <v>1154</v>
      </c>
      <c r="M154" t="s">
        <v>1155</v>
      </c>
      <c r="N154" t="str">
        <f>_xlfn.CONCAT(Table7[[#This Row],[SDG Indicator Code]], " ","-"," ",Table7[[#This Row],[SDG Indicator Name]])</f>
        <v>11.a.1 - Number of countries that have national urban policies or regional development plans that (a) respond to population dynamics; (b) ensure balanced territorial development; and (c) increase local fiscal space</v>
      </c>
      <c r="O154" t="s">
        <v>814</v>
      </c>
      <c r="P154" t="s">
        <v>815</v>
      </c>
      <c r="R154">
        <v>152</v>
      </c>
      <c r="S154">
        <v>17.2</v>
      </c>
      <c r="T154" t="s">
        <v>1156</v>
      </c>
      <c r="U154" t="str">
        <f>_xlfn.CONCAT(Table8[[#This Row],[SDG Target Code]]," ","-"," ",Table8[[#This Row],[SDG Target]])</f>
        <v>17,2 -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v>
      </c>
      <c r="V154" t="s">
        <v>103</v>
      </c>
      <c r="W154" t="s">
        <v>1150</v>
      </c>
      <c r="AK154" s="8">
        <v>504</v>
      </c>
      <c r="AL154" t="s">
        <v>1157</v>
      </c>
      <c r="AM154" t="s">
        <v>1158</v>
      </c>
    </row>
    <row r="155" spans="10:40">
      <c r="J155">
        <v>153</v>
      </c>
      <c r="K155" t="s">
        <v>161</v>
      </c>
      <c r="L155" t="s">
        <v>1159</v>
      </c>
      <c r="M155" t="s">
        <v>163</v>
      </c>
      <c r="N155" t="str">
        <f>_xlfn.CONCAT(Table7[[#This Row],[SDG Indicator Code]], " ","-"," ",Table7[[#This Row],[SDG Indicator Name]])</f>
        <v>11.b.1 - Number of countries that adopt and implement national disaster risk reduction strategies in line with the Sendai Framework for Disaster Risk Reduction 2015–2030</v>
      </c>
      <c r="O155" t="s">
        <v>821</v>
      </c>
      <c r="P155" t="s">
        <v>822</v>
      </c>
      <c r="R155">
        <v>153</v>
      </c>
      <c r="S155">
        <v>17.3</v>
      </c>
      <c r="T155" t="s">
        <v>1160</v>
      </c>
      <c r="U155" t="str">
        <f>_xlfn.CONCAT(Table8[[#This Row],[SDG Target Code]]," ","-"," ",Table8[[#This Row],[SDG Target]])</f>
        <v>17,3 - Mobilize additional financial resources for developing countries from multiple sources</v>
      </c>
      <c r="V155" t="s">
        <v>103</v>
      </c>
      <c r="W155" t="s">
        <v>1150</v>
      </c>
      <c r="AK155" s="8">
        <v>508</v>
      </c>
      <c r="AL155" t="s">
        <v>1161</v>
      </c>
      <c r="AM155" t="s">
        <v>1162</v>
      </c>
    </row>
    <row r="156" spans="10:40">
      <c r="J156">
        <v>154</v>
      </c>
      <c r="K156" t="s">
        <v>169</v>
      </c>
      <c r="L156" t="s">
        <v>1163</v>
      </c>
      <c r="M156" t="s">
        <v>171</v>
      </c>
      <c r="N156" t="str">
        <f>_xlfn.CONCAT(Table7[[#This Row],[SDG Indicator Code]], " ","-"," ",Table7[[#This Row],[SDG Indicator Name]])</f>
        <v>11.b.2 - Proportion of local governments that adopt and implement local disaster risk reduction strategies in line with national disaster risk reduction strategies</v>
      </c>
      <c r="O156" t="s">
        <v>821</v>
      </c>
      <c r="P156" t="s">
        <v>822</v>
      </c>
      <c r="R156">
        <v>154</v>
      </c>
      <c r="S156">
        <v>17.399999999999999</v>
      </c>
      <c r="T156" t="s">
        <v>1164</v>
      </c>
      <c r="U156" t="str">
        <f>_xlfn.CONCAT(Table8[[#This Row],[SDG Target Code]]," ","-"," ",Table8[[#This Row],[SDG Target]])</f>
        <v>17,4 - Assist developing countries in attaining long-term debt sustainability through coordinated policies aimed at fostering debt financing, debt relief and debt restructuring, as appropriate, and address the external debt of highly indebted poor countries to reduce debt distress</v>
      </c>
      <c r="V156" t="s">
        <v>103</v>
      </c>
      <c r="W156" t="s">
        <v>1150</v>
      </c>
      <c r="AK156" s="8">
        <v>512</v>
      </c>
      <c r="AL156" t="s">
        <v>1165</v>
      </c>
      <c r="AM156" t="s">
        <v>1166</v>
      </c>
    </row>
    <row r="157" spans="10:40">
      <c r="J157">
        <v>155</v>
      </c>
      <c r="K157" t="s">
        <v>1167</v>
      </c>
      <c r="L157" t="s">
        <v>1168</v>
      </c>
      <c r="M157" t="s">
        <v>1169</v>
      </c>
      <c r="N157" t="str">
        <f>_xlfn.CONCAT(Table7[[#This Row],[SDG Indicator Code]], " ","-"," ",Table7[[#This Row],[SDG Indicator Name]])</f>
        <v>12.1.1 - Number of countries developing, adopting or implementing policy instruments aimed at supporting the shift to sustainable consumption and production</v>
      </c>
      <c r="O157">
        <v>12.1</v>
      </c>
      <c r="P157" t="s">
        <v>835</v>
      </c>
      <c r="R157">
        <v>155</v>
      </c>
      <c r="S157">
        <v>17.5</v>
      </c>
      <c r="T157" t="s">
        <v>1170</v>
      </c>
      <c r="U157" t="str">
        <f>_xlfn.CONCAT(Table8[[#This Row],[SDG Target Code]]," ","-"," ",Table8[[#This Row],[SDG Target]])</f>
        <v>17,5 - Adopt and implement investment promotion regimes for least developed countries</v>
      </c>
      <c r="V157" t="s">
        <v>103</v>
      </c>
      <c r="W157" t="s">
        <v>1150</v>
      </c>
      <c r="AK157" s="8">
        <v>516</v>
      </c>
      <c r="AL157" t="s">
        <v>1171</v>
      </c>
      <c r="AM157" t="s">
        <v>1172</v>
      </c>
    </row>
    <row r="158" spans="10:40">
      <c r="J158">
        <v>156</v>
      </c>
      <c r="K158" t="s">
        <v>839</v>
      </c>
      <c r="L158" t="s">
        <v>1173</v>
      </c>
      <c r="M158" t="s">
        <v>841</v>
      </c>
      <c r="N158" t="str">
        <f>_xlfn.CONCAT(Table7[[#This Row],[SDG Indicator Code]], " ","-"," ",Table7[[#This Row],[SDG Indicator Name]])</f>
        <v>12.2.1 - Material footprint, material footprint per capita, and material footprint per GDP</v>
      </c>
      <c r="O158">
        <v>12.2</v>
      </c>
      <c r="P158" t="s">
        <v>842</v>
      </c>
      <c r="R158">
        <v>156</v>
      </c>
      <c r="S158">
        <v>17.600000000000001</v>
      </c>
      <c r="T158" t="s">
        <v>1174</v>
      </c>
      <c r="U158" t="str">
        <f>_xlfn.CONCAT(Table8[[#This Row],[SDG Target Code]]," ","-"," ",Table8[[#This Row],[SDG Target]])</f>
        <v>17,6 -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v>
      </c>
      <c r="V158" t="s">
        <v>103</v>
      </c>
      <c r="W158" t="s">
        <v>1150</v>
      </c>
      <c r="AK158" s="8">
        <v>520</v>
      </c>
      <c r="AL158" t="s">
        <v>1175</v>
      </c>
      <c r="AM158" t="s">
        <v>1176</v>
      </c>
    </row>
    <row r="159" spans="10:40">
      <c r="J159">
        <v>157</v>
      </c>
      <c r="K159" t="s">
        <v>845</v>
      </c>
      <c r="L159" t="s">
        <v>1177</v>
      </c>
      <c r="M159" t="s">
        <v>847</v>
      </c>
      <c r="N159" t="str">
        <f>_xlfn.CONCAT(Table7[[#This Row],[SDG Indicator Code]], " ","-"," ",Table7[[#This Row],[SDG Indicator Name]])</f>
        <v>12.2.2 - Domestic material consumption, domestic material consumption per capita, and domestic material consumption per GDP</v>
      </c>
      <c r="O159">
        <v>12.2</v>
      </c>
      <c r="P159" t="s">
        <v>842</v>
      </c>
      <c r="R159">
        <v>157</v>
      </c>
      <c r="S159">
        <v>17.7</v>
      </c>
      <c r="T159" t="s">
        <v>1178</v>
      </c>
      <c r="U159" t="str">
        <f>_xlfn.CONCAT(Table8[[#This Row],[SDG Target Code]]," ","-"," ",Table8[[#This Row],[SDG Target]])</f>
        <v>17,7 - Promote the development, transfer, dissemination and diffusion of environmentally sound technologies to developing countries on favourable terms, including on concessional and preferential terms, as mutually agreed</v>
      </c>
      <c r="V159" t="s">
        <v>103</v>
      </c>
      <c r="W159" t="s">
        <v>1150</v>
      </c>
      <c r="AK159" s="8">
        <v>524</v>
      </c>
      <c r="AL159" t="s">
        <v>1179</v>
      </c>
      <c r="AM159" t="s">
        <v>1180</v>
      </c>
    </row>
    <row r="160" spans="10:40">
      <c r="J160">
        <v>158</v>
      </c>
      <c r="K160" t="s">
        <v>1181</v>
      </c>
      <c r="L160" t="s">
        <v>1182</v>
      </c>
      <c r="M160" t="s">
        <v>1183</v>
      </c>
      <c r="N160" t="str">
        <f>_xlfn.CONCAT(Table7[[#This Row],[SDG Indicator Code]], " ","-"," ",Table7[[#This Row],[SDG Indicator Name]])</f>
        <v>12.3.1 - (a) Food loss index and (b) food waste index</v>
      </c>
      <c r="O160">
        <v>12.3</v>
      </c>
      <c r="P160" t="s">
        <v>848</v>
      </c>
      <c r="R160">
        <v>158</v>
      </c>
      <c r="S160">
        <v>17.8</v>
      </c>
      <c r="T160" t="s">
        <v>1184</v>
      </c>
      <c r="U160" t="str">
        <f>_xlfn.CONCAT(Table8[[#This Row],[SDG Target Code]]," ","-"," ",Table8[[#This Row],[SDG Target]])</f>
        <v>17,8 - Fully operationalize the technology bank and science, technology and innovation capacity-building mechanism for least developed countries by 2017 and enhance the use of enabling technology, in particular information and communications technology</v>
      </c>
      <c r="V160" t="s">
        <v>103</v>
      </c>
      <c r="W160" t="s">
        <v>1150</v>
      </c>
      <c r="AK160" s="8">
        <v>528</v>
      </c>
      <c r="AL160" t="s">
        <v>1185</v>
      </c>
      <c r="AM160" t="s">
        <v>1186</v>
      </c>
      <c r="AN160" t="s">
        <v>249</v>
      </c>
    </row>
    <row r="161" spans="10:40">
      <c r="J161">
        <v>159</v>
      </c>
      <c r="K161" t="s">
        <v>1187</v>
      </c>
      <c r="L161" t="s">
        <v>1188</v>
      </c>
      <c r="M161" t="s">
        <v>1189</v>
      </c>
      <c r="N161" t="str">
        <f>_xlfn.CONCAT(Table7[[#This Row],[SDG Indicator Code]], " ","-"," ",Table7[[#This Row],[SDG Indicator Name]])</f>
        <v>12.4.1 - Number of parties to international multilateral environmental agreements on hazardous waste, and other chemicals that meet their commitments and obligations in transmitting information as required by each relevant agreement</v>
      </c>
      <c r="O161">
        <v>12.4</v>
      </c>
      <c r="P161" t="s">
        <v>854</v>
      </c>
      <c r="R161">
        <v>159</v>
      </c>
      <c r="S161">
        <v>17.899999999999999</v>
      </c>
      <c r="T161" t="s">
        <v>1190</v>
      </c>
      <c r="U161" t="str">
        <f>_xlfn.CONCAT(Table8[[#This Row],[SDG Target Code]]," ","-"," ",Table8[[#This Row],[SDG Target]])</f>
        <v>17,9 - Enhance international support for implementing effective and targeted capacity-building in developing countries to support national plans to implement all the Sustainable Development Goals, including through North-South, South-South and triangular cooperation</v>
      </c>
      <c r="V161" t="s">
        <v>103</v>
      </c>
      <c r="W161" t="s">
        <v>1150</v>
      </c>
      <c r="AK161" s="8">
        <v>531</v>
      </c>
      <c r="AL161" t="s">
        <v>1191</v>
      </c>
      <c r="AM161" t="s">
        <v>1192</v>
      </c>
    </row>
    <row r="162" spans="10:40">
      <c r="J162">
        <v>160</v>
      </c>
      <c r="K162" t="s">
        <v>1193</v>
      </c>
      <c r="L162" t="s">
        <v>1194</v>
      </c>
      <c r="M162" t="s">
        <v>1195</v>
      </c>
      <c r="N162" t="str">
        <f>_xlfn.CONCAT(Table7[[#This Row],[SDG Indicator Code]], " ","-"," ",Table7[[#This Row],[SDG Indicator Name]])</f>
        <v>12.4.2 - (a) Hazardous waste generated per capita; and (b) proportion of hazardous waste treated, by type of treatment</v>
      </c>
      <c r="O162">
        <v>12.4</v>
      </c>
      <c r="P162" t="s">
        <v>854</v>
      </c>
      <c r="R162">
        <v>160</v>
      </c>
      <c r="S162">
        <v>17.100000000000001</v>
      </c>
      <c r="T162" t="s">
        <v>1196</v>
      </c>
      <c r="U162" t="str">
        <f>_xlfn.CONCAT(Table8[[#This Row],[SDG Target Code]]," ","-"," ",Table8[[#This Row],[SDG Target]])</f>
        <v>17,1 - Promote a universal, rules-based, open, non‑discriminatory and equitable multilateral trading system under the World Trade Organization, including through the conclusion of negotiations under its Doha Development Agenda</v>
      </c>
      <c r="V162" t="s">
        <v>103</v>
      </c>
      <c r="W162" t="s">
        <v>1150</v>
      </c>
      <c r="AK162" s="8">
        <v>533</v>
      </c>
      <c r="AL162" t="s">
        <v>1197</v>
      </c>
      <c r="AM162" t="s">
        <v>1198</v>
      </c>
    </row>
    <row r="163" spans="10:40">
      <c r="J163">
        <v>161</v>
      </c>
      <c r="K163" t="s">
        <v>1199</v>
      </c>
      <c r="L163" t="s">
        <v>1200</v>
      </c>
      <c r="M163" t="s">
        <v>1201</v>
      </c>
      <c r="N163" t="str">
        <f>_xlfn.CONCAT(Table7[[#This Row],[SDG Indicator Code]], " ","-"," ",Table7[[#This Row],[SDG Indicator Name]])</f>
        <v>12.5.1 - National recycling rate, tons of material recycled</v>
      </c>
      <c r="O163">
        <v>12.5</v>
      </c>
      <c r="P163" t="s">
        <v>860</v>
      </c>
      <c r="R163">
        <v>161</v>
      </c>
      <c r="S163">
        <v>17.11</v>
      </c>
      <c r="T163" t="s">
        <v>1202</v>
      </c>
      <c r="U163" t="str">
        <f>_xlfn.CONCAT(Table8[[#This Row],[SDG Target Code]]," ","-"," ",Table8[[#This Row],[SDG Target]])</f>
        <v>17,11 - Significantly increase the exports of developing countries, in particular with a view to doubling the least developed countries’ share of global exports by 2020</v>
      </c>
      <c r="V163" t="s">
        <v>103</v>
      </c>
      <c r="W163" t="s">
        <v>1150</v>
      </c>
      <c r="AK163" s="8">
        <v>534</v>
      </c>
      <c r="AL163" t="s">
        <v>1203</v>
      </c>
      <c r="AM163" t="s">
        <v>1204</v>
      </c>
    </row>
    <row r="164" spans="10:40">
      <c r="J164">
        <v>162</v>
      </c>
      <c r="K164" t="s">
        <v>1205</v>
      </c>
      <c r="L164" t="s">
        <v>1206</v>
      </c>
      <c r="M164" t="s">
        <v>1207</v>
      </c>
      <c r="N164" t="str">
        <f>_xlfn.CONCAT(Table7[[#This Row],[SDG Indicator Code]], " ","-"," ",Table7[[#This Row],[SDG Indicator Name]])</f>
        <v>12.6.1 - Number of companies publishing sustainability reports</v>
      </c>
      <c r="O164">
        <v>12.6</v>
      </c>
      <c r="P164" t="s">
        <v>866</v>
      </c>
      <c r="R164">
        <v>162</v>
      </c>
      <c r="S164">
        <v>17.12</v>
      </c>
      <c r="T164" t="s">
        <v>1208</v>
      </c>
      <c r="U164" t="str">
        <f>_xlfn.CONCAT(Table8[[#This Row],[SDG Target Code]]," ","-"," ",Table8[[#This Row],[SDG Target]])</f>
        <v>17,12 -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v>
      </c>
      <c r="V164" t="s">
        <v>103</v>
      </c>
      <c r="W164" t="s">
        <v>1150</v>
      </c>
      <c r="AK164" s="8">
        <v>535</v>
      </c>
      <c r="AL164" t="s">
        <v>1209</v>
      </c>
      <c r="AM164" t="s">
        <v>1210</v>
      </c>
    </row>
    <row r="165" spans="10:40">
      <c r="J165">
        <v>163</v>
      </c>
      <c r="K165" t="s">
        <v>1211</v>
      </c>
      <c r="L165" t="s">
        <v>1212</v>
      </c>
      <c r="M165" t="s">
        <v>1213</v>
      </c>
      <c r="N165" t="str">
        <f>_xlfn.CONCAT(Table7[[#This Row],[SDG Indicator Code]], " ","-"," ",Table7[[#This Row],[SDG Indicator Name]])</f>
        <v>12.7.1 - Degree of sustainable public procurement policies and action plan implementation</v>
      </c>
      <c r="O165">
        <v>12.7</v>
      </c>
      <c r="P165" t="s">
        <v>872</v>
      </c>
      <c r="R165">
        <v>163</v>
      </c>
      <c r="S165">
        <v>17.13</v>
      </c>
      <c r="T165" t="s">
        <v>1214</v>
      </c>
      <c r="U165" t="str">
        <f>_xlfn.CONCAT(Table8[[#This Row],[SDG Target Code]]," ","-"," ",Table8[[#This Row],[SDG Target]])</f>
        <v>17,13 - Enhance global macroeconomic stability, including through policy coordination and policy coherence</v>
      </c>
      <c r="V165" t="s">
        <v>103</v>
      </c>
      <c r="W165" t="s">
        <v>1150</v>
      </c>
      <c r="AK165" s="8">
        <v>540</v>
      </c>
      <c r="AL165" t="s">
        <v>1215</v>
      </c>
      <c r="AM165" t="s">
        <v>1216</v>
      </c>
      <c r="AN165" t="s">
        <v>695</v>
      </c>
    </row>
    <row r="166" spans="10:40">
      <c r="J166">
        <v>164</v>
      </c>
      <c r="K166" t="s">
        <v>593</v>
      </c>
      <c r="L166" t="s">
        <v>1217</v>
      </c>
      <c r="M166" t="s">
        <v>595</v>
      </c>
      <c r="N166" t="str">
        <f>_xlfn.CONCAT(Table7[[#This Row],[SDG Indicator Code]], " ","-"," ",Table7[[#This Row],[SDG Indicator Name]])</f>
        <v>12.8.1 - Extent to which (i) global citizenship education and (ii) education for sustainable development are mainstreamed in (a) national education policies; (b) curricula; (c) teacher education; and (d) student assessment</v>
      </c>
      <c r="O166">
        <v>12.8</v>
      </c>
      <c r="P166" t="s">
        <v>878</v>
      </c>
      <c r="R166">
        <v>164</v>
      </c>
      <c r="S166">
        <v>17.14</v>
      </c>
      <c r="T166" t="s">
        <v>1218</v>
      </c>
      <c r="U166" t="str">
        <f>_xlfn.CONCAT(Table8[[#This Row],[SDG Target Code]]," ","-"," ",Table8[[#This Row],[SDG Target]])</f>
        <v>17,14 - Enhance policy coherence for sustainable development</v>
      </c>
      <c r="V166" t="s">
        <v>103</v>
      </c>
      <c r="W166" t="s">
        <v>1150</v>
      </c>
      <c r="AK166" s="8">
        <v>548</v>
      </c>
      <c r="AL166" t="s">
        <v>1219</v>
      </c>
      <c r="AM166" t="s">
        <v>1220</v>
      </c>
    </row>
    <row r="167" spans="10:40">
      <c r="J167">
        <v>165</v>
      </c>
      <c r="K167" t="s">
        <v>811</v>
      </c>
      <c r="L167" t="s">
        <v>1221</v>
      </c>
      <c r="M167" t="s">
        <v>813</v>
      </c>
      <c r="N167" t="str">
        <f>_xlfn.CONCAT(Table7[[#This Row],[SDG Indicator Code]], " ","-"," ",Table7[[#This Row],[SDG Indicator Name]])</f>
        <v>12.a.1 - Installed renewable energy-generating capacity in developing countries (in watts per capita)</v>
      </c>
      <c r="O167" t="s">
        <v>884</v>
      </c>
      <c r="P167" t="s">
        <v>885</v>
      </c>
      <c r="R167">
        <v>165</v>
      </c>
      <c r="S167">
        <v>17.149999999999999</v>
      </c>
      <c r="T167" t="s">
        <v>1222</v>
      </c>
      <c r="U167" t="str">
        <f>_xlfn.CONCAT(Table8[[#This Row],[SDG Target Code]]," ","-"," ",Table8[[#This Row],[SDG Target]])</f>
        <v>17,15 - Respect each country’s policy space and leadership to establish and implement policies for poverty eradication and sustainable development</v>
      </c>
      <c r="V167" t="s">
        <v>103</v>
      </c>
      <c r="W167" t="s">
        <v>1150</v>
      </c>
      <c r="AK167" s="8">
        <v>554</v>
      </c>
      <c r="AL167" t="s">
        <v>1223</v>
      </c>
      <c r="AM167" t="s">
        <v>1224</v>
      </c>
      <c r="AN167" t="s">
        <v>241</v>
      </c>
    </row>
    <row r="168" spans="10:40">
      <c r="J168">
        <v>166</v>
      </c>
      <c r="K168" t="s">
        <v>1225</v>
      </c>
      <c r="L168" t="s">
        <v>1226</v>
      </c>
      <c r="M168" t="s">
        <v>1227</v>
      </c>
      <c r="N168" t="str">
        <f>_xlfn.CONCAT(Table7[[#This Row],[SDG Indicator Code]], " ","-"," ",Table7[[#This Row],[SDG Indicator Name]])</f>
        <v>12.b.1 - Implementation of standard accounting tools to monitor the economic and environmental aspects of tourism sustainability</v>
      </c>
      <c r="O168" t="s">
        <v>891</v>
      </c>
      <c r="P168" t="s">
        <v>892</v>
      </c>
      <c r="R168">
        <v>166</v>
      </c>
      <c r="S168">
        <v>17.16</v>
      </c>
      <c r="T168" t="s">
        <v>1228</v>
      </c>
      <c r="U168" t="str">
        <f>_xlfn.CONCAT(Table8[[#This Row],[SDG Target Code]]," ","-"," ",Table8[[#This Row],[SDG Target]])</f>
        <v>17,16 -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v>
      </c>
      <c r="V168" t="s">
        <v>103</v>
      </c>
      <c r="W168" t="s">
        <v>1150</v>
      </c>
      <c r="AK168" s="8">
        <v>558</v>
      </c>
      <c r="AL168" t="s">
        <v>1229</v>
      </c>
      <c r="AM168" t="s">
        <v>1230</v>
      </c>
    </row>
    <row r="169" spans="10:40">
      <c r="J169">
        <v>167</v>
      </c>
      <c r="K169" t="s">
        <v>1231</v>
      </c>
      <c r="L169" t="s">
        <v>1232</v>
      </c>
      <c r="M169" t="s">
        <v>1233</v>
      </c>
      <c r="N169" t="str">
        <f>_xlfn.CONCAT(Table7[[#This Row],[SDG Indicator Code]], " ","-"," ",Table7[[#This Row],[SDG Indicator Name]])</f>
        <v>12.c.1 - Amount of fossil-fuel subsidies per unit of GDP (production and consumption)i</v>
      </c>
      <c r="O169" t="s">
        <v>898</v>
      </c>
      <c r="P169" t="s">
        <v>899</v>
      </c>
      <c r="R169">
        <v>167</v>
      </c>
      <c r="S169">
        <v>17.170000000000002</v>
      </c>
      <c r="T169" t="s">
        <v>1234</v>
      </c>
      <c r="U169" t="str">
        <f>_xlfn.CONCAT(Table8[[#This Row],[SDG Target Code]]," ","-"," ",Table8[[#This Row],[SDG Target]])</f>
        <v>17,17 - Encourage and promote effective public, public-private and civil society partnerships, building on the experience and resourcing strategies of partnerships</v>
      </c>
      <c r="V169" t="s">
        <v>103</v>
      </c>
      <c r="W169" t="s">
        <v>1150</v>
      </c>
      <c r="AK169" s="8">
        <v>562</v>
      </c>
      <c r="AL169" t="s">
        <v>1235</v>
      </c>
      <c r="AM169" t="s">
        <v>1236</v>
      </c>
    </row>
    <row r="170" spans="10:40">
      <c r="J170">
        <v>168</v>
      </c>
      <c r="K170" t="s">
        <v>146</v>
      </c>
      <c r="L170" t="s">
        <v>1237</v>
      </c>
      <c r="M170" t="s">
        <v>148</v>
      </c>
      <c r="N170" t="str">
        <f>_xlfn.CONCAT(Table7[[#This Row],[SDG Indicator Code]], " ","-"," ",Table7[[#This Row],[SDG Indicator Name]])</f>
        <v>13.1.1 - Number of deaths, missing persons and directly affected persons attributed to disasters per 100,000 population</v>
      </c>
      <c r="O170">
        <v>13.1</v>
      </c>
      <c r="P170" t="s">
        <v>904</v>
      </c>
      <c r="R170">
        <v>168</v>
      </c>
      <c r="S170">
        <v>17.18</v>
      </c>
      <c r="T170" t="s">
        <v>1238</v>
      </c>
      <c r="U170" t="str">
        <f>_xlfn.CONCAT(Table8[[#This Row],[SDG Target Code]]," ","-"," ",Table8[[#This Row],[SDG Target]])</f>
        <v>17,18 -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v>
      </c>
      <c r="V170" t="s">
        <v>103</v>
      </c>
      <c r="W170" t="s">
        <v>1150</v>
      </c>
      <c r="AK170" s="8">
        <v>566</v>
      </c>
      <c r="AL170" t="s">
        <v>1239</v>
      </c>
      <c r="AM170" t="s">
        <v>1240</v>
      </c>
    </row>
    <row r="171" spans="10:40">
      <c r="J171">
        <v>169</v>
      </c>
      <c r="K171" t="s">
        <v>161</v>
      </c>
      <c r="L171" t="s">
        <v>1241</v>
      </c>
      <c r="M171" t="s">
        <v>163</v>
      </c>
      <c r="N171" t="str">
        <f>_xlfn.CONCAT(Table7[[#This Row],[SDG Indicator Code]], " ","-"," ",Table7[[#This Row],[SDG Indicator Name]])</f>
        <v>13.1.2 - Number of countries that adopt and implement national disaster risk reduction strategies in line with the Sendai Framework for Disaster Risk Reduction 2015–2030</v>
      </c>
      <c r="O171">
        <v>13.1</v>
      </c>
      <c r="P171" t="s">
        <v>904</v>
      </c>
      <c r="R171">
        <v>169</v>
      </c>
      <c r="S171">
        <v>17.190000000000001</v>
      </c>
      <c r="T171" t="s">
        <v>1242</v>
      </c>
      <c r="U171" t="str">
        <f>_xlfn.CONCAT(Table8[[#This Row],[SDG Target Code]]," ","-"," ",Table8[[#This Row],[SDG Target]])</f>
        <v>17,19 - By 2030, build on existing initiatives to develop measurements of progress on sustainable development that complement gross domestic product, and support statistical capacity-building in developing countries</v>
      </c>
      <c r="V171" t="s">
        <v>103</v>
      </c>
      <c r="W171" t="s">
        <v>1150</v>
      </c>
      <c r="AK171" s="8">
        <v>570</v>
      </c>
      <c r="AL171" t="s">
        <v>1243</v>
      </c>
      <c r="AM171" t="s">
        <v>1244</v>
      </c>
      <c r="AN171" t="s">
        <v>191</v>
      </c>
    </row>
    <row r="172" spans="10:40">
      <c r="J172">
        <v>170</v>
      </c>
      <c r="K172" t="s">
        <v>169</v>
      </c>
      <c r="L172" t="s">
        <v>1245</v>
      </c>
      <c r="M172" t="s">
        <v>171</v>
      </c>
      <c r="N172" t="str">
        <f>_xlfn.CONCAT(Table7[[#This Row],[SDG Indicator Code]], " ","-"," ",Table7[[#This Row],[SDG Indicator Name]])</f>
        <v>13.1.3 - Proportion of local governments that adopt and implement local disaster risk reduction strategies in line with national disaster risk reduction strategies</v>
      </c>
      <c r="O172">
        <v>13.1</v>
      </c>
      <c r="P172" t="s">
        <v>904</v>
      </c>
      <c r="R172">
        <v>170</v>
      </c>
      <c r="S172">
        <v>8.1</v>
      </c>
      <c r="T172" t="s">
        <v>633</v>
      </c>
      <c r="U172" t="str">
        <f>_xlfn.CONCAT(Table8[[#This Row],[SDG Target Code]]," ","-"," ",Table8[[#This Row],[SDG Target]])</f>
        <v>8,1 - Strengthen the capacity of domestic financial institutions to encourage and expand access to banking, insurance and financial services for all</v>
      </c>
      <c r="V172" t="s">
        <v>103</v>
      </c>
      <c r="W172" t="s">
        <v>578</v>
      </c>
      <c r="AK172" s="8">
        <v>574</v>
      </c>
      <c r="AL172" t="s">
        <v>1246</v>
      </c>
      <c r="AM172" t="s">
        <v>1247</v>
      </c>
      <c r="AN172" t="s">
        <v>241</v>
      </c>
    </row>
    <row r="173" spans="10:40">
      <c r="J173">
        <v>171</v>
      </c>
      <c r="K173" t="s">
        <v>1248</v>
      </c>
      <c r="L173" t="s">
        <v>1249</v>
      </c>
      <c r="M173" t="s">
        <v>1250</v>
      </c>
      <c r="N173" t="str">
        <f>_xlfn.CONCAT(Table7[[#This Row],[SDG Indicator Code]], " ","-"," ",Table7[[#This Row],[SDG Indicator Name]])</f>
        <v>13.2.1 - Number of countries with nationally determined contributions, long-term strategies, national adaptation plans, strategies as reported in adaptation communications and national communications</v>
      </c>
      <c r="O173">
        <v>13.2</v>
      </c>
      <c r="P173" t="s">
        <v>911</v>
      </c>
      <c r="R173">
        <v>171</v>
      </c>
      <c r="S173">
        <v>16.100000000000001</v>
      </c>
      <c r="T173" t="s">
        <v>1251</v>
      </c>
      <c r="U173" t="str">
        <f>_xlfn.CONCAT(Table8[[#This Row],[SDG Target Code]]," ","-"," ",Table8[[#This Row],[SDG Target]])</f>
        <v>16,1 - Ensure public access to information and protect fundamental freedoms, in accordance with national legislation and international agreements</v>
      </c>
      <c r="V173" t="s">
        <v>103</v>
      </c>
      <c r="W173" t="s">
        <v>1078</v>
      </c>
      <c r="AK173" s="8">
        <v>578</v>
      </c>
      <c r="AL173" t="s">
        <v>1252</v>
      </c>
      <c r="AM173" t="s">
        <v>1253</v>
      </c>
      <c r="AN173" t="s">
        <v>617</v>
      </c>
    </row>
    <row r="174" spans="10:40">
      <c r="J174">
        <v>172</v>
      </c>
      <c r="K174" t="s">
        <v>1254</v>
      </c>
      <c r="L174" t="s">
        <v>1255</v>
      </c>
      <c r="M174" t="s">
        <v>1256</v>
      </c>
      <c r="N174" t="str">
        <f>_xlfn.CONCAT(Table7[[#This Row],[SDG Indicator Code]], " ","-"," ",Table7[[#This Row],[SDG Indicator Name]])</f>
        <v>13.2.2 - Total greenhouse gas emissions per year</v>
      </c>
      <c r="O174">
        <v>13.2</v>
      </c>
      <c r="P174" t="s">
        <v>911</v>
      </c>
      <c r="R174">
        <v>172</v>
      </c>
      <c r="S174">
        <v>17.100000000000001</v>
      </c>
      <c r="T174" t="s">
        <v>1257</v>
      </c>
      <c r="U174" t="str">
        <f>_xlfn.CONCAT(Table8[[#This Row],[SDG Target Code]]," ","-"," ",Table8[[#This Row],[SDG Target]])</f>
        <v>17,1 - Promote a universal, rules-based, open, non discriminatory and equitable multilateral trading system under the World Trade Organization, including through the conclusion of negotiations under its Doha Development Agenda</v>
      </c>
      <c r="V174" t="s">
        <v>103</v>
      </c>
      <c r="W174" t="s">
        <v>1150</v>
      </c>
      <c r="AK174" s="8">
        <v>580</v>
      </c>
      <c r="AL174" t="s">
        <v>1258</v>
      </c>
      <c r="AM174" t="s">
        <v>1259</v>
      </c>
    </row>
    <row r="175" spans="10:40">
      <c r="J175">
        <v>173</v>
      </c>
      <c r="K175" t="s">
        <v>593</v>
      </c>
      <c r="L175" t="s">
        <v>1260</v>
      </c>
      <c r="M175" t="s">
        <v>595</v>
      </c>
      <c r="N175" t="str">
        <f>_xlfn.CONCAT(Table7[[#This Row],[SDG Indicator Code]], " ","-"," ",Table7[[#This Row],[SDG Indicator Name]])</f>
        <v>13.3.1 - Extent to which (i) global citizenship education and (ii) education for sustainable development are mainstreamed in (a) national education policies; (b) curricula; (c) teacher education; and (d) student assessment</v>
      </c>
      <c r="O175">
        <v>13.3</v>
      </c>
      <c r="P175" t="s">
        <v>917</v>
      </c>
      <c r="AK175" s="8">
        <v>581</v>
      </c>
      <c r="AL175" t="s">
        <v>1261</v>
      </c>
      <c r="AM175" t="s">
        <v>1262</v>
      </c>
      <c r="AN175" t="s">
        <v>792</v>
      </c>
    </row>
    <row r="176" spans="10:40">
      <c r="J176">
        <v>174</v>
      </c>
      <c r="K176" t="s">
        <v>1263</v>
      </c>
      <c r="L176" t="s">
        <v>1264</v>
      </c>
      <c r="M176" t="s">
        <v>1265</v>
      </c>
      <c r="N176" t="str">
        <f>_xlfn.CONCAT(Table7[[#This Row],[SDG Indicator Code]], " ","-"," ",Table7[[#This Row],[SDG Indicator Name]])</f>
        <v>13.a.1 - Amounts provided and mobilized in United States dollars per year in relation to the continued existing collective mobilization goal of the $100 billion commitment through to 2025</v>
      </c>
      <c r="O176" t="s">
        <v>923</v>
      </c>
      <c r="P176" t="s">
        <v>924</v>
      </c>
      <c r="AK176" s="8">
        <v>583</v>
      </c>
      <c r="AL176" t="s">
        <v>1266</v>
      </c>
      <c r="AM176" t="s">
        <v>1267</v>
      </c>
    </row>
    <row r="177" spans="10:40">
      <c r="J177">
        <v>175</v>
      </c>
      <c r="K177" t="s">
        <v>1268</v>
      </c>
      <c r="L177" t="s">
        <v>1269</v>
      </c>
      <c r="M177" t="s">
        <v>1270</v>
      </c>
      <c r="N177" t="str">
        <f>_xlfn.CONCAT(Table7[[#This Row],[SDG Indicator Code]], " ","-"," ",Table7[[#This Row],[SDG Indicator Name]])</f>
        <v>13.b.1 - Number of least developed countries and small island developing States with nationally determined contributions, long-term strategies, national adaptation plans, strategies as reported in adaptation communications and national communications</v>
      </c>
      <c r="O177" t="s">
        <v>930</v>
      </c>
      <c r="P177" t="s">
        <v>931</v>
      </c>
      <c r="AK177" s="8">
        <v>584</v>
      </c>
      <c r="AL177" t="s">
        <v>1271</v>
      </c>
      <c r="AM177" t="s">
        <v>1272</v>
      </c>
    </row>
    <row r="178" spans="10:40">
      <c r="J178">
        <v>176</v>
      </c>
      <c r="K178" t="s">
        <v>1273</v>
      </c>
      <c r="L178" t="s">
        <v>1274</v>
      </c>
      <c r="M178" t="s">
        <v>1275</v>
      </c>
      <c r="N178" t="str">
        <f>_xlfn.CONCAT(Table7[[#This Row],[SDG Indicator Code]], " ","-"," ",Table7[[#This Row],[SDG Indicator Name]])</f>
        <v>14.1.1 - (a) Index of coastal eutrophication; and (b) plastic debris densityi</v>
      </c>
      <c r="O178">
        <v>14.1</v>
      </c>
      <c r="P178" t="s">
        <v>937</v>
      </c>
      <c r="AK178" s="8">
        <v>585</v>
      </c>
      <c r="AL178" t="s">
        <v>1276</v>
      </c>
      <c r="AM178" t="s">
        <v>1277</v>
      </c>
    </row>
    <row r="179" spans="10:40">
      <c r="J179">
        <v>177</v>
      </c>
      <c r="K179" t="s">
        <v>1278</v>
      </c>
      <c r="L179" t="s">
        <v>1279</v>
      </c>
      <c r="M179" t="s">
        <v>1280</v>
      </c>
      <c r="N179" t="str">
        <f>_xlfn.CONCAT(Table7[[#This Row],[SDG Indicator Code]], " ","-"," ",Table7[[#This Row],[SDG Indicator Name]])</f>
        <v>14.2.1 - Number of countries using ecosystem-based approaches to managing marine areas</v>
      </c>
      <c r="O179">
        <v>14.2</v>
      </c>
      <c r="P179" t="s">
        <v>944</v>
      </c>
      <c r="AK179" s="8">
        <v>586</v>
      </c>
      <c r="AL179" t="s">
        <v>1281</v>
      </c>
      <c r="AM179" t="s">
        <v>1282</v>
      </c>
    </row>
    <row r="180" spans="10:40">
      <c r="J180">
        <v>178</v>
      </c>
      <c r="K180" t="s">
        <v>1283</v>
      </c>
      <c r="L180" t="s">
        <v>1284</v>
      </c>
      <c r="M180" t="s">
        <v>1285</v>
      </c>
      <c r="N180" t="str">
        <f>_xlfn.CONCAT(Table7[[#This Row],[SDG Indicator Code]], " ","-"," ",Table7[[#This Row],[SDG Indicator Name]])</f>
        <v>14.3.1 - Average marine acidity (pH) measured at agreed suite of representative sampling stations</v>
      </c>
      <c r="O180">
        <v>14.3</v>
      </c>
      <c r="P180" t="s">
        <v>950</v>
      </c>
      <c r="AK180" s="8">
        <v>591</v>
      </c>
      <c r="AL180" t="s">
        <v>1286</v>
      </c>
      <c r="AM180" t="s">
        <v>1287</v>
      </c>
    </row>
    <row r="181" spans="10:40">
      <c r="J181">
        <v>179</v>
      </c>
      <c r="K181" t="s">
        <v>1288</v>
      </c>
      <c r="L181" t="s">
        <v>1289</v>
      </c>
      <c r="M181" t="s">
        <v>1290</v>
      </c>
      <c r="N181" t="str">
        <f>_xlfn.CONCAT(Table7[[#This Row],[SDG Indicator Code]], " ","-"," ",Table7[[#This Row],[SDG Indicator Name]])</f>
        <v>14.4.1 - Proportion of fish stocks within biologically sustainable levels</v>
      </c>
      <c r="O181">
        <v>14.4</v>
      </c>
      <c r="P181" t="s">
        <v>956</v>
      </c>
      <c r="AK181" s="8">
        <v>598</v>
      </c>
      <c r="AL181" t="s">
        <v>1291</v>
      </c>
      <c r="AM181" t="s">
        <v>1292</v>
      </c>
    </row>
    <row r="182" spans="10:40">
      <c r="J182">
        <v>180</v>
      </c>
      <c r="K182" t="s">
        <v>1293</v>
      </c>
      <c r="L182" t="s">
        <v>1294</v>
      </c>
      <c r="M182" t="s">
        <v>1295</v>
      </c>
      <c r="N182" t="str">
        <f>_xlfn.CONCAT(Table7[[#This Row],[SDG Indicator Code]], " ","-"," ",Table7[[#This Row],[SDG Indicator Name]])</f>
        <v>14.5.1 - Coverage of protected areas in relation to marine areas</v>
      </c>
      <c r="O182">
        <v>14.5</v>
      </c>
      <c r="P182" t="s">
        <v>962</v>
      </c>
      <c r="AK182" s="8">
        <v>600</v>
      </c>
      <c r="AL182" t="s">
        <v>1296</v>
      </c>
      <c r="AM182" t="s">
        <v>1297</v>
      </c>
    </row>
    <row r="183" spans="10:40">
      <c r="J183">
        <v>181</v>
      </c>
      <c r="K183" t="s">
        <v>1298</v>
      </c>
      <c r="L183" t="s">
        <v>1299</v>
      </c>
      <c r="M183" t="s">
        <v>1300</v>
      </c>
      <c r="N183" t="str">
        <f>_xlfn.CONCAT(Table7[[#This Row],[SDG Indicator Code]], " ","-"," ",Table7[[#This Row],[SDG Indicator Name]])</f>
        <v>14.6.1 - Degree of implementation of international instruments aiming to combat illegal, unreported and unregulated fishing</v>
      </c>
      <c r="O183">
        <v>14.6</v>
      </c>
      <c r="P183" t="s">
        <v>968</v>
      </c>
      <c r="AK183" s="8">
        <v>604</v>
      </c>
      <c r="AL183" t="s">
        <v>1301</v>
      </c>
      <c r="AM183" t="s">
        <v>1302</v>
      </c>
    </row>
    <row r="184" spans="10:40">
      <c r="J184">
        <v>182</v>
      </c>
      <c r="K184" t="s">
        <v>1303</v>
      </c>
      <c r="L184" t="s">
        <v>1304</v>
      </c>
      <c r="M184" t="s">
        <v>1305</v>
      </c>
      <c r="N184" t="str">
        <f>_xlfn.CONCAT(Table7[[#This Row],[SDG Indicator Code]], " ","-"," ",Table7[[#This Row],[SDG Indicator Name]])</f>
        <v>14.7.1 - Sustainable fisheries as a proportion of GDP in small island developing States, least developed countries and all countries</v>
      </c>
      <c r="O184">
        <v>14.7</v>
      </c>
      <c r="P184" t="s">
        <v>974</v>
      </c>
      <c r="AK184" s="8">
        <v>608</v>
      </c>
      <c r="AL184" t="s">
        <v>1306</v>
      </c>
      <c r="AM184" t="s">
        <v>1307</v>
      </c>
    </row>
    <row r="185" spans="10:40">
      <c r="J185">
        <v>183</v>
      </c>
      <c r="K185" t="s">
        <v>1308</v>
      </c>
      <c r="L185" t="s">
        <v>1309</v>
      </c>
      <c r="M185" t="s">
        <v>1310</v>
      </c>
      <c r="N185" t="str">
        <f>_xlfn.CONCAT(Table7[[#This Row],[SDG Indicator Code]], " ","-"," ",Table7[[#This Row],[SDG Indicator Name]])</f>
        <v>14.a.1 - Proportion of total research budget allocated to research in the field of marine technology</v>
      </c>
      <c r="O185" t="s">
        <v>980</v>
      </c>
      <c r="P185" t="s">
        <v>981</v>
      </c>
      <c r="AK185" s="8">
        <v>612</v>
      </c>
      <c r="AL185" t="s">
        <v>1311</v>
      </c>
      <c r="AM185" t="s">
        <v>1312</v>
      </c>
      <c r="AN185" t="s">
        <v>191</v>
      </c>
    </row>
    <row r="186" spans="10:40">
      <c r="J186">
        <v>184</v>
      </c>
      <c r="K186" t="s">
        <v>1313</v>
      </c>
      <c r="L186" t="s">
        <v>1314</v>
      </c>
      <c r="M186" t="s">
        <v>1315</v>
      </c>
      <c r="N186" t="str">
        <f>_xlfn.CONCAT(Table7[[#This Row],[SDG Indicator Code]], " ","-"," ",Table7[[#This Row],[SDG Indicator Name]])</f>
        <v>14.b.1 - Degree of application of a legal/regulatory/ policy/institutional framework which recognizes and protects access rights for small-scale fisheries</v>
      </c>
      <c r="O186" t="s">
        <v>987</v>
      </c>
      <c r="P186" t="s">
        <v>988</v>
      </c>
      <c r="AK186" s="8">
        <v>616</v>
      </c>
      <c r="AL186" t="s">
        <v>1316</v>
      </c>
      <c r="AM186" t="s">
        <v>1317</v>
      </c>
      <c r="AN186" t="s">
        <v>407</v>
      </c>
    </row>
    <row r="187" spans="10:40">
      <c r="J187">
        <v>185</v>
      </c>
      <c r="K187" t="s">
        <v>1318</v>
      </c>
      <c r="L187" t="s">
        <v>1319</v>
      </c>
      <c r="M187" t="s">
        <v>1320</v>
      </c>
      <c r="N187" t="str">
        <f>_xlfn.CONCAT(Table7[[#This Row],[SDG Indicator Code]], " ","-"," ",Table7[[#This Row],[SDG Indicator Name]])</f>
        <v>14.c.1 -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v>
      </c>
      <c r="O187" t="s">
        <v>994</v>
      </c>
      <c r="P187" t="s">
        <v>995</v>
      </c>
      <c r="AK187" s="8">
        <v>620</v>
      </c>
      <c r="AL187" t="s">
        <v>1321</v>
      </c>
      <c r="AM187" t="s">
        <v>1322</v>
      </c>
      <c r="AN187" t="s">
        <v>168</v>
      </c>
    </row>
    <row r="188" spans="10:40">
      <c r="J188">
        <v>186</v>
      </c>
      <c r="K188" t="s">
        <v>1323</v>
      </c>
      <c r="L188" t="s">
        <v>1324</v>
      </c>
      <c r="M188" t="s">
        <v>1325</v>
      </c>
      <c r="N188" t="str">
        <f>_xlfn.CONCAT(Table7[[#This Row],[SDG Indicator Code]], " ","-"," ",Table7[[#This Row],[SDG Indicator Name]])</f>
        <v>15.1.1 - Forest area as a proportion of total land area</v>
      </c>
      <c r="O188">
        <v>15.1</v>
      </c>
      <c r="P188" t="s">
        <v>1001</v>
      </c>
      <c r="AK188" s="8">
        <v>624</v>
      </c>
      <c r="AL188" t="s">
        <v>1326</v>
      </c>
      <c r="AM188" t="s">
        <v>1327</v>
      </c>
    </row>
    <row r="189" spans="10:40">
      <c r="J189">
        <v>187</v>
      </c>
      <c r="K189" t="s">
        <v>1328</v>
      </c>
      <c r="L189" t="s">
        <v>1329</v>
      </c>
      <c r="M189" t="s">
        <v>1330</v>
      </c>
      <c r="N189" t="str">
        <f>_xlfn.CONCAT(Table7[[#This Row],[SDG Indicator Code]], " ","-"," ",Table7[[#This Row],[SDG Indicator Name]])</f>
        <v>15.1.2 - Proportion of important sites for terrestrial and freshwater biodiversity that are covered by protected areas, by ecosystem type</v>
      </c>
      <c r="O189">
        <v>15.1</v>
      </c>
      <c r="P189" t="s">
        <v>1001</v>
      </c>
      <c r="AK189" s="8">
        <v>626</v>
      </c>
      <c r="AL189" t="s">
        <v>1331</v>
      </c>
      <c r="AM189" t="s">
        <v>1332</v>
      </c>
    </row>
    <row r="190" spans="10:40">
      <c r="J190">
        <v>188</v>
      </c>
      <c r="K190" t="s">
        <v>1333</v>
      </c>
      <c r="L190" t="s">
        <v>1334</v>
      </c>
      <c r="M190" t="s">
        <v>1335</v>
      </c>
      <c r="N190" t="str">
        <f>_xlfn.CONCAT(Table7[[#This Row],[SDG Indicator Code]], " ","-"," ",Table7[[#This Row],[SDG Indicator Name]])</f>
        <v>15.2.1 - Progress towards sustainable forest management</v>
      </c>
      <c r="O190">
        <v>15.2</v>
      </c>
      <c r="P190" t="s">
        <v>1008</v>
      </c>
      <c r="AK190" s="8">
        <v>630</v>
      </c>
      <c r="AL190" t="s">
        <v>1336</v>
      </c>
      <c r="AM190" t="s">
        <v>1337</v>
      </c>
    </row>
    <row r="191" spans="10:40">
      <c r="J191">
        <v>189</v>
      </c>
      <c r="K191" t="s">
        <v>1338</v>
      </c>
      <c r="L191" t="s">
        <v>1339</v>
      </c>
      <c r="M191" t="s">
        <v>1340</v>
      </c>
      <c r="N191" t="str">
        <f>_xlfn.CONCAT(Table7[[#This Row],[SDG Indicator Code]], " ","-"," ",Table7[[#This Row],[SDG Indicator Name]])</f>
        <v>15.3.1 - Proportion of land that is degraded over total land area</v>
      </c>
      <c r="O191">
        <v>15.3</v>
      </c>
      <c r="P191" t="s">
        <v>1014</v>
      </c>
      <c r="AK191" s="8">
        <v>634</v>
      </c>
      <c r="AL191" t="s">
        <v>1341</v>
      </c>
      <c r="AM191" t="s">
        <v>1342</v>
      </c>
    </row>
    <row r="192" spans="10:40">
      <c r="J192">
        <v>190</v>
      </c>
      <c r="K192" t="s">
        <v>1343</v>
      </c>
      <c r="L192" t="s">
        <v>1344</v>
      </c>
      <c r="M192" t="s">
        <v>1345</v>
      </c>
      <c r="N192" t="str">
        <f>_xlfn.CONCAT(Table7[[#This Row],[SDG Indicator Code]], " ","-"," ",Table7[[#This Row],[SDG Indicator Name]])</f>
        <v>15.4.1 - Coverage by protected areas of important sites for mountain biodiversity</v>
      </c>
      <c r="O192">
        <v>15.4</v>
      </c>
      <c r="P192" t="s">
        <v>1020</v>
      </c>
      <c r="AK192" s="8">
        <v>638</v>
      </c>
      <c r="AL192" t="s">
        <v>1346</v>
      </c>
      <c r="AM192" t="s">
        <v>1347</v>
      </c>
    </row>
    <row r="193" spans="10:40">
      <c r="J193">
        <v>191</v>
      </c>
      <c r="K193" t="s">
        <v>1348</v>
      </c>
      <c r="L193" t="s">
        <v>1349</v>
      </c>
      <c r="M193" t="s">
        <v>1350</v>
      </c>
      <c r="N193" t="str">
        <f>_xlfn.CONCAT(Table7[[#This Row],[SDG Indicator Code]], " ","-"," ",Table7[[#This Row],[SDG Indicator Name]])</f>
        <v>15.4.2 - Mountain Green Cover Index</v>
      </c>
      <c r="O193">
        <v>15.4</v>
      </c>
      <c r="P193" t="s">
        <v>1020</v>
      </c>
      <c r="AK193" s="8">
        <v>642</v>
      </c>
      <c r="AL193" t="s">
        <v>1351</v>
      </c>
      <c r="AM193" t="s">
        <v>1352</v>
      </c>
      <c r="AN193" t="s">
        <v>407</v>
      </c>
    </row>
    <row r="194" spans="10:40">
      <c r="J194">
        <v>192</v>
      </c>
      <c r="K194" t="s">
        <v>1353</v>
      </c>
      <c r="L194" t="s">
        <v>1354</v>
      </c>
      <c r="M194" t="s">
        <v>1355</v>
      </c>
      <c r="N194" t="str">
        <f>_xlfn.CONCAT(Table7[[#This Row],[SDG Indicator Code]], " ","-"," ",Table7[[#This Row],[SDG Indicator Name]])</f>
        <v>15.5.1 - Red List Index</v>
      </c>
      <c r="O194">
        <v>15.5</v>
      </c>
      <c r="P194" t="s">
        <v>1026</v>
      </c>
      <c r="AK194" s="8">
        <v>643</v>
      </c>
      <c r="AL194" t="s">
        <v>1356</v>
      </c>
      <c r="AM194" t="s">
        <v>1357</v>
      </c>
      <c r="AN194" t="s">
        <v>407</v>
      </c>
    </row>
    <row r="195" spans="10:40">
      <c r="J195">
        <v>193</v>
      </c>
      <c r="K195" t="s">
        <v>1358</v>
      </c>
      <c r="L195" t="s">
        <v>1359</v>
      </c>
      <c r="M195" t="s">
        <v>1360</v>
      </c>
      <c r="N195" t="str">
        <f>_xlfn.CONCAT(Table7[[#This Row],[SDG Indicator Code]], " ","-"," ",Table7[[#This Row],[SDG Indicator Name]])</f>
        <v>15.6.1 - Number of countries that have adopted legislative, administrative and policy frameworks to ensure fair and equitable sharing of benefits</v>
      </c>
      <c r="O195">
        <v>15.6</v>
      </c>
      <c r="P195" t="s">
        <v>1032</v>
      </c>
      <c r="AK195" s="8">
        <v>646</v>
      </c>
      <c r="AL195" t="s">
        <v>1361</v>
      </c>
      <c r="AM195" t="s">
        <v>1362</v>
      </c>
    </row>
    <row r="196" spans="10:40">
      <c r="J196">
        <v>194</v>
      </c>
      <c r="K196" t="s">
        <v>1363</v>
      </c>
      <c r="L196" t="s">
        <v>1364</v>
      </c>
      <c r="M196" t="s">
        <v>1365</v>
      </c>
      <c r="N196" t="str">
        <f>_xlfn.CONCAT(Table7[[#This Row],[SDG Indicator Code]], " ","-"," ",Table7[[#This Row],[SDG Indicator Name]])</f>
        <v>15.7.1 - Proportion of traded wildlife that was poached or illicitly trafficked</v>
      </c>
      <c r="O196">
        <v>15.7</v>
      </c>
      <c r="P196" t="s">
        <v>1038</v>
      </c>
      <c r="AK196" s="8">
        <v>652</v>
      </c>
      <c r="AL196" t="s">
        <v>1366</v>
      </c>
      <c r="AM196" t="s">
        <v>1367</v>
      </c>
    </row>
    <row r="197" spans="10:40">
      <c r="J197">
        <v>195</v>
      </c>
      <c r="K197" t="s">
        <v>1368</v>
      </c>
      <c r="L197" t="s">
        <v>1369</v>
      </c>
      <c r="M197" t="s">
        <v>1370</v>
      </c>
      <c r="N197" t="str">
        <f>_xlfn.CONCAT(Table7[[#This Row],[SDG Indicator Code]], " ","-"," ",Table7[[#This Row],[SDG Indicator Name]])</f>
        <v>15.8.1 - Proportion of countries adopting relevant national legislation and adequately resourcing the prevention or control of invasive alien species</v>
      </c>
      <c r="O197">
        <v>15.8</v>
      </c>
      <c r="P197" t="s">
        <v>1044</v>
      </c>
      <c r="AK197" s="8">
        <v>654</v>
      </c>
      <c r="AL197" t="s">
        <v>1371</v>
      </c>
      <c r="AM197" t="s">
        <v>1372</v>
      </c>
    </row>
    <row r="198" spans="10:40">
      <c r="J198">
        <v>196</v>
      </c>
      <c r="K198" t="s">
        <v>1373</v>
      </c>
      <c r="L198" t="s">
        <v>1374</v>
      </c>
      <c r="M198" t="s">
        <v>1375</v>
      </c>
      <c r="N198" t="str">
        <f>_xlfn.CONCAT(Table7[[#This Row],[SDG Indicator Code]], " ","-"," ",Table7[[#This Row],[SDG Indicator Name]])</f>
        <v>15.9.1 -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v>
      </c>
      <c r="O198">
        <v>15.9</v>
      </c>
      <c r="P198" t="s">
        <v>1050</v>
      </c>
      <c r="AK198" s="8">
        <v>659</v>
      </c>
      <c r="AL198" t="s">
        <v>1376</v>
      </c>
      <c r="AM198" t="s">
        <v>1377</v>
      </c>
    </row>
    <row r="199" spans="10:40">
      <c r="J199">
        <v>197</v>
      </c>
      <c r="K199" t="s">
        <v>1378</v>
      </c>
      <c r="L199" t="s">
        <v>1379</v>
      </c>
      <c r="M199" t="s">
        <v>1380</v>
      </c>
      <c r="N199" t="str">
        <f>_xlfn.CONCAT(Table7[[#This Row],[SDG Indicator Code]], " ","-"," ",Table7[[#This Row],[SDG Indicator Name]])</f>
        <v>15.a.1 - (a) Official development assistance on conservation and sustainable use of biodiversity; and (b) revenue generated and finance mobilized from biodiversity-relevant economic instruments</v>
      </c>
      <c r="O199" t="s">
        <v>1056</v>
      </c>
      <c r="P199" t="s">
        <v>1057</v>
      </c>
      <c r="AK199" s="8">
        <v>660</v>
      </c>
      <c r="AL199" t="s">
        <v>1381</v>
      </c>
      <c r="AM199" t="s">
        <v>1382</v>
      </c>
    </row>
    <row r="200" spans="10:40">
      <c r="J200">
        <v>198</v>
      </c>
      <c r="K200" t="s">
        <v>1378</v>
      </c>
      <c r="L200" t="s">
        <v>1383</v>
      </c>
      <c r="M200" t="s">
        <v>1380</v>
      </c>
      <c r="N200" t="str">
        <f>_xlfn.CONCAT(Table7[[#This Row],[SDG Indicator Code]], " ","-"," ",Table7[[#This Row],[SDG Indicator Name]])</f>
        <v>15.b.1 - (a) Official development assistance on conservation and sustainable use of biodiversity; and (b) revenue generated and finance mobilized from biodiversity-relevant economic instruments</v>
      </c>
      <c r="O200" t="s">
        <v>1063</v>
      </c>
      <c r="P200" t="s">
        <v>1064</v>
      </c>
      <c r="AK200" s="8">
        <v>662</v>
      </c>
      <c r="AL200" t="s">
        <v>1384</v>
      </c>
      <c r="AM200" t="s">
        <v>1385</v>
      </c>
    </row>
    <row r="201" spans="10:40">
      <c r="J201">
        <v>199</v>
      </c>
      <c r="K201" t="s">
        <v>1363</v>
      </c>
      <c r="L201" t="s">
        <v>1386</v>
      </c>
      <c r="M201" t="s">
        <v>1365</v>
      </c>
      <c r="N201" t="str">
        <f>_xlfn.CONCAT(Table7[[#This Row],[SDG Indicator Code]], " ","-"," ",Table7[[#This Row],[SDG Indicator Name]])</f>
        <v>15.c.1 - Proportion of traded wildlife that was poached or illicitly trafficked</v>
      </c>
      <c r="O201" t="s">
        <v>1070</v>
      </c>
      <c r="P201" t="s">
        <v>1071</v>
      </c>
      <c r="AK201" s="8">
        <v>663</v>
      </c>
      <c r="AL201" t="s">
        <v>1387</v>
      </c>
      <c r="AM201" t="s">
        <v>1388</v>
      </c>
    </row>
    <row r="202" spans="10:40">
      <c r="J202">
        <v>200</v>
      </c>
      <c r="K202" t="s">
        <v>1389</v>
      </c>
      <c r="L202" t="s">
        <v>1390</v>
      </c>
      <c r="M202" t="s">
        <v>1391</v>
      </c>
      <c r="N202" t="str">
        <f>_xlfn.CONCAT(Table7[[#This Row],[SDG Indicator Code]], " ","-"," ",Table7[[#This Row],[SDG Indicator Name]])</f>
        <v>16.1.1 - Number of victims of intentional homicide per 100,000 population, by sex and age</v>
      </c>
      <c r="O202">
        <v>16.100000000000001</v>
      </c>
      <c r="P202" t="s">
        <v>1077</v>
      </c>
      <c r="AK202" s="8">
        <v>666</v>
      </c>
      <c r="AL202" t="s">
        <v>1392</v>
      </c>
      <c r="AM202" t="s">
        <v>1393</v>
      </c>
      <c r="AN202" t="s">
        <v>455</v>
      </c>
    </row>
    <row r="203" spans="10:40">
      <c r="J203">
        <v>201</v>
      </c>
      <c r="K203" t="s">
        <v>1394</v>
      </c>
      <c r="L203" t="s">
        <v>1395</v>
      </c>
      <c r="M203" t="s">
        <v>1396</v>
      </c>
      <c r="N203" t="str">
        <f>_xlfn.CONCAT(Table7[[#This Row],[SDG Indicator Code]], " ","-"," ",Table7[[#This Row],[SDG Indicator Name]])</f>
        <v>16.1.2 - Conflict-related deaths per 100,000 population, by sex, age and cause</v>
      </c>
      <c r="O203">
        <v>16.100000000000001</v>
      </c>
      <c r="P203" t="s">
        <v>1077</v>
      </c>
      <c r="AK203" s="8">
        <v>670</v>
      </c>
      <c r="AL203" t="s">
        <v>1397</v>
      </c>
      <c r="AM203" t="s">
        <v>1398</v>
      </c>
    </row>
    <row r="204" spans="10:40">
      <c r="J204">
        <v>202</v>
      </c>
      <c r="K204" t="s">
        <v>1399</v>
      </c>
      <c r="L204" t="s">
        <v>1400</v>
      </c>
      <c r="M204" t="s">
        <v>1401</v>
      </c>
      <c r="N204" t="str">
        <f>_xlfn.CONCAT(Table7[[#This Row],[SDG Indicator Code]], " ","-"," ",Table7[[#This Row],[SDG Indicator Name]])</f>
        <v>16.1.3 - Proportion of population subjected to (a) physical violence, (b) psychological violence and (c) sexual violence in the previous 12 months</v>
      </c>
      <c r="O204">
        <v>16.100000000000001</v>
      </c>
      <c r="P204" t="s">
        <v>1077</v>
      </c>
      <c r="AK204" s="8">
        <v>674</v>
      </c>
      <c r="AL204" t="s">
        <v>1402</v>
      </c>
      <c r="AM204" t="s">
        <v>1403</v>
      </c>
      <c r="AN204" t="s">
        <v>168</v>
      </c>
    </row>
    <row r="205" spans="10:40">
      <c r="J205">
        <v>203</v>
      </c>
      <c r="K205" t="s">
        <v>1404</v>
      </c>
      <c r="L205" t="s">
        <v>1405</v>
      </c>
      <c r="M205" t="s">
        <v>1406</v>
      </c>
      <c r="N205" t="str">
        <f>_xlfn.CONCAT(Table7[[#This Row],[SDG Indicator Code]], " ","-"," ",Table7[[#This Row],[SDG Indicator Name]])</f>
        <v>16.1.4 - Proportion of population that feel safe walking alone around the area they live</v>
      </c>
      <c r="O205">
        <v>16.100000000000001</v>
      </c>
      <c r="P205" t="s">
        <v>1077</v>
      </c>
      <c r="AK205" s="8">
        <v>678</v>
      </c>
      <c r="AL205" t="s">
        <v>1407</v>
      </c>
      <c r="AM205" t="s">
        <v>1408</v>
      </c>
    </row>
    <row r="206" spans="10:40">
      <c r="J206">
        <v>204</v>
      </c>
      <c r="K206" t="s">
        <v>1409</v>
      </c>
      <c r="L206" t="s">
        <v>1410</v>
      </c>
      <c r="M206" t="s">
        <v>1411</v>
      </c>
      <c r="N206" t="str">
        <f>_xlfn.CONCAT(Table7[[#This Row],[SDG Indicator Code]], " ","-"," ",Table7[[#This Row],[SDG Indicator Name]])</f>
        <v>16.2.1 - Proportion of children aged 1–17 years who experienced any physical punishment and/or psychological aggression by caregivers in the past month</v>
      </c>
      <c r="O206">
        <v>16.2</v>
      </c>
      <c r="P206" t="s">
        <v>1084</v>
      </c>
      <c r="AK206" s="8">
        <v>682</v>
      </c>
      <c r="AL206" t="s">
        <v>1412</v>
      </c>
      <c r="AM206" t="s">
        <v>1413</v>
      </c>
    </row>
    <row r="207" spans="10:40">
      <c r="J207">
        <v>205</v>
      </c>
      <c r="K207" t="s">
        <v>1414</v>
      </c>
      <c r="L207" t="s">
        <v>1415</v>
      </c>
      <c r="M207" t="s">
        <v>1416</v>
      </c>
      <c r="N207" t="str">
        <f>_xlfn.CONCAT(Table7[[#This Row],[SDG Indicator Code]], " ","-"," ",Table7[[#This Row],[SDG Indicator Name]])</f>
        <v>16.2.2 - Number of victims of human trafficking per 100,000 population, by sex, age and form of exploitation</v>
      </c>
      <c r="O207">
        <v>16.2</v>
      </c>
      <c r="P207" t="s">
        <v>1084</v>
      </c>
      <c r="AK207" s="8">
        <v>686</v>
      </c>
      <c r="AL207" t="s">
        <v>1417</v>
      </c>
      <c r="AM207" t="s">
        <v>1418</v>
      </c>
    </row>
    <row r="208" spans="10:40">
      <c r="J208">
        <v>206</v>
      </c>
      <c r="K208" t="s">
        <v>1419</v>
      </c>
      <c r="L208" t="s">
        <v>1420</v>
      </c>
      <c r="M208" t="s">
        <v>1421</v>
      </c>
      <c r="N208" t="str">
        <f>_xlfn.CONCAT(Table7[[#This Row],[SDG Indicator Code]], " ","-"," ",Table7[[#This Row],[SDG Indicator Name]])</f>
        <v>16.2.3 - Proportion of young women and men aged 18–29 years who experienced sexual violence by age 18</v>
      </c>
      <c r="O208">
        <v>16.2</v>
      </c>
      <c r="P208" t="s">
        <v>1084</v>
      </c>
      <c r="AK208" s="8">
        <v>688</v>
      </c>
      <c r="AL208" t="s">
        <v>1422</v>
      </c>
      <c r="AM208" t="s">
        <v>1423</v>
      </c>
      <c r="AN208" t="s">
        <v>168</v>
      </c>
    </row>
    <row r="209" spans="10:40">
      <c r="J209">
        <v>207</v>
      </c>
      <c r="K209" t="s">
        <v>1424</v>
      </c>
      <c r="L209" t="s">
        <v>1425</v>
      </c>
      <c r="M209" t="s">
        <v>1426</v>
      </c>
      <c r="N209" t="str">
        <f>_xlfn.CONCAT(Table7[[#This Row],[SDG Indicator Code]], " ","-"," ",Table7[[#This Row],[SDG Indicator Name]])</f>
        <v>16.3.1 - Proportion of victims of violence in the previous 12 months who reported their victimization to competent authorities or other officially recognized conflict resolution mechanisms</v>
      </c>
      <c r="O209">
        <v>16.3</v>
      </c>
      <c r="P209" t="s">
        <v>1090</v>
      </c>
      <c r="AK209" s="8">
        <v>690</v>
      </c>
      <c r="AL209" t="s">
        <v>1427</v>
      </c>
      <c r="AM209" t="s">
        <v>1428</v>
      </c>
    </row>
    <row r="210" spans="10:40">
      <c r="J210">
        <v>208</v>
      </c>
      <c r="K210" t="s">
        <v>1429</v>
      </c>
      <c r="L210" t="s">
        <v>1430</v>
      </c>
      <c r="M210" t="s">
        <v>1431</v>
      </c>
      <c r="N210" t="str">
        <f>_xlfn.CONCAT(Table7[[#This Row],[SDG Indicator Code]], " ","-"," ",Table7[[#This Row],[SDG Indicator Name]])</f>
        <v>16.3.2 - Unsentenced detainees as a proportion of overall prison population</v>
      </c>
      <c r="O210">
        <v>16.3</v>
      </c>
      <c r="P210" t="s">
        <v>1090</v>
      </c>
      <c r="AK210" s="8">
        <v>694</v>
      </c>
      <c r="AL210" t="s">
        <v>1432</v>
      </c>
      <c r="AM210" t="s">
        <v>1433</v>
      </c>
    </row>
    <row r="211" spans="10:40">
      <c r="J211">
        <v>209</v>
      </c>
      <c r="K211" t="s">
        <v>1434</v>
      </c>
      <c r="L211" t="s">
        <v>1435</v>
      </c>
      <c r="M211" t="s">
        <v>1436</v>
      </c>
      <c r="N211" t="str">
        <f>_xlfn.CONCAT(Table7[[#This Row],[SDG Indicator Code]], " ","-"," ",Table7[[#This Row],[SDG Indicator Name]])</f>
        <v>16.3.3 - Proportion of the population who have experienced a dispute in the past two years and who accessed a formal or informal dispute resolution mechanism, by type of mechanism</v>
      </c>
      <c r="O211">
        <v>16.3</v>
      </c>
      <c r="P211" t="s">
        <v>1090</v>
      </c>
      <c r="AK211" s="8">
        <v>702</v>
      </c>
      <c r="AL211" t="s">
        <v>1437</v>
      </c>
      <c r="AM211" t="s">
        <v>1438</v>
      </c>
    </row>
    <row r="212" spans="10:40">
      <c r="J212">
        <v>210</v>
      </c>
      <c r="K212" t="s">
        <v>1439</v>
      </c>
      <c r="L212" t="s">
        <v>1440</v>
      </c>
      <c r="M212" t="s">
        <v>1441</v>
      </c>
      <c r="N212" t="str">
        <f>_xlfn.CONCAT(Table7[[#This Row],[SDG Indicator Code]], " ","-"," ",Table7[[#This Row],[SDG Indicator Name]])</f>
        <v>16.4.1 - Total value of inward and outward illicit financial flows (in current United States dollars)</v>
      </c>
      <c r="O212">
        <v>16.399999999999999</v>
      </c>
      <c r="P212" t="s">
        <v>1096</v>
      </c>
      <c r="AK212" s="8">
        <v>703</v>
      </c>
      <c r="AL212" t="s">
        <v>1442</v>
      </c>
      <c r="AM212" t="s">
        <v>1443</v>
      </c>
      <c r="AN212" t="s">
        <v>407</v>
      </c>
    </row>
    <row r="213" spans="10:40">
      <c r="J213">
        <v>211</v>
      </c>
      <c r="K213" t="s">
        <v>1444</v>
      </c>
      <c r="L213" t="s">
        <v>1445</v>
      </c>
      <c r="M213" t="s">
        <v>1446</v>
      </c>
      <c r="N213" t="str">
        <f>_xlfn.CONCAT(Table7[[#This Row],[SDG Indicator Code]], " ","-"," ",Table7[[#This Row],[SDG Indicator Name]])</f>
        <v>16.4.2 - Proportion of seized, found or surrendered arms whose illicit origin or context has been traced or established by a competent authority in line with international instruments</v>
      </c>
      <c r="O213">
        <v>16.399999999999999</v>
      </c>
      <c r="P213" t="s">
        <v>1096</v>
      </c>
      <c r="AK213" s="8">
        <v>704</v>
      </c>
      <c r="AL213" t="s">
        <v>1447</v>
      </c>
      <c r="AM213" t="s">
        <v>1448</v>
      </c>
    </row>
    <row r="214" spans="10:40">
      <c r="J214">
        <v>212</v>
      </c>
      <c r="K214" t="s">
        <v>1449</v>
      </c>
      <c r="L214" t="s">
        <v>1450</v>
      </c>
      <c r="M214" t="s">
        <v>1451</v>
      </c>
      <c r="N214" t="str">
        <f>_xlfn.CONCAT(Table7[[#This Row],[SDG Indicator Code]], " ","-"," ",Table7[[#This Row],[SDG Indicator Name]])</f>
        <v>16.5.1 - Proportion of persons who had at least one contact with a public official and who paid a bribe to a public official, or were asked for a bribe by those public officials, during the previous 12 months</v>
      </c>
      <c r="O214">
        <v>16.5</v>
      </c>
      <c r="P214" t="s">
        <v>1102</v>
      </c>
      <c r="AK214" s="8">
        <v>705</v>
      </c>
      <c r="AL214" t="s">
        <v>1452</v>
      </c>
      <c r="AM214" t="s">
        <v>1453</v>
      </c>
      <c r="AN214" t="s">
        <v>168</v>
      </c>
    </row>
    <row r="215" spans="10:40">
      <c r="J215">
        <v>213</v>
      </c>
      <c r="K215" t="s">
        <v>1454</v>
      </c>
      <c r="L215" t="s">
        <v>1455</v>
      </c>
      <c r="M215" t="s">
        <v>1456</v>
      </c>
      <c r="N215" t="str">
        <f>_xlfn.CONCAT(Table7[[#This Row],[SDG Indicator Code]], " ","-"," ",Table7[[#This Row],[SDG Indicator Name]])</f>
        <v>16.5.2 - Proportion of businesses that had at least one contact with a public official and that paid a bribe to a public official, or were asked for a bribe by those public officials during the previous 12 months</v>
      </c>
      <c r="O215">
        <v>16.5</v>
      </c>
      <c r="P215" t="s">
        <v>1102</v>
      </c>
      <c r="AK215" s="8">
        <v>706</v>
      </c>
      <c r="AL215" t="s">
        <v>1457</v>
      </c>
      <c r="AM215" t="s">
        <v>1458</v>
      </c>
    </row>
    <row r="216" spans="10:40">
      <c r="J216">
        <v>214</v>
      </c>
      <c r="K216" t="s">
        <v>1459</v>
      </c>
      <c r="L216" t="s">
        <v>1460</v>
      </c>
      <c r="M216" t="s">
        <v>1461</v>
      </c>
      <c r="N216" t="str">
        <f>_xlfn.CONCAT(Table7[[#This Row],[SDG Indicator Code]], " ","-"," ",Table7[[#This Row],[SDG Indicator Name]])</f>
        <v>16.6.1 - Primary government expenditures as a proportion of original approved budget, by sector (or by budget codes or similar)</v>
      </c>
      <c r="O216">
        <v>16.600000000000001</v>
      </c>
      <c r="P216" t="s">
        <v>1108</v>
      </c>
      <c r="AK216" s="8">
        <v>710</v>
      </c>
      <c r="AL216" t="s">
        <v>1462</v>
      </c>
      <c r="AM216" t="s">
        <v>1463</v>
      </c>
    </row>
    <row r="217" spans="10:40">
      <c r="J217">
        <v>215</v>
      </c>
      <c r="K217" t="s">
        <v>1464</v>
      </c>
      <c r="L217" t="s">
        <v>1465</v>
      </c>
      <c r="M217" t="s">
        <v>1466</v>
      </c>
      <c r="N217" t="str">
        <f>_xlfn.CONCAT(Table7[[#This Row],[SDG Indicator Code]], " ","-"," ",Table7[[#This Row],[SDG Indicator Name]])</f>
        <v>16.6.2 - Proportion of population satisfied with their last experience of public services</v>
      </c>
      <c r="O217">
        <v>16.600000000000001</v>
      </c>
      <c r="P217" t="s">
        <v>1108</v>
      </c>
      <c r="AK217" s="8">
        <v>716</v>
      </c>
      <c r="AL217" t="s">
        <v>1467</v>
      </c>
      <c r="AM217" t="s">
        <v>1468</v>
      </c>
    </row>
    <row r="218" spans="10:40">
      <c r="J218">
        <v>216</v>
      </c>
      <c r="K218" t="s">
        <v>1469</v>
      </c>
      <c r="L218" t="s">
        <v>1470</v>
      </c>
      <c r="M218" t="s">
        <v>1471</v>
      </c>
      <c r="N218" t="str">
        <f>_xlfn.CONCAT(Table7[[#This Row],[SDG Indicator Code]], " ","-"," ",Table7[[#This Row],[SDG Indicator Name]])</f>
        <v>16.7.1 - Proportions of positions in national and local institutions, including (a) the legislatures; (b) the public service; and (c) the judiciary, compared to national distributions, by sex, age, persons with disabilities and population groups</v>
      </c>
      <c r="O218">
        <v>16.7</v>
      </c>
      <c r="P218" t="s">
        <v>1114</v>
      </c>
      <c r="AK218" s="8">
        <v>724</v>
      </c>
      <c r="AL218" t="s">
        <v>1472</v>
      </c>
      <c r="AM218" t="s">
        <v>1473</v>
      </c>
      <c r="AN218" t="s">
        <v>168</v>
      </c>
    </row>
    <row r="219" spans="10:40">
      <c r="J219">
        <v>217</v>
      </c>
      <c r="K219" t="s">
        <v>1474</v>
      </c>
      <c r="L219" t="s">
        <v>1475</v>
      </c>
      <c r="M219" t="s">
        <v>1476</v>
      </c>
      <c r="N219" t="str">
        <f>_xlfn.CONCAT(Table7[[#This Row],[SDG Indicator Code]], " ","-"," ",Table7[[#This Row],[SDG Indicator Name]])</f>
        <v>16.7.2 - Proportion of population who believe decision-making is inclusive and responsive, by sex, age, disability and population group</v>
      </c>
      <c r="O219">
        <v>16.7</v>
      </c>
      <c r="P219" t="s">
        <v>1114</v>
      </c>
      <c r="AK219" s="8">
        <v>728</v>
      </c>
      <c r="AL219" t="s">
        <v>1477</v>
      </c>
      <c r="AM219" t="s">
        <v>1478</v>
      </c>
    </row>
    <row r="220" spans="10:40">
      <c r="J220">
        <v>218</v>
      </c>
      <c r="K220" t="s">
        <v>1035</v>
      </c>
      <c r="L220" t="s">
        <v>1479</v>
      </c>
      <c r="M220" t="s">
        <v>1037</v>
      </c>
      <c r="N220" t="str">
        <f>_xlfn.CONCAT(Table7[[#This Row],[SDG Indicator Code]], " ","-"," ",Table7[[#This Row],[SDG Indicator Name]])</f>
        <v>16.8.1 - Proportion of members and voting rights of developing countries in international organizations</v>
      </c>
      <c r="O220">
        <v>16.8</v>
      </c>
      <c r="P220" t="s">
        <v>1118</v>
      </c>
      <c r="AK220" s="8">
        <v>729</v>
      </c>
      <c r="AL220" t="s">
        <v>1480</v>
      </c>
      <c r="AM220" t="s">
        <v>1481</v>
      </c>
    </row>
    <row r="221" spans="10:40">
      <c r="J221">
        <v>219</v>
      </c>
      <c r="K221" t="s">
        <v>1482</v>
      </c>
      <c r="L221" t="s">
        <v>1483</v>
      </c>
      <c r="M221" t="s">
        <v>1484</v>
      </c>
      <c r="N221" t="str">
        <f>_xlfn.CONCAT(Table7[[#This Row],[SDG Indicator Code]], " ","-"," ",Table7[[#This Row],[SDG Indicator Name]])</f>
        <v>16.9.1 - Proportion of children under 5 years of age whose births have been registered with a civil authority, by age</v>
      </c>
      <c r="O221">
        <v>16.899999999999999</v>
      </c>
      <c r="P221" t="s">
        <v>1124</v>
      </c>
      <c r="AK221" s="8">
        <v>732</v>
      </c>
      <c r="AL221" t="s">
        <v>1485</v>
      </c>
      <c r="AM221" t="s">
        <v>1486</v>
      </c>
    </row>
    <row r="222" spans="10:40">
      <c r="J222">
        <v>220</v>
      </c>
      <c r="K222" t="s">
        <v>1487</v>
      </c>
      <c r="L222" t="s">
        <v>1488</v>
      </c>
      <c r="M222" t="s">
        <v>1489</v>
      </c>
      <c r="N222" t="str">
        <f>_xlfn.CONCAT(Table7[[#This Row],[SDG Indicator Code]], " ","-"," ",Table7[[#This Row],[SDG Indicator Name]])</f>
        <v>16.10.1 - Number of verified cases of killing, kidnapping, enforced disappearance, arbitrary detention and torture of journalists, associated media personnel, trade unionists and human rights advocates in the previous 12 months</v>
      </c>
      <c r="O222">
        <v>16.100000000000001</v>
      </c>
      <c r="P222" t="s">
        <v>1077</v>
      </c>
      <c r="AK222" s="8">
        <v>740</v>
      </c>
      <c r="AL222" t="s">
        <v>1490</v>
      </c>
      <c r="AM222" t="s">
        <v>1491</v>
      </c>
    </row>
    <row r="223" spans="10:40">
      <c r="J223">
        <v>221</v>
      </c>
      <c r="K223" t="s">
        <v>1492</v>
      </c>
      <c r="L223" t="s">
        <v>1493</v>
      </c>
      <c r="M223" t="s">
        <v>1494</v>
      </c>
      <c r="N223" t="str">
        <f>_xlfn.CONCAT(Table7[[#This Row],[SDG Indicator Code]], " ","-"," ",Table7[[#This Row],[SDG Indicator Name]])</f>
        <v>16.10.2 - Number of countries that adopt and implement constitutional, statutory and/or policy guarantees for public access to information</v>
      </c>
      <c r="O223">
        <v>16.100000000000001</v>
      </c>
      <c r="P223" t="s">
        <v>1077</v>
      </c>
      <c r="AK223" s="8">
        <v>744</v>
      </c>
      <c r="AL223" t="s">
        <v>1495</v>
      </c>
      <c r="AM223" t="s">
        <v>1496</v>
      </c>
      <c r="AN223" t="s">
        <v>617</v>
      </c>
    </row>
    <row r="224" spans="10:40">
      <c r="J224">
        <v>222</v>
      </c>
      <c r="K224" t="s">
        <v>1497</v>
      </c>
      <c r="L224" t="s">
        <v>1498</v>
      </c>
      <c r="M224" t="s">
        <v>1499</v>
      </c>
      <c r="N224" t="str">
        <f>_xlfn.CONCAT(Table7[[#This Row],[SDG Indicator Code]], " ","-"," ",Table7[[#This Row],[SDG Indicator Name]])</f>
        <v>16.a.1 - Existence of independent national human rights institutions in compliance with the Paris Principles</v>
      </c>
      <c r="O224" t="s">
        <v>1135</v>
      </c>
      <c r="P224" t="s">
        <v>1136</v>
      </c>
      <c r="AK224" s="8">
        <v>748</v>
      </c>
      <c r="AL224" t="s">
        <v>1500</v>
      </c>
      <c r="AM224" t="s">
        <v>1501</v>
      </c>
    </row>
    <row r="225" spans="10:40">
      <c r="J225">
        <v>223</v>
      </c>
      <c r="K225" t="s">
        <v>1011</v>
      </c>
      <c r="L225" t="s">
        <v>1502</v>
      </c>
      <c r="M225" t="s">
        <v>1503</v>
      </c>
      <c r="N225" t="str">
        <f>_xlfn.CONCAT(Table7[[#This Row],[SDG Indicator Code]], " ","-"," ",Table7[[#This Row],[SDG Indicator Name]])</f>
        <v>16.b.1 - Proportion of population reporting having personally felt discriminated against or harassed in the previous 12 months on the basis of a ground of discrimination prohibited under international human rights law</v>
      </c>
      <c r="O225" t="s">
        <v>1142</v>
      </c>
      <c r="P225" t="s">
        <v>1143</v>
      </c>
      <c r="AK225" s="8">
        <v>752</v>
      </c>
      <c r="AL225" t="s">
        <v>1504</v>
      </c>
      <c r="AM225" t="s">
        <v>1505</v>
      </c>
      <c r="AN225" t="s">
        <v>617</v>
      </c>
    </row>
    <row r="226" spans="10:40">
      <c r="J226">
        <v>224</v>
      </c>
      <c r="K226" t="s">
        <v>1506</v>
      </c>
      <c r="L226" t="s">
        <v>1507</v>
      </c>
      <c r="M226" t="s">
        <v>1508</v>
      </c>
      <c r="N226" t="str">
        <f>_xlfn.CONCAT(Table7[[#This Row],[SDG Indicator Code]], " ","-"," ",Table7[[#This Row],[SDG Indicator Name]])</f>
        <v>17.1.1 - Total government revenue as a proportion of GDP, by source</v>
      </c>
      <c r="O226">
        <v>17.100000000000001</v>
      </c>
      <c r="P226" t="s">
        <v>1149</v>
      </c>
      <c r="AK226" s="8">
        <v>756</v>
      </c>
      <c r="AL226" t="s">
        <v>1509</v>
      </c>
      <c r="AM226" t="s">
        <v>1510</v>
      </c>
      <c r="AN226" t="s">
        <v>249</v>
      </c>
    </row>
    <row r="227" spans="10:40">
      <c r="J227">
        <v>225</v>
      </c>
      <c r="K227" t="s">
        <v>1511</v>
      </c>
      <c r="L227" t="s">
        <v>1512</v>
      </c>
      <c r="M227" t="s">
        <v>1513</v>
      </c>
      <c r="N227" t="str">
        <f>_xlfn.CONCAT(Table7[[#This Row],[SDG Indicator Code]], " ","-"," ",Table7[[#This Row],[SDG Indicator Name]])</f>
        <v>17.1.2 - Proportion of domestic budget funded by domestic taxes</v>
      </c>
      <c r="O227">
        <v>17.100000000000001</v>
      </c>
      <c r="P227" t="s">
        <v>1149</v>
      </c>
      <c r="AK227" s="8">
        <v>760</v>
      </c>
      <c r="AL227" t="s">
        <v>1514</v>
      </c>
      <c r="AM227" t="s">
        <v>1515</v>
      </c>
    </row>
    <row r="228" spans="10:40">
      <c r="J228">
        <v>226</v>
      </c>
      <c r="K228" t="s">
        <v>1516</v>
      </c>
      <c r="L228" t="s">
        <v>1517</v>
      </c>
      <c r="M228" t="s">
        <v>1518</v>
      </c>
      <c r="N228" t="str">
        <f>_xlfn.CONCAT(Table7[[#This Row],[SDG Indicator Code]], " ","-"," ",Table7[[#This Row],[SDG Indicator Name]])</f>
        <v>17.2.1 - Net official development assistance, total and to least developed countries, as a proportion of the Organization for Economic Cooperation and Development (OECD) Development Assistance Committee donors’ gross national income (GNI)</v>
      </c>
      <c r="O228">
        <v>17.2</v>
      </c>
      <c r="P228" t="s">
        <v>1156</v>
      </c>
      <c r="AK228" s="8">
        <v>762</v>
      </c>
      <c r="AL228" t="s">
        <v>1519</v>
      </c>
      <c r="AM228" t="s">
        <v>1520</v>
      </c>
    </row>
    <row r="229" spans="10:40">
      <c r="J229">
        <v>227</v>
      </c>
      <c r="K229" t="s">
        <v>1521</v>
      </c>
      <c r="L229" t="s">
        <v>1522</v>
      </c>
      <c r="M229" t="s">
        <v>1523</v>
      </c>
      <c r="N229" t="str">
        <f>_xlfn.CONCAT(Table7[[#This Row],[SDG Indicator Code]], " ","-"," ",Table7[[#This Row],[SDG Indicator Name]])</f>
        <v>17.3.1 - Foreign direct investment, official development assistance and South-South cooperation as a proportion of gross national income</v>
      </c>
      <c r="O229">
        <v>17.3</v>
      </c>
      <c r="P229" t="s">
        <v>1160</v>
      </c>
      <c r="AK229" s="8">
        <v>764</v>
      </c>
      <c r="AL229" t="s">
        <v>1524</v>
      </c>
      <c r="AM229" t="s">
        <v>1525</v>
      </c>
    </row>
    <row r="230" spans="10:40">
      <c r="J230">
        <v>228</v>
      </c>
      <c r="K230" t="s">
        <v>1526</v>
      </c>
      <c r="L230" t="s">
        <v>1527</v>
      </c>
      <c r="M230" t="s">
        <v>1528</v>
      </c>
      <c r="N230" t="str">
        <f>_xlfn.CONCAT(Table7[[#This Row],[SDG Indicator Code]], " ","-"," ",Table7[[#This Row],[SDG Indicator Name]])</f>
        <v>17.3.2 - Volume of remittances (in United States dollars) as a proportion of total GDP</v>
      </c>
      <c r="O230">
        <v>17.3</v>
      </c>
      <c r="P230" t="s">
        <v>1160</v>
      </c>
      <c r="AK230" s="8">
        <v>768</v>
      </c>
      <c r="AL230" t="s">
        <v>1529</v>
      </c>
      <c r="AM230" t="s">
        <v>1530</v>
      </c>
    </row>
    <row r="231" spans="10:40">
      <c r="J231">
        <v>229</v>
      </c>
      <c r="K231" t="s">
        <v>1531</v>
      </c>
      <c r="L231" t="s">
        <v>1532</v>
      </c>
      <c r="M231" t="s">
        <v>1533</v>
      </c>
      <c r="N231" t="str">
        <f>_xlfn.CONCAT(Table7[[#This Row],[SDG Indicator Code]], " ","-"," ",Table7[[#This Row],[SDG Indicator Name]])</f>
        <v>17.4.1 - Debt service as a proportion of exports of goods and services</v>
      </c>
      <c r="O231">
        <v>17.399999999999999</v>
      </c>
      <c r="P231" t="s">
        <v>1164</v>
      </c>
      <c r="AK231" s="8">
        <v>772</v>
      </c>
      <c r="AL231" t="s">
        <v>1534</v>
      </c>
      <c r="AM231" t="s">
        <v>1535</v>
      </c>
    </row>
    <row r="232" spans="10:40">
      <c r="J232">
        <v>230</v>
      </c>
      <c r="K232" t="s">
        <v>1536</v>
      </c>
      <c r="L232" t="s">
        <v>1537</v>
      </c>
      <c r="M232" t="s">
        <v>1538</v>
      </c>
      <c r="N232" t="str">
        <f>_xlfn.CONCAT(Table7[[#This Row],[SDG Indicator Code]], " ","-"," ",Table7[[#This Row],[SDG Indicator Name]])</f>
        <v>17.5.1 - Number of countries that adopt and implement investment promotion regimes for developing countries, including the least developed countries</v>
      </c>
      <c r="O232">
        <v>17.5</v>
      </c>
      <c r="P232" t="s">
        <v>1170</v>
      </c>
      <c r="AK232" s="8">
        <v>776</v>
      </c>
      <c r="AL232" t="s">
        <v>1539</v>
      </c>
      <c r="AM232" t="s">
        <v>1540</v>
      </c>
    </row>
    <row r="233" spans="10:40">
      <c r="J233">
        <v>231</v>
      </c>
      <c r="K233" t="s">
        <v>1541</v>
      </c>
      <c r="L233" t="s">
        <v>1542</v>
      </c>
      <c r="M233" t="s">
        <v>1543</v>
      </c>
      <c r="N233" t="str">
        <f>_xlfn.CONCAT(Table7[[#This Row],[SDG Indicator Code]], " ","-"," ",Table7[[#This Row],[SDG Indicator Name]])</f>
        <v>17.6.1 - Fixed Internet broadband subscriptions per 100 inhabitants, by speed5</v>
      </c>
      <c r="O233">
        <v>17.600000000000001</v>
      </c>
      <c r="P233" t="s">
        <v>1174</v>
      </c>
      <c r="AK233" s="8">
        <v>780</v>
      </c>
      <c r="AL233" t="s">
        <v>1544</v>
      </c>
      <c r="AM233" t="s">
        <v>1545</v>
      </c>
    </row>
    <row r="234" spans="10:40">
      <c r="J234">
        <v>232</v>
      </c>
      <c r="K234" t="s">
        <v>1546</v>
      </c>
      <c r="L234" t="s">
        <v>1547</v>
      </c>
      <c r="M234" t="s">
        <v>1548</v>
      </c>
      <c r="N234" t="str">
        <f>_xlfn.CONCAT(Table7[[#This Row],[SDG Indicator Code]], " ","-"," ",Table7[[#This Row],[SDG Indicator Name]])</f>
        <v>17.7.1 - Total amount of funding for developing countries to promote the development, transfer, dissemination and diffusion of environmentally sound technologies</v>
      </c>
      <c r="O234">
        <v>17.7</v>
      </c>
      <c r="P234" t="s">
        <v>1178</v>
      </c>
      <c r="AK234" s="8">
        <v>784</v>
      </c>
      <c r="AL234" t="s">
        <v>1549</v>
      </c>
      <c r="AM234" t="s">
        <v>1550</v>
      </c>
    </row>
    <row r="235" spans="10:40">
      <c r="J235">
        <v>233</v>
      </c>
      <c r="K235" t="s">
        <v>1551</v>
      </c>
      <c r="L235" t="s">
        <v>1552</v>
      </c>
      <c r="M235" t="s">
        <v>1553</v>
      </c>
      <c r="N235" t="str">
        <f>_xlfn.CONCAT(Table7[[#This Row],[SDG Indicator Code]], " ","-"," ",Table7[[#This Row],[SDG Indicator Name]])</f>
        <v>17.8.1 - Proportion of individuals using the Internet</v>
      </c>
      <c r="O235">
        <v>17.8</v>
      </c>
      <c r="P235" t="s">
        <v>1184</v>
      </c>
      <c r="AK235" s="8">
        <v>788</v>
      </c>
      <c r="AL235" t="s">
        <v>1554</v>
      </c>
      <c r="AM235" t="s">
        <v>1555</v>
      </c>
    </row>
    <row r="236" spans="10:40">
      <c r="J236">
        <v>234</v>
      </c>
      <c r="K236" t="s">
        <v>1556</v>
      </c>
      <c r="L236" t="s">
        <v>1557</v>
      </c>
      <c r="M236" t="s">
        <v>1558</v>
      </c>
      <c r="N236" t="str">
        <f>_xlfn.CONCAT(Table7[[#This Row],[SDG Indicator Code]], " ","-"," ",Table7[[#This Row],[SDG Indicator Name]])</f>
        <v>17.9.1 - Dollar value of financial and technical assistance (including through North-South, South‑South and triangular cooperation) committed to developing countries</v>
      </c>
      <c r="O236">
        <v>17.899999999999999</v>
      </c>
      <c r="P236" t="s">
        <v>1190</v>
      </c>
      <c r="AK236" s="8">
        <v>792</v>
      </c>
      <c r="AL236" t="s">
        <v>1559</v>
      </c>
      <c r="AM236" t="s">
        <v>1560</v>
      </c>
    </row>
    <row r="237" spans="10:40">
      <c r="J237">
        <v>235</v>
      </c>
      <c r="K237" t="s">
        <v>1561</v>
      </c>
      <c r="L237" t="s">
        <v>1562</v>
      </c>
      <c r="M237" t="s">
        <v>1563</v>
      </c>
      <c r="N237" t="str">
        <f>_xlfn.CONCAT(Table7[[#This Row],[SDG Indicator Code]], " ","-"," ",Table7[[#This Row],[SDG Indicator Name]])</f>
        <v>17.10.1 - Worldwide weighted tariff-average</v>
      </c>
      <c r="O237">
        <v>17.100000000000001</v>
      </c>
      <c r="P237" t="s">
        <v>1196</v>
      </c>
      <c r="AK237" s="8">
        <v>795</v>
      </c>
      <c r="AL237" t="s">
        <v>1564</v>
      </c>
      <c r="AM237" t="s">
        <v>1565</v>
      </c>
    </row>
    <row r="238" spans="10:40">
      <c r="J238">
        <v>236</v>
      </c>
      <c r="K238" t="s">
        <v>1566</v>
      </c>
      <c r="L238" t="s">
        <v>1567</v>
      </c>
      <c r="M238" t="s">
        <v>1568</v>
      </c>
      <c r="N238" t="str">
        <f>_xlfn.CONCAT(Table7[[#This Row],[SDG Indicator Code]], " ","-"," ",Table7[[#This Row],[SDG Indicator Name]])</f>
        <v>17.11.1 - Developing countries’ and least developed countries’ share of global exports</v>
      </c>
      <c r="O238">
        <v>17.11</v>
      </c>
      <c r="P238" t="s">
        <v>1202</v>
      </c>
      <c r="AK238" s="8">
        <v>796</v>
      </c>
      <c r="AL238" t="s">
        <v>1569</v>
      </c>
      <c r="AM238" t="s">
        <v>1570</v>
      </c>
    </row>
    <row r="239" spans="10:40">
      <c r="J239">
        <v>237</v>
      </c>
      <c r="K239" t="s">
        <v>1571</v>
      </c>
      <c r="L239" t="s">
        <v>1572</v>
      </c>
      <c r="M239" t="s">
        <v>1573</v>
      </c>
      <c r="N239" t="str">
        <f>_xlfn.CONCAT(Table7[[#This Row],[SDG Indicator Code]], " ","-"," ",Table7[[#This Row],[SDG Indicator Name]])</f>
        <v>17.12.1 - Weighted average tariffs faced by developing countries, least developed countries and small island developing States</v>
      </c>
      <c r="O239">
        <v>17.12</v>
      </c>
      <c r="P239" t="s">
        <v>1208</v>
      </c>
      <c r="AK239" s="8">
        <v>798</v>
      </c>
      <c r="AL239" t="s">
        <v>1574</v>
      </c>
      <c r="AM239" t="s">
        <v>1575</v>
      </c>
      <c r="AN239" t="s">
        <v>191</v>
      </c>
    </row>
    <row r="240" spans="10:40">
      <c r="J240">
        <v>238</v>
      </c>
      <c r="K240" t="s">
        <v>1576</v>
      </c>
      <c r="L240" t="s">
        <v>1577</v>
      </c>
      <c r="M240" t="s">
        <v>1578</v>
      </c>
      <c r="N240" t="str">
        <f>_xlfn.CONCAT(Table7[[#This Row],[SDG Indicator Code]], " ","-"," ",Table7[[#This Row],[SDG Indicator Name]])</f>
        <v>17.13.1 - Macroeconomic Dashboard</v>
      </c>
      <c r="O240">
        <v>17.13</v>
      </c>
      <c r="P240" t="s">
        <v>1214</v>
      </c>
      <c r="AK240" s="8">
        <v>800</v>
      </c>
      <c r="AL240" t="s">
        <v>1579</v>
      </c>
      <c r="AM240" t="s">
        <v>1580</v>
      </c>
    </row>
    <row r="241" spans="10:40">
      <c r="J241">
        <v>239</v>
      </c>
      <c r="K241" t="s">
        <v>1581</v>
      </c>
      <c r="L241" t="s">
        <v>1582</v>
      </c>
      <c r="M241" t="s">
        <v>1583</v>
      </c>
      <c r="N241" t="str">
        <f>_xlfn.CONCAT(Table7[[#This Row],[SDG Indicator Code]], " ","-"," ",Table7[[#This Row],[SDG Indicator Name]])</f>
        <v>17.14.1 - Number of countries with mechanisms in place to enhance policy coherence of sustainable development</v>
      </c>
      <c r="O241">
        <v>17.14</v>
      </c>
      <c r="P241" t="s">
        <v>1218</v>
      </c>
      <c r="AK241" s="8">
        <v>804</v>
      </c>
      <c r="AL241" t="s">
        <v>1584</v>
      </c>
      <c r="AM241" t="s">
        <v>1585</v>
      </c>
      <c r="AN241" t="s">
        <v>407</v>
      </c>
    </row>
    <row r="242" spans="10:40">
      <c r="J242">
        <v>240</v>
      </c>
      <c r="K242" t="s">
        <v>1586</v>
      </c>
      <c r="L242" t="s">
        <v>1587</v>
      </c>
      <c r="M242" t="s">
        <v>1588</v>
      </c>
      <c r="N242" t="str">
        <f>_xlfn.CONCAT(Table7[[#This Row],[SDG Indicator Code]], " ","-"," ",Table7[[#This Row],[SDG Indicator Name]])</f>
        <v>17.15.1 - Extent of use of country-owned results frameworks and planning tools by providers of development cooperation</v>
      </c>
      <c r="O242">
        <v>17.149999999999999</v>
      </c>
      <c r="P242" t="s">
        <v>1222</v>
      </c>
      <c r="AK242" s="8">
        <v>807</v>
      </c>
      <c r="AL242" t="s">
        <v>1589</v>
      </c>
      <c r="AM242" t="s">
        <v>1590</v>
      </c>
      <c r="AN242" t="s">
        <v>168</v>
      </c>
    </row>
    <row r="243" spans="10:40">
      <c r="J243">
        <v>241</v>
      </c>
      <c r="K243" t="s">
        <v>1591</v>
      </c>
      <c r="L243" t="s">
        <v>1592</v>
      </c>
      <c r="M243" t="s">
        <v>1593</v>
      </c>
      <c r="N243" t="str">
        <f>_xlfn.CONCAT(Table7[[#This Row],[SDG Indicator Code]], " ","-"," ",Table7[[#This Row],[SDG Indicator Name]])</f>
        <v>17.16.1 - Number of countries reporting progress in multi-stakeholder development effectiveness monitoring frameworks that support the achievement of the sustainable development goals</v>
      </c>
      <c r="O243">
        <v>17.16</v>
      </c>
      <c r="P243" t="s">
        <v>1228</v>
      </c>
      <c r="AK243" s="8">
        <v>818</v>
      </c>
      <c r="AL243" t="s">
        <v>1594</v>
      </c>
      <c r="AM243" t="s">
        <v>1595</v>
      </c>
    </row>
    <row r="244" spans="10:40">
      <c r="J244">
        <v>242</v>
      </c>
      <c r="K244" t="s">
        <v>1596</v>
      </c>
      <c r="L244" t="s">
        <v>1597</v>
      </c>
      <c r="M244" t="s">
        <v>1598</v>
      </c>
      <c r="N244" t="str">
        <f>_xlfn.CONCAT(Table7[[#This Row],[SDG Indicator Code]], " ","-"," ",Table7[[#This Row],[SDG Indicator Name]])</f>
        <v>17.17.1 - Amount in United States dollars committed to public-private partnerships for infrastructure</v>
      </c>
      <c r="O244">
        <v>17.170000000000002</v>
      </c>
      <c r="P244" t="s">
        <v>1234</v>
      </c>
      <c r="AK244" s="8">
        <v>826</v>
      </c>
      <c r="AL244" t="s">
        <v>1599</v>
      </c>
      <c r="AM244" t="s">
        <v>1600</v>
      </c>
      <c r="AN244" t="s">
        <v>617</v>
      </c>
    </row>
    <row r="245" spans="10:40">
      <c r="J245">
        <v>243</v>
      </c>
      <c r="K245" t="s">
        <v>1601</v>
      </c>
      <c r="L245" t="s">
        <v>1602</v>
      </c>
      <c r="M245" t="s">
        <v>1603</v>
      </c>
      <c r="N245" t="str">
        <f>_xlfn.CONCAT(Table7[[#This Row],[SDG Indicator Code]], " ","-"," ",Table7[[#This Row],[SDG Indicator Name]])</f>
        <v>17.18.1 - Statistical capacity indicator for Sustainable Development Goal monitoring</v>
      </c>
      <c r="O245">
        <v>17.18</v>
      </c>
      <c r="P245" t="s">
        <v>1238</v>
      </c>
      <c r="AK245" s="8">
        <v>831</v>
      </c>
      <c r="AL245" t="s">
        <v>1604</v>
      </c>
      <c r="AM245" t="s">
        <v>1605</v>
      </c>
      <c r="AN245" t="s">
        <v>617</v>
      </c>
    </row>
    <row r="246" spans="10:40">
      <c r="J246">
        <v>244</v>
      </c>
      <c r="K246" t="s">
        <v>1606</v>
      </c>
      <c r="L246" t="s">
        <v>1607</v>
      </c>
      <c r="M246" t="s">
        <v>1608</v>
      </c>
      <c r="N246" t="str">
        <f>_xlfn.CONCAT(Table7[[#This Row],[SDG Indicator Code]], " ","-"," ",Table7[[#This Row],[SDG Indicator Name]])</f>
        <v>17.18.2 - Number of countries that have national statistical legislation that complies with the Fundamental Principles of Official Statistics</v>
      </c>
      <c r="O246">
        <v>17.18</v>
      </c>
      <c r="P246" t="s">
        <v>1238</v>
      </c>
      <c r="AK246" s="8">
        <v>832</v>
      </c>
      <c r="AL246" t="s">
        <v>1609</v>
      </c>
      <c r="AM246" t="s">
        <v>1610</v>
      </c>
      <c r="AN246" t="s">
        <v>617</v>
      </c>
    </row>
    <row r="247" spans="10:40">
      <c r="J247">
        <v>245</v>
      </c>
      <c r="K247" t="s">
        <v>1611</v>
      </c>
      <c r="L247" t="s">
        <v>1612</v>
      </c>
      <c r="M247" t="s">
        <v>1613</v>
      </c>
      <c r="N247" t="str">
        <f>_xlfn.CONCAT(Table7[[#This Row],[SDG Indicator Code]], " ","-"," ",Table7[[#This Row],[SDG Indicator Name]])</f>
        <v>17.18.3 - Number of countries with a national statistical plan that is fully funded and under implementation, by source of funding</v>
      </c>
      <c r="O247">
        <v>17.18</v>
      </c>
      <c r="P247" t="s">
        <v>1238</v>
      </c>
      <c r="AK247" s="8">
        <v>833</v>
      </c>
      <c r="AL247" t="s">
        <v>1614</v>
      </c>
      <c r="AM247" t="s">
        <v>1615</v>
      </c>
      <c r="AN247" t="s">
        <v>617</v>
      </c>
    </row>
    <row r="248" spans="10:40">
      <c r="J248">
        <v>246</v>
      </c>
      <c r="K248" t="s">
        <v>1616</v>
      </c>
      <c r="L248" t="s">
        <v>1617</v>
      </c>
      <c r="M248" t="s">
        <v>1618</v>
      </c>
      <c r="N248" t="str">
        <f>_xlfn.CONCAT(Table7[[#This Row],[SDG Indicator Code]], " ","-"," ",Table7[[#This Row],[SDG Indicator Name]])</f>
        <v>17.19.1 - Dollar value of all resources made available to strengthen statistical capacity in developing countries</v>
      </c>
      <c r="O248">
        <v>17.190000000000001</v>
      </c>
      <c r="P248" t="s">
        <v>1242</v>
      </c>
      <c r="AK248" s="8">
        <v>834</v>
      </c>
      <c r="AL248" t="s">
        <v>1619</v>
      </c>
      <c r="AM248" t="s">
        <v>1620</v>
      </c>
    </row>
    <row r="249" spans="10:40">
      <c r="J249">
        <v>247</v>
      </c>
      <c r="K249" t="s">
        <v>1621</v>
      </c>
      <c r="L249" t="s">
        <v>1622</v>
      </c>
      <c r="M249" t="s">
        <v>1623</v>
      </c>
      <c r="N249" t="str">
        <f>_xlfn.CONCAT(Table7[[#This Row],[SDG Indicator Code]], " ","-"," ",Table7[[#This Row],[SDG Indicator Name]])</f>
        <v>17.19.2 - Proportion of countries that (a) have conducted at least one population and housing census in the last 10 years; and (b) have achieved 100 per cent birth registration and 80 per cent death registration</v>
      </c>
      <c r="O249">
        <v>17.190000000000001</v>
      </c>
      <c r="P249" t="s">
        <v>1242</v>
      </c>
      <c r="AK249" s="8">
        <v>840</v>
      </c>
      <c r="AL249" t="s">
        <v>1624</v>
      </c>
      <c r="AM249" t="s">
        <v>1625</v>
      </c>
      <c r="AN249" t="s">
        <v>455</v>
      </c>
    </row>
    <row r="250" spans="10:40">
      <c r="AK250" s="8">
        <v>850</v>
      </c>
      <c r="AL250" t="s">
        <v>1626</v>
      </c>
      <c r="AM250" t="s">
        <v>1627</v>
      </c>
      <c r="AN250" t="s">
        <v>389</v>
      </c>
    </row>
    <row r="251" spans="10:40">
      <c r="AK251" s="8">
        <v>854</v>
      </c>
      <c r="AL251" t="s">
        <v>1628</v>
      </c>
      <c r="AM251" t="s">
        <v>1629</v>
      </c>
    </row>
    <row r="252" spans="10:40">
      <c r="AK252" s="8">
        <v>858</v>
      </c>
      <c r="AL252" t="s">
        <v>1630</v>
      </c>
      <c r="AM252" t="s">
        <v>1631</v>
      </c>
    </row>
    <row r="253" spans="10:40">
      <c r="AK253" s="8">
        <v>860</v>
      </c>
      <c r="AL253" t="s">
        <v>1632</v>
      </c>
      <c r="AM253" t="s">
        <v>1633</v>
      </c>
    </row>
    <row r="254" spans="10:40">
      <c r="AK254" s="8">
        <v>862</v>
      </c>
      <c r="AL254" t="s">
        <v>1634</v>
      </c>
      <c r="AM254" t="s">
        <v>1635</v>
      </c>
    </row>
    <row r="255" spans="10:40">
      <c r="AK255" s="8">
        <v>876</v>
      </c>
      <c r="AL255" t="s">
        <v>1636</v>
      </c>
      <c r="AM255" t="s">
        <v>1637</v>
      </c>
    </row>
    <row r="256" spans="10:40">
      <c r="AK256" s="8">
        <v>882</v>
      </c>
      <c r="AL256" t="s">
        <v>1638</v>
      </c>
      <c r="AM256" t="s">
        <v>1639</v>
      </c>
    </row>
    <row r="257" spans="37:39">
      <c r="AK257" s="8">
        <v>887</v>
      </c>
      <c r="AL257" t="s">
        <v>1640</v>
      </c>
      <c r="AM257" t="s">
        <v>1641</v>
      </c>
    </row>
    <row r="258" spans="37:39">
      <c r="AK258" s="8">
        <v>894</v>
      </c>
      <c r="AL258" t="s">
        <v>1642</v>
      </c>
      <c r="AM258" t="s">
        <v>1643</v>
      </c>
    </row>
  </sheetData>
  <mergeCells count="6">
    <mergeCell ref="G23:H23"/>
    <mergeCell ref="R1:X1"/>
    <mergeCell ref="Y1:AE1"/>
    <mergeCell ref="AK1:AN1"/>
    <mergeCell ref="D1:F1"/>
    <mergeCell ref="J1:P1"/>
  </mergeCells>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5ca99b3b-2006-4525-a392-0eea832c270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C391CE9C050B2449C4FA40F8913423D" ma:contentTypeVersion="13" ma:contentTypeDescription="Create a new document." ma:contentTypeScope="" ma:versionID="5074f59da554e3220cc55258e77c0ebc">
  <xsd:schema xmlns:xsd="http://www.w3.org/2001/XMLSchema" xmlns:xs="http://www.w3.org/2001/XMLSchema" xmlns:p="http://schemas.microsoft.com/office/2006/metadata/properties" xmlns:ns2="5ca99b3b-2006-4525-a392-0eea832c2707" xmlns:ns3="1dccc405-6d75-4c17-b17b-84e9890663ca" targetNamespace="http://schemas.microsoft.com/office/2006/metadata/properties" ma:root="true" ma:fieldsID="1ac3b8163f59360d89f4da31268ff34a" ns2:_="" ns3:_="">
    <xsd:import namespace="5ca99b3b-2006-4525-a392-0eea832c2707"/>
    <xsd:import namespace="1dccc405-6d75-4c17-b17b-84e9890663c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_Flow_SignoffStatu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a99b3b-2006-4525-a392-0eea832c270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dccc405-6d75-4c17-b17b-84e9890663c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453F9B-812C-48F5-AB1B-D41163B94163}"/>
</file>

<file path=customXml/itemProps2.xml><?xml version="1.0" encoding="utf-8"?>
<ds:datastoreItem xmlns:ds="http://schemas.openxmlformats.org/officeDocument/2006/customXml" ds:itemID="{AFEF3DF3-988A-4B46-8EF6-86C0AAE06FEF}"/>
</file>

<file path=customXml/itemProps3.xml><?xml version="1.0" encoding="utf-8"?>
<ds:datastoreItem xmlns:ds="http://schemas.openxmlformats.org/officeDocument/2006/customXml" ds:itemID="{B4DC647B-D7C7-41E6-9A56-5723BD8A18D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Elvira, Felipe (CIAT-CCAFS)</dc:creator>
  <cp:keywords/>
  <dc:description/>
  <cp:lastModifiedBy>Elvira, Felipe (CCAFS - Alliance Bioversity-CIAT)</cp:lastModifiedBy>
  <cp:revision/>
  <dcterms:created xsi:type="dcterms:W3CDTF">2021-09-14T13:28:37Z</dcterms:created>
  <dcterms:modified xsi:type="dcterms:W3CDTF">2021-10-15T19:34:08Z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0x010100AC391CE9C050B2449C4FA40F8913423D</vt:lpwstr>
  </property>
  <property fmtid="{D5CDD505-2E9C-101B-9397-08002B2CF9AE}" pid="3" name="MSIP_Label_80c4d10e-bd94-4e7c-b4a1-fe20ff6d8abe_Enabled">
    <vt:lpwstr>true</vt:lpwstr>
  </property>
  <property fmtid="{D5CDD505-2E9C-101B-9397-08002B2CF9AE}" pid="4" name="MSIP_Label_80c4d10e-bd94-4e7c-b4a1-fe20ff6d8abe_SetDate">
    <vt:lpwstr>2021-09-14T15:31:49Z</vt:lpwstr>
  </property>
  <property fmtid="{D5CDD505-2E9C-101B-9397-08002B2CF9AE}" pid="5" name="MSIP_Label_80c4d10e-bd94-4e7c-b4a1-fe20ff6d8abe_Method">
    <vt:lpwstr>Standard</vt:lpwstr>
  </property>
  <property fmtid="{D5CDD505-2E9C-101B-9397-08002B2CF9AE}" pid="6" name="MSIP_Label_80c4d10e-bd94-4e7c-b4a1-fe20ff6d8abe_Name">
    <vt:lpwstr>80c4d10e-bd94-4e7c-b4a1-fe20ff6d8abe</vt:lpwstr>
  </property>
  <property fmtid="{D5CDD505-2E9C-101B-9397-08002B2CF9AE}" pid="7" name="MSIP_Label_80c4d10e-bd94-4e7c-b4a1-fe20ff6d8abe_SiteId">
    <vt:lpwstr>6afa0e00-fa14-40b7-8a2e-22a7f8c357d5</vt:lpwstr>
  </property>
  <property fmtid="{D5CDD505-2E9C-101B-9397-08002B2CF9AE}" pid="8" name="MSIP_Label_80c4d10e-bd94-4e7c-b4a1-fe20ff6d8abe_ActionId">
    <vt:lpwstr>5da96e5e-42e1-4179-8f2c-a16f115b9aa4</vt:lpwstr>
  </property>
  <property fmtid="{D5CDD505-2E9C-101B-9397-08002B2CF9AE}" pid="9" name="MSIP_Label_80c4d10e-bd94-4e7c-b4a1-fe20ff6d8abe_ContentBits">
    <vt:lpwstr>0</vt:lpwstr>
  </property>
</Properties>
</file>