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  <sheet name="data" sheetId="2" state="visible" r:id="rId3"/>
    <sheet name="form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<sst xmlns="http://schemas.openxmlformats.org/spreadsheetml/2006/main" count="188" uniqueCount="99">
  <si>
    <t xml:space="preserve">TAM-AN BANAUE MULTI-PURPOSE COOPERATIVE</t>
  </si>
  <si>
    <t xml:space="preserve">Gaddang St., Poblacion South, Solano Nueva Vizcaya, Solano Branch, </t>
  </si>
  <si>
    <t xml:space="preserve">CDA Registration No.: 952-15008090</t>
  </si>
  <si>
    <t xml:space="preserve">NON VAT Reg. TIN: 004-045-113-003</t>
  </si>
  <si>
    <t xml:space="preserve">Tel.: (078) 326-6411  |  Email: tam_anmultipurposecoop@yahoo.com</t>
  </si>
  <si>
    <t xml:space="preserve">DAILY CASH POSITION REPORT</t>
  </si>
  <si>
    <t xml:space="preserve">in Philippine peso (Php)</t>
  </si>
  <si>
    <t xml:space="preserve">Date1</t>
  </si>
  <si>
    <t xml:space="preserve">April 26, 2018</t>
  </si>
  <si>
    <t xml:space="preserve">Date2</t>
  </si>
  <si>
    <t xml:space="preserve">Created on</t>
  </si>
  <si>
    <t xml:space="preserve">Friday, 27. April 2018 04:10AM</t>
  </si>
  <si>
    <t xml:space="preserve">Total Debit</t>
  </si>
  <si>
    <t xml:space="preserve">Total Credit</t>
  </si>
  <si>
    <t xml:space="preserve">Prepared By</t>
  </si>
  <si>
    <t xml:space="preserve">Name-prep</t>
  </si>
  <si>
    <t xml:space="preserve">Checked By</t>
  </si>
  <si>
    <t xml:space="preserve">Name-check</t>
  </si>
  <si>
    <t xml:space="preserve">Approved By</t>
  </si>
  <si>
    <t xml:space="preserve">Name-approv</t>
  </si>
  <si>
    <t xml:space="preserve">Fill Row Start</t>
  </si>
  <si>
    <t xml:space="preserve">Fill Columns</t>
  </si>
  <si>
    <t xml:space="preserve">acct_from, acct_to, skipzero</t>
  </si>
  <si>
    <t xml:space="preserve">skipzero:</t>
  </si>
  <si>
    <t xml:space="preserve"> 1-debit, 2-credit, 3-both, 0-noskip</t>
  </si>
  <si>
    <t xml:space="preserve">$copy</t>
  </si>
  <si>
    <t xml:space="preserve">$total,101,101,0</t>
  </si>
  <si>
    <t xml:space="preserve">101-CASH ON HAND</t>
  </si>
  <si>
    <t xml:space="preserve">$eval:bdebit-bcredit</t>
  </si>
  <si>
    <t xml:space="preserve">$total,10325,10325,0</t>
  </si>
  <si>
    <t xml:space="preserve">10219-PNB SOLANO</t>
  </si>
  <si>
    <t xml:space="preserve">$total,31602,31602,0</t>
  </si>
  <si>
    <t xml:space="preserve">31602-CASH - COLLECTORS RECEIPT</t>
  </si>
  <si>
    <t xml:space="preserve">$sum,I,12,14</t>
  </si>
  <si>
    <t xml:space="preserve">Cash Received</t>
  </si>
  <si>
    <t xml:space="preserve">Additional Members' Deposits</t>
  </si>
  <si>
    <t xml:space="preserve">$total,363,3639999,2</t>
  </si>
  <si>
    <t xml:space="preserve">363-PAID - UP SHARE CAPITAL - COMMON</t>
  </si>
  <si>
    <t xml:space="preserve">$eval:credit</t>
  </si>
  <si>
    <t xml:space="preserve">$total,303,303999,2</t>
  </si>
  <si>
    <t xml:space="preserve">303-TIME DEPOSITS</t>
  </si>
  <si>
    <t xml:space="preserve">$total,367,3679999,2</t>
  </si>
  <si>
    <t xml:space="preserve">367-PAID-UP SHARE CAPITAL-PREFERRED</t>
  </si>
  <si>
    <t xml:space="preserve">$total,300,3009999,2</t>
  </si>
  <si>
    <t xml:space="preserve">300-SAVINGS DEPOSITS</t>
  </si>
  <si>
    <t xml:space="preserve">Income</t>
  </si>
  <si>
    <t xml:space="preserve">$total,40,409999,3</t>
  </si>
  <si>
    <t xml:space="preserve">40-OPERATING INCOME</t>
  </si>
  <si>
    <t xml:space="preserve">$eval:credit-debit</t>
  </si>
  <si>
    <t xml:space="preserve">Other Liabilities</t>
  </si>
  <si>
    <t xml:space="preserve">$total,33,339999,3</t>
  </si>
  <si>
    <t xml:space="preserve">33-OTHER LIABILITIES</t>
  </si>
  <si>
    <t xml:space="preserve">Other Collections</t>
  </si>
  <si>
    <t xml:space="preserve">$total,316,3169999,3</t>
  </si>
  <si>
    <t xml:space="preserve">316-OTHER PAYABLES</t>
  </si>
  <si>
    <t xml:space="preserve">$total,368,3689999,3</t>
  </si>
  <si>
    <t xml:space="preserve">368-UNDIVIDED NET SURPLUS (LOSS)</t>
  </si>
  <si>
    <t xml:space="preserve">$total,39,3999999,3</t>
  </si>
  <si>
    <t xml:space="preserve">39-STATUTORY FUNDS</t>
  </si>
  <si>
    <t xml:space="preserve">TOTAL Cash Received</t>
  </si>
  <si>
    <t xml:space="preserve">$sum,I,19,33</t>
  </si>
  <si>
    <t xml:space="preserve">Cash Disbursed</t>
  </si>
  <si>
    <t xml:space="preserve">Withdrawal of Members' Deposits</t>
  </si>
  <si>
    <t xml:space="preserve">$total,303,303999,1</t>
  </si>
  <si>
    <t xml:space="preserve">$eval:debit</t>
  </si>
  <si>
    <t xml:space="preserve">$total,300,3009999,1</t>
  </si>
  <si>
    <t xml:space="preserve">Withdrawal of Members' Share Capital</t>
  </si>
  <si>
    <t xml:space="preserve">$total,363,3639999,1</t>
  </si>
  <si>
    <t xml:space="preserve">$total,367,3679999,1</t>
  </si>
  <si>
    <t xml:space="preserve">Payment of Expenses</t>
  </si>
  <si>
    <t xml:space="preserve">$total,51,519999,3</t>
  </si>
  <si>
    <t xml:space="preserve">51-ADMINISTRATIVE COSTS</t>
  </si>
  <si>
    <t xml:space="preserve">$eval:debit-credit</t>
  </si>
  <si>
    <t xml:space="preserve">$total,50,509999,3</t>
  </si>
  <si>
    <t xml:space="preserve">50-FINANCING COSTS</t>
  </si>
  <si>
    <t xml:space="preserve">Acquisition of Assets</t>
  </si>
  <si>
    <t xml:space="preserve">$total,25,259999,1</t>
  </si>
  <si>
    <t xml:space="preserve">25-OTHER ASSETS</t>
  </si>
  <si>
    <t xml:space="preserve">Other Receivables</t>
  </si>
  <si>
    <t xml:space="preserve">$total,162,1629999,1</t>
  </si>
  <si>
    <t xml:space="preserve">162-OTHER RECEIVABLES</t>
  </si>
  <si>
    <t xml:space="preserve">Other Disbursement</t>
  </si>
  <si>
    <t xml:space="preserve">$total,316,3169999,1</t>
  </si>
  <si>
    <t xml:space="preserve">Bank Deposit</t>
  </si>
  <si>
    <t xml:space="preserve">$total,10219,10219,0</t>
  </si>
  <si>
    <t xml:space="preserve">TOTAL Cash Disbursed</t>
  </si>
  <si>
    <t xml:space="preserve">$sum,I,38,59</t>
  </si>
  <si>
    <t xml:space="preserve">New Cash flow</t>
  </si>
  <si>
    <t xml:space="preserve">$add,+I15,+I34,-I60</t>
  </si>
  <si>
    <t xml:space="preserve">$eval:tdebit-tcredit</t>
  </si>
  <si>
    <t xml:space="preserve">$sum,I,66,68</t>
  </si>
  <si>
    <t xml:space="preserve">Cash Balance Recap</t>
  </si>
  <si>
    <t xml:space="preserve">$add,I66</t>
  </si>
  <si>
    <t xml:space="preserve">$add,I67</t>
  </si>
  <si>
    <t xml:space="preserve">$add,I68</t>
  </si>
  <si>
    <t xml:space="preserve">$add,I69</t>
  </si>
  <si>
    <t xml:space="preserve">Prepared by:</t>
  </si>
  <si>
    <t xml:space="preserve">Checked by:</t>
  </si>
  <si>
    <t xml:space="preserve">Approved by: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</si>
</sst>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#,##0.00_);\(#,##0.00\)"/>
    <numFmt numFmtId="167" formatCode="H:MM:SS\ AM/PM;@"/>
    <numFmt numFmtId="168" formatCode="M/D/YYYY\ H:MM"/>
  </numFmts>
  <fonts count="19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8.25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0"/>
      <color rgb="FF000000"/>
      <name val="MS Sans Serif"/>
      <family val="0"/>
      <charset val="1"/>
    </font>
    <font>
      <sz val="10"/>
      <color rgb="FF21409A"/>
      <name val="MS Sans Serif"/>
      <family val="0"/>
      <charset val="1"/>
    </font>
    <font>
      <sz val="8.2"/>
      <color rgb="FF000000"/>
      <name val="Times New Roman"/>
      <family val="0"/>
      <charset val="1"/>
    </font>
    <font>
      <b val="true"/>
      <sz val="8.2"/>
      <color rgb="FF000000"/>
      <name val="Times New Roman"/>
      <family val="0"/>
      <charset val="1"/>
    </font>
    <font>
      <sz val="8"/>
      <color rgb="FF000000"/>
      <name val="MS Sans Serif"/>
      <family val="0"/>
      <charset val="1"/>
    </font>
    <font>
      <b val="true"/>
      <sz val="8.25"/>
      <color rgb="FF000000"/>
      <name val="Times New Roman"/>
      <family val="1"/>
      <charset val="1"/>
    </font>
    <font>
      <sz val="8.25"/>
      <color rgb="FF000000"/>
      <name val="Times New Roman"/>
      <family val="1"/>
      <charset val="1"/>
    </font>
    <font>
      <sz val="8.25"/>
      <name val="Times New Roman"/>
      <family val="1"/>
      <charset val="1"/>
    </font>
    <font>
      <sz val="10"/>
      <name val="MS Sans Serif"/>
      <family val="0"/>
      <charset val="1"/>
    </font>
    <font>
      <sz val="9"/>
      <color rgb="FF000000"/>
      <name val="Times New Roman"/>
      <family val="1"/>
      <charset val="1"/>
    </font>
    <font>
      <sz val="6.75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4.86"/>
    <col collapsed="false" customWidth="true" hidden="false" outlineLevel="0" max="7" min="3" style="1" width="11.42"/>
    <col collapsed="false" customWidth="true" hidden="false" outlineLevel="0" max="8" min="8" style="1" width="2.85"/>
    <col collapsed="false" customWidth="true" hidden="false" outlineLevel="0" max="9" min="9" style="1" width="13.43"/>
    <col collapsed="false" customWidth="true" hidden="false" outlineLevel="0" max="256" min="10" style="1" width="11.42"/>
    <col collapsed="false" customWidth="true" hidden="false" outlineLevel="0" max="1025" min="257" style="0" width="11.42"/>
  </cols>
  <sheetData>
    <row r="1" customFormat="false" ht="15" hidden="false" customHeight="false" outlineLevel="0" collapsed="false">
      <c r="E1" s="2" t="s">
        <v>0</v>
      </c>
    </row>
    <row r="2" customFormat="false" ht="12.8" hidden="false" customHeight="false" outlineLevel="0" collapsed="false">
      <c r="E2" s="3" t="s">
        <v>1</v>
      </c>
    </row>
    <row r="3" customFormat="false" ht="12.8" hidden="false" customHeight="false" outlineLevel="0" collapsed="false">
      <c r="E3" s="3" t="s">
        <v>2</v>
      </c>
    </row>
    <row r="4" customFormat="false" ht="12.8" hidden="false" customHeight="false" outlineLevel="0" collapsed="false">
      <c r="E4" s="3" t="s">
        <v>3</v>
      </c>
    </row>
    <row r="5" customFormat="false" ht="12.8" hidden="false" customHeight="false" outlineLevel="0" collapsed="false">
      <c r="E5" s="3" t="s">
        <v>4</v>
      </c>
    </row>
    <row r="7" customFormat="false" ht="15" hidden="false" customHeight="false" outlineLevel="0" collapsed="false">
      <c r="E7" s="2" t="s">
        <v>5</v>
      </c>
    </row>
    <row r="8" customFormat="false" ht="12.8" hidden="false" customHeight="false" outlineLevel="0" collapsed="false">
      <c r="E8" s="3" t="str">
        <f aca="false">"From " &amp; data!B1 &amp; " to " &amp; data!B2</f>
        <v>From April 26, 2018 to April 26, 2018</v>
      </c>
    </row>
    <row r="9" customFormat="false" ht="12.8" hidden="false" customHeight="false" outlineLevel="0" collapsed="false">
      <c r="E9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.39"/>
    <col collapsed="false" customWidth="true" hidden="false" outlineLevel="0" max="3" min="3" style="0" width="13.29"/>
    <col collapsed="false" customWidth="true" hidden="false" outlineLevel="0" max="4" min="4" style="0" width="16.47"/>
    <col collapsed="false" customWidth="true" hidden="false" outlineLevel="0" max="5" min="5" style="0" width="15.71"/>
    <col collapsed="false" customWidth="true" hidden="false" outlineLevel="0" max="7" min="6" style="0" width="12.29"/>
    <col collapsed="false" customWidth="true" hidden="false" outlineLevel="0" max="8" min="8" style="0" width="13.7"/>
    <col collapsed="false" customWidth="true" hidden="false" outlineLevel="0" max="9" min="9" style="0" width="15.08"/>
    <col collapsed="false" customWidth="true" hidden="false" outlineLevel="0" max="1025" min="10" style="0" width="8.81"/>
  </cols>
  <sheetData>
    <row r="1" customFormat="false" ht="12.8" hidden="false" customHeight="false" outlineLevel="0" collapsed="false">
      <c r="A1" s="5" t="s">
        <v>7</v>
      </c>
      <c r="B1" s="6" t="s">
        <v>8</v>
      </c>
      <c r="C1" s="7"/>
      <c r="G1" s="8"/>
      <c r="H1" s="8"/>
    </row>
    <row r="2" customFormat="false" ht="12.8" hidden="false" customHeight="false" outlineLevel="0" collapsed="false">
      <c r="A2" s="5" t="s">
        <v>9</v>
      </c>
      <c r="B2" s="6" t="s">
        <v>8</v>
      </c>
      <c r="C2" s="7"/>
      <c r="G2" s="8"/>
      <c r="H2" s="8"/>
    </row>
    <row r="3" customFormat="false" ht="12.8" hidden="false" customHeight="false" outlineLevel="0" collapsed="false">
      <c r="A3" s="5" t="s">
        <v>10</v>
      </c>
      <c r="B3" s="6" t="s">
        <v>11</v>
      </c>
      <c r="C3" s="7"/>
      <c r="D3" s="8"/>
      <c r="E3" s="8"/>
      <c r="F3" s="8"/>
      <c r="G3" s="8"/>
      <c r="H3" s="8"/>
    </row>
    <row r="4" customFormat="false" ht="12.8" hidden="false" customHeight="false" outlineLevel="0" collapsed="false">
      <c r="A4" s="5" t="s">
        <v>12</v>
      </c>
      <c r="B4" s="6" t="n">
        <v>1</v>
      </c>
      <c r="C4" s="7"/>
      <c r="D4" s="8"/>
      <c r="E4" s="8"/>
      <c r="F4" s="8"/>
      <c r="G4" s="8"/>
      <c r="H4" s="8"/>
    </row>
    <row r="5" customFormat="false" ht="12.8" hidden="false" customHeight="false" outlineLevel="0" collapsed="false">
      <c r="A5" s="5" t="s">
        <v>13</v>
      </c>
      <c r="B5" s="6" t="n">
        <v>2</v>
      </c>
      <c r="C5" s="7"/>
      <c r="D5" s="8"/>
      <c r="E5" s="8"/>
      <c r="F5" s="8"/>
      <c r="G5" s="8"/>
      <c r="H5" s="8"/>
    </row>
    <row r="6" customFormat="false" ht="12.8" hidden="false" customHeight="false" outlineLevel="0" collapsed="false">
      <c r="A6" s="5" t="s">
        <v>14</v>
      </c>
      <c r="B6" s="6" t="s">
        <v>15</v>
      </c>
      <c r="C6" s="7"/>
      <c r="D6" s="8"/>
      <c r="E6" s="8"/>
      <c r="F6" s="8"/>
      <c r="G6" s="8"/>
      <c r="H6" s="8"/>
    </row>
    <row r="7" customFormat="false" ht="12.8" hidden="false" customHeight="false" outlineLevel="0" collapsed="false">
      <c r="A7" s="5" t="s">
        <v>16</v>
      </c>
      <c r="B7" s="6" t="s">
        <v>17</v>
      </c>
      <c r="C7" s="7"/>
      <c r="D7" s="8"/>
      <c r="E7" s="8"/>
      <c r="F7" s="8"/>
      <c r="G7" s="8"/>
      <c r="H7" s="8"/>
    </row>
    <row r="8" customFormat="false" ht="12.8" hidden="false" customHeight="false" outlineLevel="0" collapsed="false">
      <c r="A8" s="5" t="s">
        <v>18</v>
      </c>
      <c r="B8" s="6" t="s">
        <v>19</v>
      </c>
      <c r="C8" s="7"/>
      <c r="D8" s="8"/>
      <c r="E8" s="8"/>
      <c r="F8" s="8"/>
      <c r="G8" s="8"/>
      <c r="H8" s="8"/>
    </row>
    <row r="9" customFormat="false" ht="12.8" hidden="false" customHeight="false" outlineLevel="0" collapsed="false">
      <c r="A9" s="5" t="s">
        <v>20</v>
      </c>
      <c r="B9" s="6" t="n">
        <v>11</v>
      </c>
      <c r="C9" s="7"/>
      <c r="D9" s="8"/>
      <c r="E9" s="8"/>
      <c r="F9" s="8"/>
      <c r="G9" s="8"/>
      <c r="H9" s="8"/>
    </row>
    <row r="10" customFormat="false" ht="12.8" hidden="false" customHeight="false" outlineLevel="0" collapsed="false">
      <c r="A10" s="5" t="s">
        <v>21</v>
      </c>
      <c r="B10" s="6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J63" activeCellId="0" sqref="J63"/>
    </sheetView>
  </sheetViews>
  <sheetFormatPr defaultRowHeight="12.8" outlineLevelRow="0" outlineLevelCol="0"/>
  <cols>
    <col collapsed="false" customWidth="true" hidden="false" outlineLevel="0" max="1" min="1" style="9" width="27.96"/>
    <col collapsed="false" customWidth="true" hidden="false" outlineLevel="0" max="2" min="2" style="1" width="2.99"/>
    <col collapsed="false" customWidth="true" hidden="false" outlineLevel="0" max="3" min="3" style="1" width="14.86"/>
    <col collapsed="false" customWidth="true" hidden="false" outlineLevel="0" max="8" min="4" style="1" width="11.42"/>
    <col collapsed="false" customWidth="true" hidden="false" outlineLevel="0" max="9" min="9" style="1" width="2.85"/>
    <col collapsed="false" customWidth="true" hidden="false" outlineLevel="0" max="10" min="10" style="1" width="13.43"/>
    <col collapsed="false" customWidth="true" hidden="false" outlineLevel="0" max="257" min="11" style="1" width="11.42"/>
    <col collapsed="false" customWidth="true" hidden="false" outlineLevel="0" max="1025" min="258" style="0" width="11.42"/>
  </cols>
  <sheetData>
    <row r="1" customFormat="false" ht="15" hidden="false" customHeight="false" outlineLevel="0" collapsed="false">
      <c r="F1" s="2" t="s">
        <v>0</v>
      </c>
    </row>
    <row r="2" customFormat="false" ht="12.8" hidden="false" customHeight="false" outlineLevel="0" collapsed="false">
      <c r="F2" s="3" t="s">
        <v>1</v>
      </c>
    </row>
    <row r="3" customFormat="false" ht="12.8" hidden="false" customHeight="false" outlineLevel="0" collapsed="false">
      <c r="F3" s="3" t="s">
        <v>2</v>
      </c>
    </row>
    <row r="4" customFormat="false" ht="12.8" hidden="false" customHeight="false" outlineLevel="0" collapsed="false">
      <c r="F4" s="3" t="s">
        <v>3</v>
      </c>
    </row>
    <row r="5" customFormat="false" ht="12.8" hidden="false" customHeight="false" outlineLevel="0" collapsed="false">
      <c r="F5" s="3" t="s">
        <v>4</v>
      </c>
    </row>
    <row r="7" customFormat="false" ht="15" hidden="false" customHeight="false" outlineLevel="0" collapsed="false">
      <c r="A7" s="10" t="s">
        <v>22</v>
      </c>
      <c r="F7" s="2" t="s">
        <v>5</v>
      </c>
    </row>
    <row r="8" customFormat="false" ht="12.8" hidden="false" customHeight="false" outlineLevel="0" collapsed="false">
      <c r="A8" s="9" t="s">
        <v>23</v>
      </c>
      <c r="F8" s="3" t="str">
        <f aca="false">"From " &amp; data!B1 &amp; " to " &amp; data!B2</f>
        <v>From April 26, 2018 to April 26, 2018</v>
      </c>
    </row>
    <row r="9" customFormat="false" ht="12.8" hidden="false" customHeight="false" outlineLevel="0" collapsed="false">
      <c r="A9" s="11" t="s">
        <v>24</v>
      </c>
      <c r="F9" s="4" t="s">
        <v>6</v>
      </c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9" t="s">
        <v>25</v>
      </c>
      <c r="B11" s="12" t="str">
        <f aca="false">"Cash Balance Beg, "&amp; data!C1</f>
        <v>Cash Balance Beg,</v>
      </c>
    </row>
    <row r="12" customFormat="false" ht="12.8" hidden="false" customHeight="false" outlineLevel="0" collapsed="false">
      <c r="A12" s="13" t="s">
        <v>26</v>
      </c>
      <c r="C12" s="14" t="s">
        <v>27</v>
      </c>
      <c r="J12" s="15" t="s">
        <v>28</v>
      </c>
    </row>
    <row r="13" customFormat="false" ht="12.8" hidden="false" customHeight="false" outlineLevel="0" collapsed="false">
      <c r="A13" s="13" t="s">
        <v>29</v>
      </c>
      <c r="C13" s="14" t="s">
        <v>30</v>
      </c>
      <c r="J13" s="15" t="s">
        <v>28</v>
      </c>
    </row>
    <row r="14" customFormat="false" ht="12.8" hidden="false" customHeight="false" outlineLevel="0" collapsed="false">
      <c r="A14" s="13" t="s">
        <v>31</v>
      </c>
      <c r="C14" s="14" t="s">
        <v>32</v>
      </c>
      <c r="J14" s="15" t="s">
        <v>28</v>
      </c>
    </row>
    <row r="15" customFormat="false" ht="12.8" hidden="false" customHeight="false" outlineLevel="0" collapsed="false">
      <c r="A15" s="9" t="s">
        <v>25</v>
      </c>
      <c r="C15" s="12" t="str">
        <f aca="false">"TOTAL Cash Balance Beg, "&amp; data!C1</f>
        <v>TOTAL Cash Balance Beg,</v>
      </c>
      <c r="J15" s="16" t="s">
        <v>33</v>
      </c>
    </row>
    <row r="16" customFormat="false" ht="12.8" hidden="false" customHeight="false" outlineLevel="0" collapsed="false">
      <c r="A16" s="9" t="s">
        <v>25</v>
      </c>
    </row>
    <row r="17" customFormat="false" ht="12.8" hidden="false" customHeight="false" outlineLevel="0" collapsed="false">
      <c r="A17" s="9" t="s">
        <v>25</v>
      </c>
      <c r="B17" s="12" t="s">
        <v>34</v>
      </c>
    </row>
    <row r="18" customFormat="false" ht="12.8" hidden="false" customHeight="false" outlineLevel="0" collapsed="false">
      <c r="A18" s="9" t="s">
        <v>25</v>
      </c>
      <c r="C18" s="14" t="s">
        <v>35</v>
      </c>
    </row>
    <row r="19" customFormat="false" ht="12.8" hidden="false" customHeight="false" outlineLevel="0" collapsed="false">
      <c r="A19" s="13" t="s">
        <v>36</v>
      </c>
      <c r="C19" s="14" t="s">
        <v>37</v>
      </c>
      <c r="J19" s="15" t="s">
        <v>38</v>
      </c>
    </row>
    <row r="20" customFormat="false" ht="12.8" hidden="false" customHeight="false" outlineLevel="0" collapsed="false">
      <c r="A20" s="13" t="s">
        <v>39</v>
      </c>
      <c r="C20" s="14" t="s">
        <v>40</v>
      </c>
      <c r="J20" s="15" t="s">
        <v>38</v>
      </c>
    </row>
    <row r="21" customFormat="false" ht="12.8" hidden="false" customHeight="false" outlineLevel="0" collapsed="false">
      <c r="A21" s="13" t="s">
        <v>41</v>
      </c>
      <c r="C21" s="17" t="s">
        <v>42</v>
      </c>
      <c r="D21" s="18"/>
      <c r="E21" s="18"/>
      <c r="F21" s="18"/>
      <c r="G21" s="18"/>
      <c r="H21" s="18"/>
      <c r="I21" s="18"/>
      <c r="J21" s="15" t="s">
        <v>38</v>
      </c>
    </row>
    <row r="22" customFormat="false" ht="12.8" hidden="false" customHeight="false" outlineLevel="0" collapsed="false">
      <c r="A22" s="13" t="s">
        <v>43</v>
      </c>
      <c r="C22" s="14" t="s">
        <v>44</v>
      </c>
      <c r="J22" s="15" t="s">
        <v>38</v>
      </c>
    </row>
    <row r="23" customFormat="false" ht="12.8" hidden="false" customHeight="false" outlineLevel="0" collapsed="false">
      <c r="A23" s="9" t="s">
        <v>25</v>
      </c>
    </row>
    <row r="24" customFormat="false" ht="12.8" hidden="false" customHeight="false" outlineLevel="0" collapsed="false">
      <c r="A24" s="9" t="s">
        <v>25</v>
      </c>
      <c r="C24" s="14" t="s">
        <v>45</v>
      </c>
    </row>
    <row r="25" customFormat="false" ht="12.8" hidden="false" customHeight="false" outlineLevel="0" collapsed="false">
      <c r="A25" s="13" t="s">
        <v>46</v>
      </c>
      <c r="C25" s="14" t="s">
        <v>47</v>
      </c>
      <c r="J25" s="15" t="s">
        <v>48</v>
      </c>
    </row>
    <row r="26" customFormat="false" ht="12.8" hidden="false" customHeight="false" outlineLevel="0" collapsed="false">
      <c r="A26" s="9" t="s">
        <v>25</v>
      </c>
    </row>
    <row r="27" customFormat="false" ht="12.8" hidden="false" customHeight="false" outlineLevel="0" collapsed="false">
      <c r="A27" s="9" t="s">
        <v>25</v>
      </c>
      <c r="C27" s="14" t="s">
        <v>49</v>
      </c>
    </row>
    <row r="28" customFormat="false" ht="12.8" hidden="false" customHeight="false" outlineLevel="0" collapsed="false">
      <c r="A28" s="13" t="s">
        <v>50</v>
      </c>
      <c r="C28" s="14" t="s">
        <v>51</v>
      </c>
      <c r="J28" s="15" t="s">
        <v>48</v>
      </c>
    </row>
    <row r="29" customFormat="false" ht="12.8" hidden="false" customHeight="false" outlineLevel="0" collapsed="false">
      <c r="A29" s="9" t="s">
        <v>25</v>
      </c>
    </row>
    <row r="30" customFormat="false" ht="12.8" hidden="false" customHeight="false" outlineLevel="0" collapsed="false">
      <c r="A30" s="9" t="s">
        <v>25</v>
      </c>
      <c r="C30" s="14" t="s">
        <v>52</v>
      </c>
    </row>
    <row r="31" customFormat="false" ht="12.8" hidden="false" customHeight="false" outlineLevel="0" collapsed="false">
      <c r="A31" s="13" t="s">
        <v>53</v>
      </c>
      <c r="C31" s="14" t="s">
        <v>54</v>
      </c>
      <c r="J31" s="15" t="s">
        <v>48</v>
      </c>
    </row>
    <row r="32" customFormat="false" ht="12.8" hidden="false" customHeight="false" outlineLevel="0" collapsed="false">
      <c r="A32" s="13" t="s">
        <v>55</v>
      </c>
      <c r="C32" s="14" t="s">
        <v>56</v>
      </c>
      <c r="J32" s="15" t="s">
        <v>48</v>
      </c>
    </row>
    <row r="33" customFormat="false" ht="12.8" hidden="false" customHeight="false" outlineLevel="0" collapsed="false">
      <c r="A33" s="13" t="s">
        <v>57</v>
      </c>
      <c r="C33" s="14" t="s">
        <v>58</v>
      </c>
      <c r="J33" s="15" t="s">
        <v>48</v>
      </c>
    </row>
    <row r="34" customFormat="false" ht="12.8" hidden="false" customHeight="false" outlineLevel="0" collapsed="false">
      <c r="A34" s="9" t="s">
        <v>25</v>
      </c>
      <c r="C34" s="12" t="s">
        <v>59</v>
      </c>
      <c r="J34" s="16" t="s">
        <v>60</v>
      </c>
    </row>
    <row r="35" customFormat="false" ht="12.8" hidden="false" customHeight="false" outlineLevel="0" collapsed="false">
      <c r="A35" s="9" t="s">
        <v>25</v>
      </c>
    </row>
    <row r="36" customFormat="false" ht="12.8" hidden="false" customHeight="false" outlineLevel="0" collapsed="false">
      <c r="A36" s="9" t="s">
        <v>25</v>
      </c>
      <c r="B36" s="12" t="s">
        <v>61</v>
      </c>
    </row>
    <row r="37" customFormat="false" ht="12.8" hidden="false" customHeight="false" outlineLevel="0" collapsed="false">
      <c r="A37" s="9" t="s">
        <v>25</v>
      </c>
      <c r="C37" s="14" t="s">
        <v>62</v>
      </c>
    </row>
    <row r="38" customFormat="false" ht="12.8" hidden="false" customHeight="false" outlineLevel="0" collapsed="false">
      <c r="A38" s="13" t="s">
        <v>63</v>
      </c>
      <c r="C38" s="14" t="s">
        <v>40</v>
      </c>
      <c r="J38" s="15" t="s">
        <v>64</v>
      </c>
    </row>
    <row r="39" customFormat="false" ht="12.8" hidden="false" customHeight="false" outlineLevel="0" collapsed="false">
      <c r="A39" s="13" t="s">
        <v>65</v>
      </c>
      <c r="C39" s="14" t="s">
        <v>44</v>
      </c>
      <c r="J39" s="15" t="s">
        <v>64</v>
      </c>
    </row>
    <row r="40" customFormat="false" ht="12.8" hidden="false" customHeight="false" outlineLevel="0" collapsed="false">
      <c r="A40" s="9" t="s">
        <v>25</v>
      </c>
    </row>
    <row r="41" customFormat="false" ht="12.8" hidden="false" customHeight="false" outlineLevel="0" collapsed="false">
      <c r="A41" s="9" t="s">
        <v>25</v>
      </c>
      <c r="C41" s="14" t="s">
        <v>66</v>
      </c>
    </row>
    <row r="42" customFormat="false" ht="12.8" hidden="false" customHeight="false" outlineLevel="0" collapsed="false">
      <c r="A42" s="13" t="s">
        <v>67</v>
      </c>
      <c r="C42" s="14" t="s">
        <v>37</v>
      </c>
      <c r="J42" s="15" t="s">
        <v>64</v>
      </c>
    </row>
    <row r="43" customFormat="false" ht="12.8" hidden="false" customHeight="false" outlineLevel="0" collapsed="false">
      <c r="A43" s="13" t="s">
        <v>68</v>
      </c>
      <c r="C43" s="17" t="s">
        <v>42</v>
      </c>
      <c r="D43" s="18"/>
      <c r="E43" s="18"/>
      <c r="F43" s="18"/>
      <c r="G43" s="18"/>
      <c r="H43" s="18"/>
      <c r="I43" s="18"/>
      <c r="J43" s="15" t="s">
        <v>64</v>
      </c>
    </row>
    <row r="44" customFormat="false" ht="12.8" hidden="false" customHeight="false" outlineLevel="0" collapsed="false">
      <c r="A44" s="9" t="s">
        <v>25</v>
      </c>
    </row>
    <row r="45" customFormat="false" ht="12.8" hidden="false" customHeight="false" outlineLevel="0" collapsed="false">
      <c r="A45" s="9" t="s">
        <v>25</v>
      </c>
      <c r="C45" s="14" t="s">
        <v>69</v>
      </c>
    </row>
    <row r="46" customFormat="false" ht="12.8" hidden="false" customHeight="false" outlineLevel="0" collapsed="false">
      <c r="A46" s="13" t="s">
        <v>70</v>
      </c>
      <c r="C46" s="14" t="s">
        <v>71</v>
      </c>
      <c r="J46" s="15" t="s">
        <v>72</v>
      </c>
    </row>
    <row r="47" customFormat="false" ht="12.8" hidden="false" customHeight="false" outlineLevel="0" collapsed="false">
      <c r="A47" s="13" t="s">
        <v>73</v>
      </c>
      <c r="C47" s="14" t="s">
        <v>74</v>
      </c>
      <c r="J47" s="15" t="s">
        <v>72</v>
      </c>
    </row>
    <row r="48" customFormat="false" ht="12.8" hidden="false" customHeight="false" outlineLevel="0" collapsed="false">
      <c r="A48" s="9" t="s">
        <v>25</v>
      </c>
    </row>
    <row r="49" customFormat="false" ht="12.8" hidden="false" customHeight="false" outlineLevel="0" collapsed="false">
      <c r="A49" s="9" t="s">
        <v>25</v>
      </c>
      <c r="C49" s="14" t="s">
        <v>75</v>
      </c>
    </row>
    <row r="50" customFormat="false" ht="12.8" hidden="false" customHeight="false" outlineLevel="0" collapsed="false">
      <c r="A50" s="13" t="s">
        <v>76</v>
      </c>
      <c r="C50" s="14" t="s">
        <v>77</v>
      </c>
      <c r="J50" s="15" t="s">
        <v>64</v>
      </c>
    </row>
    <row r="51" customFormat="false" ht="12.8" hidden="false" customHeight="false" outlineLevel="0" collapsed="false">
      <c r="A51" s="9" t="s">
        <v>25</v>
      </c>
    </row>
    <row r="52" customFormat="false" ht="12.8" hidden="false" customHeight="false" outlineLevel="0" collapsed="false">
      <c r="A52" s="9" t="s">
        <v>25</v>
      </c>
      <c r="C52" s="14" t="s">
        <v>78</v>
      </c>
    </row>
    <row r="53" customFormat="false" ht="12.8" hidden="false" customHeight="false" outlineLevel="0" collapsed="false">
      <c r="A53" s="13" t="s">
        <v>79</v>
      </c>
      <c r="C53" s="14" t="s">
        <v>80</v>
      </c>
      <c r="J53" s="15" t="s">
        <v>64</v>
      </c>
    </row>
    <row r="54" customFormat="false" ht="12.8" hidden="false" customHeight="false" outlineLevel="0" collapsed="false">
      <c r="A54" s="9" t="s">
        <v>25</v>
      </c>
    </row>
    <row r="55" customFormat="false" ht="12.8" hidden="false" customHeight="false" outlineLevel="0" collapsed="false">
      <c r="A55" s="9" t="s">
        <v>25</v>
      </c>
      <c r="C55" s="14" t="s">
        <v>81</v>
      </c>
    </row>
    <row r="56" customFormat="false" ht="12.8" hidden="false" customHeight="false" outlineLevel="0" collapsed="false">
      <c r="A56" s="13" t="s">
        <v>82</v>
      </c>
      <c r="C56" s="14" t="s">
        <v>54</v>
      </c>
      <c r="J56" s="15" t="s">
        <v>64</v>
      </c>
    </row>
    <row r="57" customFormat="false" ht="12.8" hidden="false" customHeight="false" outlineLevel="0" collapsed="false">
      <c r="A57" s="9" t="s">
        <v>25</v>
      </c>
    </row>
    <row r="58" customFormat="false" ht="12.8" hidden="false" customHeight="false" outlineLevel="0" collapsed="false">
      <c r="A58" s="9" t="s">
        <v>25</v>
      </c>
      <c r="C58" s="14" t="s">
        <v>83</v>
      </c>
    </row>
    <row r="59" customFormat="false" ht="12.8" hidden="false" customHeight="false" outlineLevel="0" collapsed="false">
      <c r="A59" s="13" t="s">
        <v>84</v>
      </c>
      <c r="C59" s="14" t="s">
        <v>30</v>
      </c>
      <c r="J59" s="15" t="s">
        <v>72</v>
      </c>
    </row>
    <row r="60" customFormat="false" ht="12.8" hidden="false" customHeight="false" outlineLevel="0" collapsed="false">
      <c r="A60" s="9" t="s">
        <v>25</v>
      </c>
      <c r="C60" s="12" t="s">
        <v>85</v>
      </c>
      <c r="J60" s="16" t="s">
        <v>86</v>
      </c>
    </row>
    <row r="61" customFormat="false" ht="12.8" hidden="false" customHeight="false" outlineLevel="0" collapsed="false">
      <c r="A61" s="9" t="s">
        <v>25</v>
      </c>
    </row>
    <row r="62" customFormat="false" ht="12.8" hidden="false" customHeight="false" outlineLevel="0" collapsed="false">
      <c r="A62" s="9" t="s">
        <v>25</v>
      </c>
    </row>
    <row r="63" customFormat="false" ht="12.8" hidden="false" customHeight="false" outlineLevel="0" collapsed="false">
      <c r="A63" s="9" t="s">
        <v>25</v>
      </c>
      <c r="B63" s="19" t="s">
        <v>87</v>
      </c>
      <c r="J63" s="20" t="s">
        <v>88</v>
      </c>
    </row>
    <row r="64" customFormat="false" ht="12.8" hidden="false" customHeight="false" outlineLevel="0" collapsed="false">
      <c r="A64" s="9" t="s">
        <v>25</v>
      </c>
    </row>
    <row r="65" customFormat="false" ht="12.8" hidden="false" customHeight="false" outlineLevel="0" collapsed="false">
      <c r="A65" s="9" t="s">
        <v>25</v>
      </c>
      <c r="B65" s="12" t="str">
        <f aca="false">"Cash Ending Balance, "&amp; data!C1</f>
        <v>Cash Ending Balance,</v>
      </c>
    </row>
    <row r="66" customFormat="false" ht="12.8" hidden="false" customHeight="false" outlineLevel="0" collapsed="false">
      <c r="A66" s="13" t="s">
        <v>31</v>
      </c>
      <c r="C66" s="14" t="s">
        <v>32</v>
      </c>
      <c r="J66" s="15" t="s">
        <v>89</v>
      </c>
    </row>
    <row r="67" customFormat="false" ht="12.8" hidden="false" customHeight="false" outlineLevel="0" collapsed="false">
      <c r="A67" s="13" t="s">
        <v>29</v>
      </c>
      <c r="C67" s="14" t="s">
        <v>30</v>
      </c>
      <c r="J67" s="15" t="s">
        <v>89</v>
      </c>
    </row>
    <row r="68" customFormat="false" ht="12.8" hidden="false" customHeight="false" outlineLevel="0" collapsed="false">
      <c r="A68" s="13" t="s">
        <v>26</v>
      </c>
      <c r="C68" s="14" t="s">
        <v>27</v>
      </c>
      <c r="J68" s="15" t="s">
        <v>89</v>
      </c>
    </row>
    <row r="69" customFormat="false" ht="12.8" hidden="false" customHeight="false" outlineLevel="0" collapsed="false">
      <c r="A69" s="9" t="s">
        <v>25</v>
      </c>
      <c r="C69" s="12" t="str">
        <f aca="false">"TOTAL Cash Ending Balance, "&amp; data!C1</f>
        <v>TOTAL Cash Ending Balance,</v>
      </c>
      <c r="J69" s="16" t="s">
        <v>90</v>
      </c>
    </row>
    <row r="70" customFormat="false" ht="12.8" hidden="false" customHeight="false" outlineLevel="0" collapsed="false">
      <c r="A70" s="9" t="s">
        <v>25</v>
      </c>
    </row>
    <row r="71" customFormat="false" ht="12.8" hidden="false" customHeight="false" outlineLevel="0" collapsed="false">
      <c r="A71" s="9" t="s">
        <v>25</v>
      </c>
      <c r="B71" s="12" t="s">
        <v>91</v>
      </c>
    </row>
    <row r="72" customFormat="false" ht="12.8" hidden="false" customHeight="false" outlineLevel="0" collapsed="false">
      <c r="A72" s="9" t="s">
        <v>25</v>
      </c>
      <c r="C72" s="14" t="s">
        <v>32</v>
      </c>
      <c r="J72" s="15" t="s">
        <v>92</v>
      </c>
    </row>
    <row r="73" customFormat="false" ht="12.8" hidden="false" customHeight="false" outlineLevel="0" collapsed="false">
      <c r="A73" s="9" t="s">
        <v>25</v>
      </c>
      <c r="C73" s="14" t="s">
        <v>30</v>
      </c>
      <c r="J73" s="15" t="s">
        <v>93</v>
      </c>
    </row>
    <row r="74" customFormat="false" ht="12.8" hidden="false" customHeight="false" outlineLevel="0" collapsed="false">
      <c r="A74" s="9" t="s">
        <v>25</v>
      </c>
      <c r="C74" s="14" t="s">
        <v>27</v>
      </c>
      <c r="J74" s="15" t="s">
        <v>94</v>
      </c>
    </row>
    <row r="75" customFormat="false" ht="12.8" hidden="false" customHeight="false" outlineLevel="0" collapsed="false">
      <c r="A75" s="9" t="s">
        <v>25</v>
      </c>
      <c r="J75" s="20" t="s">
        <v>95</v>
      </c>
    </row>
    <row r="76" customFormat="false" ht="12.8" hidden="false" customHeight="false" outlineLevel="0" collapsed="false">
      <c r="A76" s="9" t="s">
        <v>25</v>
      </c>
    </row>
    <row r="77" customFormat="false" ht="12.8" hidden="false" customHeight="false" outlineLevel="0" collapsed="false">
      <c r="A77" s="9" t="s">
        <v>25</v>
      </c>
    </row>
    <row r="78" customFormat="false" ht="12.8" hidden="false" customHeight="false" outlineLevel="0" collapsed="false">
      <c r="A78" s="9" t="s">
        <v>25</v>
      </c>
      <c r="B78" s="21" t="s">
        <v>96</v>
      </c>
      <c r="E78" s="22" t="s">
        <v>97</v>
      </c>
      <c r="I78" s="22" t="s">
        <v>98</v>
      </c>
    </row>
    <row r="79" customFormat="false" ht="12.8" hidden="false" customHeight="false" outlineLevel="0" collapsed="false">
      <c r="A79" s="9" t="s">
        <v>25</v>
      </c>
    </row>
    <row r="80" s="9" customFormat="true" ht="12.8" hidden="false" customHeight="false" outlineLevel="0" collapsed="false">
      <c r="A80" s="9" t="s">
        <v>25</v>
      </c>
      <c r="B80" s="23" t="str">
        <f aca="false">data!B6</f>
        <v>Name-prep</v>
      </c>
      <c r="C80" s="24"/>
      <c r="D80" s="25"/>
      <c r="E80" s="23" t="str">
        <f aca="false">data!B7</f>
        <v>Name-check</v>
      </c>
      <c r="F80" s="23"/>
      <c r="G80" s="25"/>
      <c r="H80" s="25"/>
      <c r="I80" s="23" t="str">
        <f aca="false">data!B8</f>
        <v>Name-approv</v>
      </c>
      <c r="J80" s="23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</row>
    <row r="81" customFormat="false" ht="12.8" hidden="false" customHeight="false" outlineLevel="0" collapsed="false">
      <c r="A81" s="26" t="s">
        <v>25</v>
      </c>
    </row>
    <row r="82" customFormat="false" ht="12.8" hidden="false" customHeight="false" outlineLevel="0" collapsed="false">
      <c r="A82" s="26" t="s">
        <v>25</v>
      </c>
      <c r="B82" s="27"/>
      <c r="E82" s="28"/>
      <c r="F82" s="28"/>
      <c r="K82" s="29"/>
    </row>
    <row r="83" customFormat="false" ht="12.8" hidden="false" customHeight="false" outlineLevel="0" collapsed="false">
      <c r="A83" s="26" t="s">
        <v>25</v>
      </c>
      <c r="B83" s="30" t="str">
        <f aca="false">data!B3</f>
        <v>Friday, 27. April 2018 04:10AM</v>
      </c>
      <c r="C83" s="30"/>
      <c r="D83" s="30"/>
      <c r="E83" s="30"/>
      <c r="F83" s="30"/>
    </row>
  </sheetData>
  <mergeCells count="2">
    <mergeCell ref="E82:F82"/>
    <mergeCell ref="B83:F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2018-04-16T15:38:41Z</dcterms:created>
  <dc:creator>TBMPC</dc:creator>
  <dc:description/>
  <dc:language>en-US</dc:language>
  <cp:lastModifiedBy/>
  <cp:lastPrinted>2018-04-18T03:58:22Z</cp:lastPrinted>
  <dcterms:modified xsi:type="dcterms:W3CDTF">2018-05-04T11:58:34Z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