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64" l="1"/>
  <c r="F157"/>
  <c r="C253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<sst xmlns="http://schemas.openxmlformats.org/spreadsheetml/2006/main" count="614" uniqueCount="262">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</sst>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6899328"/>
        <c:axId val="118027008"/>
      </c:lineChart>
      <c:catAx>
        <c:axId val="66899328"/>
        <c:scaling>
          <c:orientation val="minMax"/>
        </c:scaling>
        <c:axPos val="b"/>
        <c:numFmt formatCode="0.00%" sourceLinked="1"/>
        <c:tickLblPos val="nextTo"/>
        <c:crossAx val="118027008"/>
        <c:crosses val="autoZero"/>
        <c:auto val="1"/>
        <c:lblAlgn val="ctr"/>
        <c:lblOffset val="100"/>
      </c:catAx>
      <c:valAx>
        <c:axId val="118027008"/>
        <c:scaling>
          <c:orientation val="minMax"/>
        </c:scaling>
        <c:axPos val="l"/>
        <c:majorGridlines/>
        <c:numFmt formatCode="0.00%" sourceLinked="1"/>
        <c:tickLblPos val="nextTo"/>
        <c:crossAx val="668993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6914944"/>
        <c:axId val="67211264"/>
      </c:scatterChart>
      <c:valAx>
        <c:axId val="66914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7211264"/>
        <c:crosses val="autoZero"/>
        <c:crossBetween val="midCat"/>
        <c:majorUnit val="0.1"/>
      </c:valAx>
      <c:valAx>
        <c:axId val="67211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691494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1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59" zoomScale="85" zoomScaleNormal="85" workbookViewId="0">
      <selection activeCell="C215" sqref="C215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outlineLevel="1"/>
    <row r="60" spans="1:24" outlineLevel="1"/>
    <row r="61" spans="1:24" ht="14.4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outlineLevel="1"/>
    <row r="71" spans="1:8" ht="14.4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outlineLevel="1">
      <c r="C76" s="25"/>
      <c r="D76" s="25"/>
      <c r="E76" s="25"/>
      <c r="F76" s="127"/>
    </row>
    <row r="77" spans="1:8" ht="14.4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outlineLevel="1">
      <c r="B82"/>
    </row>
    <row r="83" spans="1:14" outlineLevel="1">
      <c r="B83"/>
    </row>
    <row r="84" spans="1:14" s="149" customFormat="1" ht="15.6" outlineLevel="1">
      <c r="B84" s="150" t="s">
        <v>177</v>
      </c>
    </row>
    <row r="85" spans="1:14" s="176" customFormat="1" ht="15.6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outlineLevel="1">
      <c r="B93" s="177"/>
    </row>
    <row r="94" spans="1:14" outlineLevel="1"/>
    <row r="95" spans="1:14" s="149" customFormat="1" ht="15.6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outlineLevel="1">
      <c r="B170" s="175"/>
      <c r="C170" s="201"/>
      <c r="D170" s="201"/>
      <c r="E170" s="201"/>
      <c r="F170" s="186"/>
    </row>
    <row r="171" spans="2:8" ht="20.399999999999999">
      <c r="B171" s="123" t="s">
        <v>176</v>
      </c>
      <c r="C171" s="228" t="str">
        <f>Input_for_Test!$D$33</f>
        <v>no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outlineLevel="1">
      <c r="C178" s="158"/>
      <c r="D178" s="158"/>
      <c r="E178" s="158"/>
      <c r="F178" s="162"/>
    </row>
    <row r="179" spans="2:8" outlineLevel="1">
      <c r="B179" s="175"/>
      <c r="C179" s="201"/>
      <c r="D179" s="201"/>
      <c r="E179" s="201"/>
      <c r="F179" s="186"/>
    </row>
    <row r="180" spans="2:8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outlineLevel="1">
      <c r="C185" s="158"/>
      <c r="D185" s="158"/>
      <c r="E185" s="158"/>
      <c r="F185" s="162"/>
    </row>
    <row r="186" spans="2:8" s="172" customFormat="1" outlineLevel="1">
      <c r="B186" s="175"/>
      <c r="C186" s="201"/>
      <c r="D186" s="201"/>
      <c r="E186" s="201"/>
      <c r="F186" s="186"/>
    </row>
    <row r="187" spans="2:8" s="172" customFormat="1" outlineLevel="1">
      <c r="B187" s="175"/>
      <c r="C187" s="201"/>
      <c r="D187" s="201"/>
      <c r="E187" s="201"/>
      <c r="F187" s="186"/>
    </row>
    <row r="188" spans="2:8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86.128999999999991</v>
      </c>
      <c r="D259" s="160">
        <f t="shared" ref="D259:F259" si="67">D253+D209+D232</f>
        <v>86.362500000000011</v>
      </c>
      <c r="E259" s="160">
        <f t="shared" si="67"/>
        <v>87.096429000000015</v>
      </c>
      <c r="F259" s="160">
        <f t="shared" si="67"/>
        <v>91.406448000000026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86.200379999999996</v>
      </c>
      <c r="F260" s="160">
        <f t="shared" si="68"/>
        <v>88.43402475000002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71.474504999999994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86.128999999999991</v>
      </c>
      <c r="D265" s="160">
        <f>D259-C259</f>
        <v>0.23350000000002069</v>
      </c>
      <c r="E265" s="160">
        <f t="shared" ref="E265:F266" si="71">E259-D259</f>
        <v>0.73392900000000338</v>
      </c>
      <c r="F265" s="160">
        <f t="shared" si="71"/>
        <v>4.3100190000000111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-0.16212000000001581</v>
      </c>
      <c r="F266" s="160">
        <f t="shared" si="71"/>
        <v>2.2336447500000247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2.0034049999999866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86.128999999999991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0.23350000000002069</v>
      </c>
      <c r="E274" s="188">
        <f t="shared" ref="E274:F274" si="73">SUM(E275:E278)</f>
        <v>0.57180899999998758</v>
      </c>
      <c r="F274" s="188">
        <f t="shared" si="73"/>
        <v>8.5470687500000224</v>
      </c>
    </row>
    <row r="275" spans="2:7" hidden="1" outlineLevel="1">
      <c r="B275" s="122" t="s">
        <v>112</v>
      </c>
      <c r="C275" s="181"/>
      <c r="D275" s="186">
        <f>D265</f>
        <v>0.23350000000002069</v>
      </c>
      <c r="E275" s="186">
        <f t="shared" ref="E275:F275" si="74">E265</f>
        <v>0.73392900000000338</v>
      </c>
      <c r="F275" s="186">
        <f t="shared" si="74"/>
        <v>4.3100190000000111</v>
      </c>
    </row>
    <row r="276" spans="2:7" hidden="1" outlineLevel="1">
      <c r="B276" s="122" t="s">
        <v>111</v>
      </c>
      <c r="C276" s="185"/>
      <c r="D276" s="181"/>
      <c r="E276" s="186">
        <f>E266</f>
        <v>-0.16212000000001581</v>
      </c>
      <c r="F276" s="186">
        <f>F266</f>
        <v>2.2336447500000247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2.0034049999999866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86.128999999999991</v>
      </c>
      <c r="D279" s="182">
        <f>D273+D274</f>
        <v>86.596000000000032</v>
      </c>
      <c r="E279" s="182">
        <f>E273+E274</f>
        <v>70.042908999999995</v>
      </c>
      <c r="F279" s="182">
        <f>F273+F274</f>
        <v>64.670068750000013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1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2013-01-23T16:55:39Z</dcterms:modified>
</cp:coreProperties>
</file>