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<sst xmlns="http://schemas.openxmlformats.org/spreadsheetml/2006/main" count="614" uniqueCount="262">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</sst>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4" formatCode="#,##0.00000;\-#,##0.00000;0.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4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51713536"/>
        <c:axId val="51715072"/>
      </c:lineChart>
      <c:catAx>
        <c:axId val="51713536"/>
        <c:scaling>
          <c:orientation val="minMax"/>
        </c:scaling>
        <c:axPos val="b"/>
        <c:numFmt formatCode="0.00%" sourceLinked="1"/>
        <c:tickLblPos val="nextTo"/>
        <c:crossAx val="51715072"/>
        <c:crosses val="autoZero"/>
        <c:auto val="1"/>
        <c:lblAlgn val="ctr"/>
        <c:lblOffset val="100"/>
      </c:catAx>
      <c:valAx>
        <c:axId val="51715072"/>
        <c:scaling>
          <c:orientation val="minMax"/>
        </c:scaling>
        <c:axPos val="l"/>
        <c:majorGridlines/>
        <c:numFmt formatCode="0.00%" sourceLinked="1"/>
        <c:tickLblPos val="nextTo"/>
        <c:crossAx val="517135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3293440"/>
        <c:axId val="53295744"/>
      </c:scatterChart>
      <c:valAx>
        <c:axId val="53293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53295744"/>
        <c:crosses val="autoZero"/>
        <c:crossBetween val="midCat"/>
        <c:majorUnit val="0.1"/>
      </c:valAx>
      <c:valAx>
        <c:axId val="532957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5329344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5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17" zoomScale="85" zoomScaleNormal="85" workbookViewId="0">
      <selection activeCell="C247" sqref="C24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/>
        <v>4.9999999999999989E-2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 ca="1"/>
        <v>0</v>
      </c>
      <c r="D65" s="192">
        <v>7.1428571428571397E-2</v>
      </c>
      <c r="E65" s="192">
        <v>4.0816326530611624E-3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9.1278195488721792E-2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4.0816326530611624E-3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9.1278195488721792E-2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0.45999999999999996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0.45999999999999996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0.45999999999999996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66.992099999999994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62.623049999999992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62.623049999999992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62.623049999999992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41.331212999999998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58.807412999999997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58.4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61.32</v>
      </c>
      <c r="E248" s="160">
        <f>E79*E17*$C$22</f>
        <v>64.385999999999996</v>
      </c>
      <c r="F248" s="160">
        <f t="shared" si="60"/>
        <v>57.888269999999991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65.62700000000001</v>
      </c>
      <c r="F249" s="160">
        <f t="shared" si="61"/>
        <v>58.254000000000005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75.036699999999996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-31.6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-37.68</v>
      </c>
      <c r="E254" s="222">
        <f t="shared" si="64"/>
        <v>-24.713999999999999</v>
      </c>
      <c r="F254" s="222">
        <f t="shared" si="64"/>
        <v>-21.410730000000001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-43.272999999999996</v>
      </c>
      <c r="F255" s="222">
        <f t="shared" si="65"/>
        <v>-39.756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-44.75330000000001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85.18</v>
      </c>
      <c r="D259" s="160">
        <f t="shared" ref="D259:F259" si="67">D253+D209+D232</f>
        <v>100.74900000000001</v>
      </c>
      <c r="E259" s="160">
        <f t="shared" si="67"/>
        <v>109.28565</v>
      </c>
      <c r="F259" s="160">
        <f t="shared" si="67"/>
        <v>117.1932975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84.939000000000021</v>
      </c>
      <c r="E260" s="160">
        <f t="shared" si="68"/>
        <v>104.03595</v>
      </c>
      <c r="F260" s="160">
        <f t="shared" si="68"/>
        <v>113.7767175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67.668000000000021</v>
      </c>
      <c r="F261" s="160">
        <f t="shared" si="69"/>
        <v>76.732050000000015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54.509699999999995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85.18</v>
      </c>
      <c r="D265" s="160">
        <f>D259-C259</f>
        <v>15.569000000000003</v>
      </c>
      <c r="E265" s="160">
        <f t="shared" ref="E265:F266" si="71">E259-D259</f>
        <v>8.5366499999999945</v>
      </c>
      <c r="F265" s="160">
        <f t="shared" si="71"/>
        <v>7.9076474999999959</v>
      </c>
    </row>
    <row r="266" spans="2:11" hidden="1" outlineLevel="1">
      <c r="B266" s="122" t="s">
        <v>111</v>
      </c>
      <c r="C266" s="158"/>
      <c r="D266" s="161">
        <f>D260</f>
        <v>84.939000000000021</v>
      </c>
      <c r="E266" s="160">
        <f t="shared" si="71"/>
        <v>19.096949999999978</v>
      </c>
      <c r="F266" s="160">
        <f t="shared" si="71"/>
        <v>9.740767500000004</v>
      </c>
    </row>
    <row r="267" spans="2:11" hidden="1" outlineLevel="1">
      <c r="B267" s="122" t="s">
        <v>110</v>
      </c>
      <c r="C267" s="158"/>
      <c r="D267" s="158"/>
      <c r="E267" s="161">
        <f>E261</f>
        <v>67.668000000000021</v>
      </c>
      <c r="F267" s="160">
        <f t="shared" ref="F267" si="72">F261-E261</f>
        <v>9.0640499999999946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54.509699999999995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85.18</v>
      </c>
      <c r="D273" s="179">
        <f>D266</f>
        <v>84.939000000000021</v>
      </c>
      <c r="E273" s="179">
        <f>E267</f>
        <v>67.668000000000021</v>
      </c>
      <c r="F273" s="178">
        <f>F268</f>
        <v>54.509699999999995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15.569000000000003</v>
      </c>
      <c r="E274" s="188">
        <f t="shared" ref="E274:F274" si="73">SUM(E275:E278)</f>
        <v>27.633599999999973</v>
      </c>
      <c r="F274" s="188">
        <f t="shared" si="73"/>
        <v>26.712464999999995</v>
      </c>
    </row>
    <row r="275" spans="2:7" hidden="1" outlineLevel="1">
      <c r="B275" s="122" t="s">
        <v>112</v>
      </c>
      <c r="C275" s="181"/>
      <c r="D275" s="186">
        <f>D265</f>
        <v>15.569000000000003</v>
      </c>
      <c r="E275" s="186">
        <f t="shared" ref="E275:F275" si="74">E265</f>
        <v>8.5366499999999945</v>
      </c>
      <c r="F275" s="186">
        <f t="shared" si="74"/>
        <v>7.9076474999999959</v>
      </c>
    </row>
    <row r="276" spans="2:7" hidden="1" outlineLevel="1">
      <c r="B276" s="122" t="s">
        <v>111</v>
      </c>
      <c r="C276" s="185"/>
      <c r="D276" s="181"/>
      <c r="E276" s="186">
        <f>E266</f>
        <v>19.096949999999978</v>
      </c>
      <c r="F276" s="186">
        <f>F266</f>
        <v>9.740767500000004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9.0640499999999946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85.18</v>
      </c>
      <c r="D279" s="182">
        <f>D273+D274</f>
        <v>100.50800000000002</v>
      </c>
      <c r="E279" s="182">
        <f>E273+E274</f>
        <v>95.301599999999993</v>
      </c>
      <c r="F279" s="182">
        <f>F273+F274</f>
        <v>81.22216499999999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5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2013-01-23T17:24:18Z</dcterms:modified>
</cp:coreProperties>
</file>