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04" windowWidth="22116" windowHeight="10992" tabRatio="672"/>
  </bookViews>
  <sheets>
    <sheet name="Example1527" sheetId="2" r:id="rId1"/>
    <sheet name="OverReserving" sheetId="3" r:id="rId2"/>
    <sheet name="NoTrendIndex" sheetId="4" r:id="rId3"/>
  </sheets>
  <calcPr calcId="145621"/>
</workbook>
</file>

<file path=xl/calcChain.xml><?xml version="1.0" encoding="utf-8"?>
<calcChain xmlns="http://schemas.openxmlformats.org/spreadsheetml/2006/main">
  <c r="F15" i="2" l="1"/>
  <c r="F12" i="4"/>
  <c r="F8" i="3"/>
  <c r="F6" i="3"/>
  <c r="F7" i="3" s="1"/>
  <c r="D19" i="4"/>
  <c r="D9" i="4" s="1"/>
  <c r="F18" i="4"/>
  <c r="F19" i="4" s="1"/>
  <c r="F9" i="4" s="1"/>
  <c r="E18" i="4"/>
  <c r="E19" i="4" s="1"/>
  <c r="E9" i="4" s="1"/>
  <c r="D18" i="4"/>
  <c r="C18" i="4"/>
  <c r="C19" i="4" s="1"/>
  <c r="C9" i="4" s="1"/>
  <c r="B18" i="4"/>
  <c r="B19" i="4" s="1"/>
  <c r="B9" i="4" s="1"/>
  <c r="B8" i="4" s="1"/>
  <c r="F17" i="4"/>
  <c r="F10" i="4" s="1"/>
  <c r="E17" i="4"/>
  <c r="D17" i="4"/>
  <c r="C17" i="4"/>
  <c r="B17" i="4"/>
  <c r="B10" i="4" s="1"/>
  <c r="F11" i="4"/>
  <c r="E11" i="4"/>
  <c r="D11" i="4"/>
  <c r="D12" i="4" s="1"/>
  <c r="C11" i="4"/>
  <c r="B11" i="4"/>
  <c r="B12" i="4" s="1"/>
  <c r="D10" i="4"/>
  <c r="C10" i="4"/>
  <c r="C13" i="4" s="1"/>
  <c r="F18" i="3"/>
  <c r="E18" i="3"/>
  <c r="E10" i="3" s="1"/>
  <c r="E13" i="3" s="1"/>
  <c r="D18" i="3"/>
  <c r="E19" i="3" s="1"/>
  <c r="E9" i="3" s="1"/>
  <c r="C18" i="3"/>
  <c r="B18" i="3"/>
  <c r="B19" i="3" s="1"/>
  <c r="B9" i="3" s="1"/>
  <c r="B8" i="3" s="1"/>
  <c r="F17" i="3"/>
  <c r="E17" i="3"/>
  <c r="D17" i="3"/>
  <c r="C17" i="3"/>
  <c r="B17" i="3"/>
  <c r="F11" i="3"/>
  <c r="E11" i="3"/>
  <c r="D11" i="3"/>
  <c r="D12" i="3" s="1"/>
  <c r="C11" i="3"/>
  <c r="B11" i="3"/>
  <c r="C10" i="3"/>
  <c r="C13" i="3" s="1"/>
  <c r="C13" i="2"/>
  <c r="D13" i="2"/>
  <c r="E13" i="2"/>
  <c r="F13" i="2"/>
  <c r="C15" i="2"/>
  <c r="D15" i="2"/>
  <c r="E15" i="2"/>
  <c r="B15" i="2"/>
  <c r="C11" i="2"/>
  <c r="D11" i="2"/>
  <c r="E11" i="2"/>
  <c r="F11" i="2"/>
  <c r="B11" i="2"/>
  <c r="D7" i="2"/>
  <c r="E7" i="2"/>
  <c r="F7" i="2"/>
  <c r="C7" i="2"/>
  <c r="B7" i="2"/>
  <c r="C6" i="2"/>
  <c r="D6" i="2"/>
  <c r="E6" i="2"/>
  <c r="F6" i="2"/>
  <c r="B6" i="2"/>
  <c r="D8" i="2"/>
  <c r="E8" i="2"/>
  <c r="F8" i="2"/>
  <c r="C8" i="2"/>
  <c r="B8" i="2"/>
  <c r="C9" i="2"/>
  <c r="D9" i="2"/>
  <c r="E9" i="2"/>
  <c r="F9" i="2"/>
  <c r="B9" i="2"/>
  <c r="D19" i="2"/>
  <c r="E19" i="2"/>
  <c r="F19" i="2"/>
  <c r="C19" i="2"/>
  <c r="B19" i="2"/>
  <c r="C10" i="2"/>
  <c r="D10" i="2"/>
  <c r="E10" i="2"/>
  <c r="F10" i="2"/>
  <c r="B10" i="2"/>
  <c r="F18" i="2"/>
  <c r="E18" i="2"/>
  <c r="D18" i="2"/>
  <c r="C18" i="2"/>
  <c r="B18" i="2"/>
  <c r="F17" i="2"/>
  <c r="E17" i="2"/>
  <c r="D17" i="2"/>
  <c r="C17" i="2"/>
  <c r="B17" i="2"/>
  <c r="D13" i="4" l="1"/>
  <c r="E12" i="4"/>
  <c r="D14" i="4"/>
  <c r="C12" i="4"/>
  <c r="B6" i="4"/>
  <c r="B7" i="4" s="1"/>
  <c r="B13" i="4"/>
  <c r="B14" i="4" s="1"/>
  <c r="F13" i="4"/>
  <c r="C8" i="4"/>
  <c r="B15" i="4"/>
  <c r="E10" i="4"/>
  <c r="F19" i="3"/>
  <c r="F9" i="3" s="1"/>
  <c r="D10" i="3"/>
  <c r="D13" i="3" s="1"/>
  <c r="D14" i="3" s="1"/>
  <c r="C12" i="3"/>
  <c r="F12" i="3"/>
  <c r="E12" i="3"/>
  <c r="C19" i="3"/>
  <c r="C9" i="3" s="1"/>
  <c r="C8" i="3" s="1"/>
  <c r="B12" i="3"/>
  <c r="D19" i="3"/>
  <c r="D9" i="3" s="1"/>
  <c r="B10" i="3"/>
  <c r="F10" i="3"/>
  <c r="D12" i="2"/>
  <c r="E12" i="2"/>
  <c r="B12" i="2"/>
  <c r="F12" i="2"/>
  <c r="D14" i="2"/>
  <c r="E14" i="2"/>
  <c r="E13" i="4" l="1"/>
  <c r="E14" i="4" s="1"/>
  <c r="D8" i="4"/>
  <c r="C15" i="4"/>
  <c r="C6" i="4"/>
  <c r="C7" i="4" s="1"/>
  <c r="C14" i="4"/>
  <c r="D8" i="3"/>
  <c r="C15" i="3"/>
  <c r="C6" i="3"/>
  <c r="B6" i="3"/>
  <c r="B7" i="3" s="1"/>
  <c r="B13" i="3"/>
  <c r="E14" i="3"/>
  <c r="B15" i="3"/>
  <c r="F13" i="3"/>
  <c r="F14" i="3" s="1"/>
  <c r="B13" i="2"/>
  <c r="B14" i="2" s="1"/>
  <c r="F14" i="2"/>
  <c r="C12" i="2"/>
  <c r="D6" i="4" l="1"/>
  <c r="D7" i="4" s="1"/>
  <c r="D15" i="4"/>
  <c r="E8" i="4"/>
  <c r="F14" i="4"/>
  <c r="C7" i="3"/>
  <c r="B14" i="3"/>
  <c r="C14" i="3"/>
  <c r="D15" i="3"/>
  <c r="E8" i="3"/>
  <c r="D6" i="3"/>
  <c r="D7" i="3" s="1"/>
  <c r="C14" i="2"/>
  <c r="E15" i="4" l="1"/>
  <c r="F8" i="4"/>
  <c r="E6" i="4"/>
  <c r="E7" i="4" s="1"/>
  <c r="E15" i="3"/>
  <c r="E6" i="3"/>
  <c r="E7" i="3" s="1"/>
  <c r="F15" i="4" l="1"/>
  <c r="F6" i="4"/>
  <c r="F7" i="4" s="1"/>
  <c r="F15" i="3"/>
</calcChain>
</file>

<file path=xl/sharedStrings.xml><?xml version="1.0" encoding="utf-8"?>
<sst xmlns="http://schemas.openxmlformats.org/spreadsheetml/2006/main" count="54" uniqueCount="18">
  <si>
    <t xml:space="preserve"> Initial</t>
  </si>
  <si>
    <t xml:space="preserve"> Reported Incremental Indexed</t>
  </si>
  <si>
    <t xml:space="preserve"> Paid Incremental Indexed</t>
  </si>
  <si>
    <t xml:space="preserve"> Outstanding Indexed</t>
  </si>
  <si>
    <t xml:space="preserve"> IBNR Indexed</t>
  </si>
  <si>
    <t xml:space="preserve"> Reserves Indexed</t>
  </si>
  <si>
    <t xml:space="preserve"> Increase Due to Index (Cumulated)</t>
  </si>
  <si>
    <t>reporting pattern</t>
  </si>
  <si>
    <t>payout pattern</t>
  </si>
  <si>
    <t xml:space="preserve"> Reported Cumulated Indexed</t>
  </si>
  <si>
    <t xml:space="preserve"> Paid Cumulated Indexed</t>
  </si>
  <si>
    <t>Months</t>
  </si>
  <si>
    <t xml:space="preserve"> Change in IBNR</t>
  </si>
  <si>
    <t xml:space="preserve"> Change in Reserves</t>
  </si>
  <si>
    <t>index</t>
  </si>
  <si>
    <t>Reported Cumulated</t>
  </si>
  <si>
    <t>Paid Cumulated</t>
  </si>
  <si>
    <t>Paid Incremental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</si>
</sst>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0" fillId="0" borderId="0" xfId="0" applyNumberFormat="1"/>
    <xf numFmtId="0" fontId="0" fillId="2" borderId="0" xfId="0" applyFill="1"/>
    <xf numFmtId="43" fontId="0" fillId="2" borderId="0" xfId="1" applyFont="1" applyFill="1"/>
    <xf numFmtId="43" fontId="0" fillId="0" borderId="0" xfId="1" applyFont="1" applyFill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I19" sqref="I19"/>
    </sheetView>
  </sheetViews>
  <sheetFormatPr baseColWidth="10" defaultRowHeight="14.4" x14ac:dyDescent="0.3"/>
  <cols>
    <col min="1" max="1" width="29.77734375" bestFit="1" customWidth="1"/>
    <col min="2" max="6" width="9.5546875" bestFit="1" customWidth="1"/>
  </cols>
  <sheetData>
    <row r="1" spans="1:6" x14ac:dyDescent="0.3">
      <c r="A1" t="s">
        <v>11</v>
      </c>
      <c r="B1" s="3">
        <v>0</v>
      </c>
      <c r="C1" s="3">
        <v>12</v>
      </c>
      <c r="D1" s="3">
        <v>24</v>
      </c>
      <c r="E1" s="3">
        <v>36</v>
      </c>
      <c r="F1" s="3">
        <v>48</v>
      </c>
    </row>
    <row r="2" spans="1:6" x14ac:dyDescent="0.3">
      <c r="A2" t="s">
        <v>7</v>
      </c>
      <c r="B2" s="3">
        <v>0.7</v>
      </c>
      <c r="C2" s="3">
        <v>0.8</v>
      </c>
      <c r="D2" s="3">
        <v>0.9</v>
      </c>
      <c r="E2" s="3">
        <v>1</v>
      </c>
      <c r="F2" s="3">
        <v>1</v>
      </c>
    </row>
    <row r="3" spans="1:6" x14ac:dyDescent="0.3">
      <c r="A3" t="s">
        <v>8</v>
      </c>
      <c r="B3" s="3">
        <v>0.01</v>
      </c>
      <c r="C3" s="3">
        <v>0.1</v>
      </c>
      <c r="D3" s="3">
        <v>0.6</v>
      </c>
      <c r="E3" s="3">
        <v>0.7</v>
      </c>
      <c r="F3" s="3">
        <v>1</v>
      </c>
    </row>
    <row r="4" spans="1:6" x14ac:dyDescent="0.3">
      <c r="A4" t="s">
        <v>14</v>
      </c>
      <c r="B4" s="3">
        <v>1.05769</v>
      </c>
      <c r="C4" s="3">
        <v>1.2386900000000001</v>
      </c>
      <c r="D4" s="3">
        <v>1.6150100000000001</v>
      </c>
      <c r="E4" s="3">
        <v>1.7698400000000001</v>
      </c>
      <c r="F4" s="3">
        <v>1.9440999999999999</v>
      </c>
    </row>
    <row r="5" spans="1:6" x14ac:dyDescent="0.3">
      <c r="A5" t="s">
        <v>0</v>
      </c>
      <c r="B5" s="4">
        <v>-1000</v>
      </c>
      <c r="C5" s="1">
        <v>0</v>
      </c>
      <c r="D5" s="1">
        <v>0</v>
      </c>
      <c r="E5" s="1">
        <v>0</v>
      </c>
      <c r="F5" s="1">
        <v>0</v>
      </c>
    </row>
    <row r="6" spans="1:6" x14ac:dyDescent="0.3">
      <c r="A6" t="s">
        <v>9</v>
      </c>
      <c r="B6" s="1">
        <f>B10+B8</f>
        <v>-740.38300000000004</v>
      </c>
      <c r="C6" s="1">
        <f t="shared" ref="C6:F6" si="0">C10+C8</f>
        <v>-989.14200000000005</v>
      </c>
      <c r="D6" s="1">
        <f t="shared" si="0"/>
        <v>-1414.067</v>
      </c>
      <c r="E6" s="1">
        <f t="shared" si="0"/>
        <v>-1637.5</v>
      </c>
      <c r="F6" s="1">
        <f t="shared" si="0"/>
        <v>-1689.778</v>
      </c>
    </row>
    <row r="7" spans="1:6" x14ac:dyDescent="0.3">
      <c r="A7" t="s">
        <v>1</v>
      </c>
      <c r="B7" s="1">
        <f>B6</f>
        <v>-740.38300000000004</v>
      </c>
      <c r="C7" s="1">
        <f>C6-B6</f>
        <v>-248.75900000000001</v>
      </c>
      <c r="D7" s="1">
        <f t="shared" ref="D7:F7" si="1">D6-C6</f>
        <v>-424.92499999999995</v>
      </c>
      <c r="E7" s="1">
        <f t="shared" si="1"/>
        <v>-223.43299999999999</v>
      </c>
      <c r="F7" s="1">
        <f t="shared" si="1"/>
        <v>-52.27800000000002</v>
      </c>
    </row>
    <row r="8" spans="1:6" x14ac:dyDescent="0.3">
      <c r="A8" t="s">
        <v>10</v>
      </c>
      <c r="B8" s="1">
        <f>B9</f>
        <v>-10.5769</v>
      </c>
      <c r="C8" s="1">
        <f>B8+C9</f>
        <v>-122.059</v>
      </c>
      <c r="D8" s="1">
        <f t="shared" ref="D8:F8" si="2">C8+D9</f>
        <v>-929.56399999999996</v>
      </c>
      <c r="E8" s="1">
        <f t="shared" si="2"/>
        <v>-1106.548</v>
      </c>
      <c r="F8" s="1">
        <f t="shared" si="2"/>
        <v>-1689.778</v>
      </c>
    </row>
    <row r="9" spans="1:6" x14ac:dyDescent="0.3">
      <c r="A9" t="s">
        <v>2</v>
      </c>
      <c r="B9" s="1">
        <f>B19*B4</f>
        <v>-10.5769</v>
      </c>
      <c r="C9" s="1">
        <f t="shared" ref="C9:F9" si="3">C19*C4</f>
        <v>-111.4821</v>
      </c>
      <c r="D9" s="1">
        <f t="shared" si="3"/>
        <v>-807.505</v>
      </c>
      <c r="E9" s="1">
        <f t="shared" si="3"/>
        <v>-176.98400000000001</v>
      </c>
      <c r="F9" s="1">
        <f t="shared" si="3"/>
        <v>-583.23</v>
      </c>
    </row>
    <row r="10" spans="1:6" x14ac:dyDescent="0.3">
      <c r="A10" t="s">
        <v>3</v>
      </c>
      <c r="B10" s="5">
        <f>(B17-B18)*B4</f>
        <v>-729.80610000000001</v>
      </c>
      <c r="C10" s="5">
        <f t="shared" ref="C10:F10" si="4">(C17-C18)*C4</f>
        <v>-867.08300000000008</v>
      </c>
      <c r="D10" s="5">
        <f t="shared" si="4"/>
        <v>-484.50300000000004</v>
      </c>
      <c r="E10" s="5">
        <f t="shared" si="4"/>
        <v>-530.952</v>
      </c>
      <c r="F10" s="1">
        <f t="shared" si="4"/>
        <v>0</v>
      </c>
    </row>
    <row r="11" spans="1:6" x14ac:dyDescent="0.3">
      <c r="A11" t="s">
        <v>4</v>
      </c>
      <c r="B11" s="1">
        <f>$B$5*(1-B2)*B4</f>
        <v>-317.30700000000007</v>
      </c>
      <c r="C11" s="1">
        <f t="shared" ref="C11:F11" si="5">$B$5*(1-C2)*C4</f>
        <v>-247.73799999999994</v>
      </c>
      <c r="D11" s="1">
        <f t="shared" si="5"/>
        <v>-161.50099999999995</v>
      </c>
      <c r="E11" s="1">
        <f t="shared" si="5"/>
        <v>0</v>
      </c>
      <c r="F11" s="1">
        <f t="shared" si="5"/>
        <v>0</v>
      </c>
    </row>
    <row r="12" spans="1:6" x14ac:dyDescent="0.3">
      <c r="A12" t="s">
        <v>12</v>
      </c>
      <c r="B12" s="1">
        <f>B11</f>
        <v>-317.30700000000007</v>
      </c>
      <c r="C12" s="1">
        <f>C11-B11</f>
        <v>69.569000000000131</v>
      </c>
      <c r="D12" s="1">
        <f t="shared" ref="D12:F12" si="6">D11-C11</f>
        <v>86.236999999999995</v>
      </c>
      <c r="E12" s="1">
        <f t="shared" si="6"/>
        <v>161.50099999999995</v>
      </c>
      <c r="F12" s="1">
        <f t="shared" si="6"/>
        <v>0</v>
      </c>
    </row>
    <row r="13" spans="1:6" x14ac:dyDescent="0.3">
      <c r="A13" t="s">
        <v>5</v>
      </c>
      <c r="B13" s="1">
        <f>B10+B11</f>
        <v>-1047.1131</v>
      </c>
      <c r="C13" s="1">
        <f t="shared" ref="C13:F13" si="7">C10+C11</f>
        <v>-1114.8209999999999</v>
      </c>
      <c r="D13" s="1">
        <f t="shared" si="7"/>
        <v>-646.00400000000002</v>
      </c>
      <c r="E13" s="1">
        <f t="shared" si="7"/>
        <v>-530.952</v>
      </c>
      <c r="F13" s="1">
        <f t="shared" si="7"/>
        <v>0</v>
      </c>
    </row>
    <row r="14" spans="1:6" x14ac:dyDescent="0.3">
      <c r="A14" t="s">
        <v>13</v>
      </c>
      <c r="B14" s="1">
        <f>B13</f>
        <v>-1047.1131</v>
      </c>
      <c r="C14" s="1">
        <f>C13-B13</f>
        <v>-67.707899999999881</v>
      </c>
      <c r="D14" s="1">
        <f t="shared" ref="D14:F14" si="8">D13-C13</f>
        <v>468.81699999999989</v>
      </c>
      <c r="E14" s="1">
        <f t="shared" si="8"/>
        <v>115.05200000000002</v>
      </c>
      <c r="F14" s="1">
        <f t="shared" si="8"/>
        <v>530.952</v>
      </c>
    </row>
    <row r="15" spans="1:6" x14ac:dyDescent="0.3">
      <c r="A15" t="s">
        <v>6</v>
      </c>
      <c r="B15" s="1">
        <f>B8+B10+B11</f>
        <v>-1057.69</v>
      </c>
      <c r="C15" s="1">
        <f t="shared" ref="C15:F15" si="9">C8+C10+C11</f>
        <v>-1236.8800000000001</v>
      </c>
      <c r="D15" s="1">
        <f t="shared" si="9"/>
        <v>-1575.568</v>
      </c>
      <c r="E15" s="1">
        <f t="shared" si="9"/>
        <v>-1637.5</v>
      </c>
      <c r="F15" s="1">
        <f t="shared" si="9"/>
        <v>-1689.778</v>
      </c>
    </row>
    <row r="17" spans="1:6" x14ac:dyDescent="0.3">
      <c r="A17" t="s">
        <v>15</v>
      </c>
      <c r="B17" s="1">
        <f>$B$5*B$2</f>
        <v>-700</v>
      </c>
      <c r="C17" s="1">
        <f t="shared" ref="C17:F17" si="10">$B$5*C$2</f>
        <v>-800</v>
      </c>
      <c r="D17" s="1">
        <f t="shared" si="10"/>
        <v>-900</v>
      </c>
      <c r="E17" s="1">
        <f t="shared" si="10"/>
        <v>-1000</v>
      </c>
      <c r="F17" s="1">
        <f t="shared" si="10"/>
        <v>-1000</v>
      </c>
    </row>
    <row r="18" spans="1:6" x14ac:dyDescent="0.3">
      <c r="A18" t="s">
        <v>16</v>
      </c>
      <c r="B18" s="1">
        <f>$B$5*B$3</f>
        <v>-10</v>
      </c>
      <c r="C18" s="1">
        <f t="shared" ref="C18:F18" si="11">$B$5*C$3</f>
        <v>-100</v>
      </c>
      <c r="D18" s="1">
        <f t="shared" si="11"/>
        <v>-600</v>
      </c>
      <c r="E18" s="1">
        <f t="shared" si="11"/>
        <v>-700</v>
      </c>
      <c r="F18" s="1">
        <f t="shared" si="11"/>
        <v>-1000</v>
      </c>
    </row>
    <row r="19" spans="1:6" x14ac:dyDescent="0.3">
      <c r="A19" t="s">
        <v>17</v>
      </c>
      <c r="B19" s="2">
        <f>B18</f>
        <v>-10</v>
      </c>
      <c r="C19" s="2">
        <f>C18-B18</f>
        <v>-90</v>
      </c>
      <c r="D19" s="2">
        <f t="shared" ref="D19:F19" si="12">D18-C18</f>
        <v>-500</v>
      </c>
      <c r="E19" s="2">
        <f t="shared" si="12"/>
        <v>-100</v>
      </c>
      <c r="F19" s="2">
        <f t="shared" si="12"/>
        <v>-300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J15" sqref="J15"/>
    </sheetView>
  </sheetViews>
  <sheetFormatPr baseColWidth="10" defaultRowHeight="14.4" x14ac:dyDescent="0.3"/>
  <cols>
    <col min="1" max="1" width="29.77734375" bestFit="1" customWidth="1"/>
    <col min="2" max="6" width="9.5546875" bestFit="1" customWidth="1"/>
  </cols>
  <sheetData>
    <row r="1" spans="1:6" x14ac:dyDescent="0.3">
      <c r="A1" t="s">
        <v>11</v>
      </c>
      <c r="B1" s="3">
        <v>0</v>
      </c>
      <c r="C1" s="3">
        <v>12</v>
      </c>
      <c r="D1" s="3">
        <v>24</v>
      </c>
      <c r="E1" s="3">
        <v>36</v>
      </c>
      <c r="F1" s="3">
        <v>48</v>
      </c>
    </row>
    <row r="2" spans="1:6" x14ac:dyDescent="0.3">
      <c r="A2" t="s">
        <v>7</v>
      </c>
      <c r="B2" s="3">
        <v>0</v>
      </c>
      <c r="C2" s="3">
        <v>1.1000000000000001</v>
      </c>
      <c r="D2" s="3">
        <v>1.2</v>
      </c>
      <c r="E2" s="3">
        <v>0.9</v>
      </c>
      <c r="F2" s="3">
        <v>1</v>
      </c>
    </row>
    <row r="3" spans="1:6" x14ac:dyDescent="0.3">
      <c r="A3" t="s">
        <v>8</v>
      </c>
      <c r="B3" s="3">
        <v>0</v>
      </c>
      <c r="C3" s="3">
        <v>0.7</v>
      </c>
      <c r="D3" s="3">
        <v>0.9</v>
      </c>
      <c r="E3" s="3">
        <v>0.95</v>
      </c>
      <c r="F3" s="3">
        <v>1</v>
      </c>
    </row>
    <row r="4" spans="1:6" x14ac:dyDescent="0.3">
      <c r="A4" t="s">
        <v>14</v>
      </c>
      <c r="B4" s="3">
        <v>1</v>
      </c>
      <c r="C4" s="3">
        <v>1</v>
      </c>
      <c r="D4" s="3">
        <v>1</v>
      </c>
      <c r="E4" s="3">
        <v>1</v>
      </c>
      <c r="F4" s="3">
        <v>1</v>
      </c>
    </row>
    <row r="5" spans="1:6" x14ac:dyDescent="0.3">
      <c r="A5" t="s">
        <v>0</v>
      </c>
      <c r="B5" s="4">
        <v>-1000</v>
      </c>
      <c r="C5" s="1">
        <v>0</v>
      </c>
      <c r="D5" s="1">
        <v>0</v>
      </c>
      <c r="E5" s="1">
        <v>0</v>
      </c>
      <c r="F5" s="1">
        <v>0</v>
      </c>
    </row>
    <row r="6" spans="1:6" x14ac:dyDescent="0.3">
      <c r="A6" t="s">
        <v>9</v>
      </c>
      <c r="B6" s="1">
        <f>B10+B8</f>
        <v>0</v>
      </c>
      <c r="C6" s="1">
        <f t="shared" ref="C6:F6" si="0">C10+C8</f>
        <v>-1100</v>
      </c>
      <c r="D6" s="1">
        <f t="shared" si="0"/>
        <v>-1200</v>
      </c>
      <c r="E6" s="1">
        <f t="shared" si="0"/>
        <v>-900</v>
      </c>
      <c r="F6" s="1">
        <f t="shared" si="0"/>
        <v>-1000</v>
      </c>
    </row>
    <row r="7" spans="1:6" x14ac:dyDescent="0.3">
      <c r="A7" t="s">
        <v>1</v>
      </c>
      <c r="B7" s="1">
        <f>B6</f>
        <v>0</v>
      </c>
      <c r="C7" s="1">
        <f>C6-B6</f>
        <v>-1100</v>
      </c>
      <c r="D7" s="1">
        <f t="shared" ref="D7:F7" si="1">D6-C6</f>
        <v>-100</v>
      </c>
      <c r="E7" s="1">
        <f t="shared" si="1"/>
        <v>300</v>
      </c>
      <c r="F7" s="1">
        <f t="shared" si="1"/>
        <v>-100</v>
      </c>
    </row>
    <row r="8" spans="1:6" x14ac:dyDescent="0.3">
      <c r="A8" t="s">
        <v>10</v>
      </c>
      <c r="B8" s="1">
        <f>B9</f>
        <v>0</v>
      </c>
      <c r="C8" s="1">
        <f>B8+C9</f>
        <v>-700</v>
      </c>
      <c r="D8" s="1">
        <f t="shared" ref="D8:F8" si="2">C8+D9</f>
        <v>-900</v>
      </c>
      <c r="E8" s="1">
        <f t="shared" si="2"/>
        <v>-950</v>
      </c>
      <c r="F8" s="1">
        <f t="shared" si="2"/>
        <v>-1000</v>
      </c>
    </row>
    <row r="9" spans="1:6" x14ac:dyDescent="0.3">
      <c r="A9" t="s">
        <v>2</v>
      </c>
      <c r="B9" s="1">
        <f>B19*B4</f>
        <v>0</v>
      </c>
      <c r="C9" s="1">
        <f t="shared" ref="C9:F9" si="3">C19*C4</f>
        <v>-700</v>
      </c>
      <c r="D9" s="1">
        <f t="shared" si="3"/>
        <v>-200</v>
      </c>
      <c r="E9" s="1">
        <f t="shared" si="3"/>
        <v>-50</v>
      </c>
      <c r="F9" s="1">
        <f t="shared" si="3"/>
        <v>-50</v>
      </c>
    </row>
    <row r="10" spans="1:6" x14ac:dyDescent="0.3">
      <c r="A10" t="s">
        <v>3</v>
      </c>
      <c r="B10" s="5">
        <f>(B17-B18)*B4</f>
        <v>0</v>
      </c>
      <c r="C10" s="5">
        <f t="shared" ref="C10:F10" si="4">(C17-C18)*C4</f>
        <v>-400</v>
      </c>
      <c r="D10" s="5">
        <f t="shared" si="4"/>
        <v>-300</v>
      </c>
      <c r="E10" s="5">
        <f t="shared" si="4"/>
        <v>50</v>
      </c>
      <c r="F10" s="1">
        <f t="shared" si="4"/>
        <v>0</v>
      </c>
    </row>
    <row r="11" spans="1:6" x14ac:dyDescent="0.3">
      <c r="A11" t="s">
        <v>4</v>
      </c>
      <c r="B11" s="1">
        <f>$B$5*(1-B2)*B4</f>
        <v>-1000</v>
      </c>
      <c r="C11" s="1">
        <f t="shared" ref="C11:F11" si="5">$B$5*(1-C2)*C4</f>
        <v>100.00000000000009</v>
      </c>
      <c r="D11" s="1">
        <f t="shared" si="5"/>
        <v>199.99999999999994</v>
      </c>
      <c r="E11" s="1">
        <f t="shared" si="5"/>
        <v>-99.999999999999972</v>
      </c>
      <c r="F11" s="1">
        <f t="shared" si="5"/>
        <v>0</v>
      </c>
    </row>
    <row r="12" spans="1:6" x14ac:dyDescent="0.3">
      <c r="A12" t="s">
        <v>12</v>
      </c>
      <c r="B12" s="1">
        <f>B11</f>
        <v>-1000</v>
      </c>
      <c r="C12" s="1">
        <f>C11-B11</f>
        <v>1100</v>
      </c>
      <c r="D12" s="1">
        <f t="shared" ref="D12:F12" si="6">D11-C11</f>
        <v>99.999999999999858</v>
      </c>
      <c r="E12" s="1">
        <f t="shared" si="6"/>
        <v>-299.99999999999989</v>
      </c>
      <c r="F12" s="1">
        <f t="shared" si="6"/>
        <v>99.999999999999972</v>
      </c>
    </row>
    <row r="13" spans="1:6" x14ac:dyDescent="0.3">
      <c r="A13" t="s">
        <v>5</v>
      </c>
      <c r="B13" s="1">
        <f>B10+B11</f>
        <v>-1000</v>
      </c>
      <c r="C13" s="1">
        <f t="shared" ref="C13:F13" si="7">C10+C11</f>
        <v>-299.99999999999989</v>
      </c>
      <c r="D13" s="1">
        <f t="shared" si="7"/>
        <v>-100.00000000000006</v>
      </c>
      <c r="E13" s="1">
        <f t="shared" si="7"/>
        <v>-49.999999999999972</v>
      </c>
      <c r="F13" s="1">
        <f t="shared" si="7"/>
        <v>0</v>
      </c>
    </row>
    <row r="14" spans="1:6" x14ac:dyDescent="0.3">
      <c r="A14" t="s">
        <v>13</v>
      </c>
      <c r="B14" s="1">
        <f>B13</f>
        <v>-1000</v>
      </c>
      <c r="C14" s="1">
        <f>C13-B13</f>
        <v>700.00000000000011</v>
      </c>
      <c r="D14" s="1">
        <f t="shared" ref="D14:F14" si="8">D13-C13</f>
        <v>199.99999999999983</v>
      </c>
      <c r="E14" s="1">
        <f t="shared" si="8"/>
        <v>50.000000000000085</v>
      </c>
      <c r="F14" s="1">
        <f t="shared" si="8"/>
        <v>49.999999999999972</v>
      </c>
    </row>
    <row r="15" spans="1:6" x14ac:dyDescent="0.3">
      <c r="A15" t="s">
        <v>6</v>
      </c>
      <c r="B15" s="1">
        <f>B8+B10+B11</f>
        <v>-1000</v>
      </c>
      <c r="C15" s="1">
        <f t="shared" ref="C15:F15" si="9">C8+C10+C11</f>
        <v>-999.99999999999989</v>
      </c>
      <c r="D15" s="1">
        <f t="shared" si="9"/>
        <v>-1000</v>
      </c>
      <c r="E15" s="1">
        <f t="shared" si="9"/>
        <v>-1000</v>
      </c>
      <c r="F15" s="1">
        <f t="shared" si="9"/>
        <v>-1000</v>
      </c>
    </row>
    <row r="17" spans="1:6" x14ac:dyDescent="0.3">
      <c r="A17" t="s">
        <v>15</v>
      </c>
      <c r="B17" s="1">
        <f>$B$5*B$2</f>
        <v>0</v>
      </c>
      <c r="C17" s="1">
        <f t="shared" ref="C17:F17" si="10">$B$5*C$2</f>
        <v>-1100</v>
      </c>
      <c r="D17" s="1">
        <f t="shared" si="10"/>
        <v>-1200</v>
      </c>
      <c r="E17" s="1">
        <f t="shared" si="10"/>
        <v>-900</v>
      </c>
      <c r="F17" s="1">
        <f t="shared" si="10"/>
        <v>-1000</v>
      </c>
    </row>
    <row r="18" spans="1:6" x14ac:dyDescent="0.3">
      <c r="A18" t="s">
        <v>16</v>
      </c>
      <c r="B18" s="1">
        <f>$B$5*B$3</f>
        <v>0</v>
      </c>
      <c r="C18" s="1">
        <f t="shared" ref="C18:F18" si="11">$B$5*C$3</f>
        <v>-700</v>
      </c>
      <c r="D18" s="1">
        <f t="shared" si="11"/>
        <v>-900</v>
      </c>
      <c r="E18" s="1">
        <f t="shared" si="11"/>
        <v>-950</v>
      </c>
      <c r="F18" s="1">
        <f t="shared" si="11"/>
        <v>-1000</v>
      </c>
    </row>
    <row r="19" spans="1:6" x14ac:dyDescent="0.3">
      <c r="A19" t="s">
        <v>17</v>
      </c>
      <c r="B19" s="2">
        <f>B18</f>
        <v>0</v>
      </c>
      <c r="C19" s="2">
        <f>C18-B18</f>
        <v>-700</v>
      </c>
      <c r="D19" s="2">
        <f t="shared" ref="D19:F19" si="12">D18-C18</f>
        <v>-200</v>
      </c>
      <c r="E19" s="2">
        <f t="shared" si="12"/>
        <v>-50</v>
      </c>
      <c r="F19" s="2">
        <f t="shared" si="12"/>
        <v>-50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I11" sqref="I11"/>
    </sheetView>
  </sheetViews>
  <sheetFormatPr baseColWidth="10" defaultRowHeight="14.4" x14ac:dyDescent="0.3"/>
  <cols>
    <col min="1" max="1" width="29.77734375" bestFit="1" customWidth="1"/>
    <col min="2" max="6" width="9.5546875" bestFit="1" customWidth="1"/>
  </cols>
  <sheetData>
    <row r="1" spans="1:6" x14ac:dyDescent="0.3">
      <c r="A1" t="s">
        <v>11</v>
      </c>
      <c r="B1" s="3">
        <v>0</v>
      </c>
      <c r="C1" s="3">
        <v>12</v>
      </c>
      <c r="D1" s="3">
        <v>24</v>
      </c>
      <c r="E1" s="3">
        <v>36</v>
      </c>
      <c r="F1" s="3">
        <v>48</v>
      </c>
    </row>
    <row r="2" spans="1:6" x14ac:dyDescent="0.3">
      <c r="A2" t="s">
        <v>7</v>
      </c>
      <c r="B2" s="3">
        <v>0</v>
      </c>
      <c r="C2" s="3">
        <v>1.1000000000000001</v>
      </c>
      <c r="D2" s="3">
        <v>1.2</v>
      </c>
      <c r="E2" s="3">
        <v>0.9</v>
      </c>
      <c r="F2" s="3">
        <v>1</v>
      </c>
    </row>
    <row r="3" spans="1:6" x14ac:dyDescent="0.3">
      <c r="A3" t="s">
        <v>8</v>
      </c>
      <c r="B3" s="3">
        <v>0</v>
      </c>
      <c r="C3" s="3">
        <v>0.7</v>
      </c>
      <c r="D3" s="3">
        <v>0.9</v>
      </c>
      <c r="E3" s="3">
        <v>0.95</v>
      </c>
      <c r="F3" s="3">
        <v>1</v>
      </c>
    </row>
    <row r="4" spans="1:6" x14ac:dyDescent="0.3">
      <c r="A4" t="s">
        <v>14</v>
      </c>
      <c r="B4" s="3">
        <v>1.1000000000000001</v>
      </c>
      <c r="C4" s="3">
        <v>0.95</v>
      </c>
      <c r="D4" s="3">
        <v>1.2</v>
      </c>
      <c r="E4" s="3">
        <v>1.05</v>
      </c>
      <c r="F4" s="3">
        <v>1.1499999999999999</v>
      </c>
    </row>
    <row r="5" spans="1:6" x14ac:dyDescent="0.3">
      <c r="A5" t="s">
        <v>0</v>
      </c>
      <c r="B5" s="4">
        <v>-1000</v>
      </c>
      <c r="C5" s="1">
        <v>0</v>
      </c>
      <c r="D5" s="1">
        <v>0</v>
      </c>
      <c r="E5" s="1">
        <v>0</v>
      </c>
      <c r="F5" s="1">
        <v>0</v>
      </c>
    </row>
    <row r="6" spans="1:6" x14ac:dyDescent="0.3">
      <c r="A6" t="s">
        <v>9</v>
      </c>
      <c r="B6" s="1">
        <f>B10+B8</f>
        <v>0</v>
      </c>
      <c r="C6" s="1">
        <f t="shared" ref="C6:F6" si="0">C10+C8</f>
        <v>-1045</v>
      </c>
      <c r="D6" s="1">
        <f t="shared" si="0"/>
        <v>-1265</v>
      </c>
      <c r="E6" s="1">
        <f t="shared" si="0"/>
        <v>-905</v>
      </c>
      <c r="F6" s="1">
        <f t="shared" si="0"/>
        <v>-1015</v>
      </c>
    </row>
    <row r="7" spans="1:6" x14ac:dyDescent="0.3">
      <c r="A7" t="s">
        <v>1</v>
      </c>
      <c r="B7" s="1">
        <f>B6</f>
        <v>0</v>
      </c>
      <c r="C7" s="1">
        <f>C6-B6</f>
        <v>-1045</v>
      </c>
      <c r="D7" s="1">
        <f t="shared" ref="D7:F7" si="1">D6-C6</f>
        <v>-220</v>
      </c>
      <c r="E7" s="1">
        <f t="shared" si="1"/>
        <v>360</v>
      </c>
      <c r="F7" s="1">
        <f t="shared" si="1"/>
        <v>-110</v>
      </c>
    </row>
    <row r="8" spans="1:6" x14ac:dyDescent="0.3">
      <c r="A8" t="s">
        <v>10</v>
      </c>
      <c r="B8" s="1">
        <f>B9</f>
        <v>0</v>
      </c>
      <c r="C8" s="1">
        <f>B8+C9</f>
        <v>-665</v>
      </c>
      <c r="D8" s="1">
        <f t="shared" ref="D8:F8" si="2">C8+D9</f>
        <v>-905</v>
      </c>
      <c r="E8" s="1">
        <f t="shared" si="2"/>
        <v>-957.5</v>
      </c>
      <c r="F8" s="1">
        <f t="shared" si="2"/>
        <v>-1015</v>
      </c>
    </row>
    <row r="9" spans="1:6" x14ac:dyDescent="0.3">
      <c r="A9" t="s">
        <v>2</v>
      </c>
      <c r="B9" s="1">
        <f>B19*B4</f>
        <v>0</v>
      </c>
      <c r="C9" s="1">
        <f t="shared" ref="C9:F9" si="3">C19*C4</f>
        <v>-665</v>
      </c>
      <c r="D9" s="1">
        <f t="shared" si="3"/>
        <v>-240</v>
      </c>
      <c r="E9" s="1">
        <f t="shared" si="3"/>
        <v>-52.5</v>
      </c>
      <c r="F9" s="1">
        <f t="shared" si="3"/>
        <v>-57.499999999999993</v>
      </c>
    </row>
    <row r="10" spans="1:6" x14ac:dyDescent="0.3">
      <c r="A10" t="s">
        <v>3</v>
      </c>
      <c r="B10" s="5">
        <f>(B17-B18)*B4</f>
        <v>0</v>
      </c>
      <c r="C10" s="5">
        <f t="shared" ref="C10:F10" si="4">(C17-C18)*C4</f>
        <v>-380</v>
      </c>
      <c r="D10" s="5">
        <f t="shared" si="4"/>
        <v>-360</v>
      </c>
      <c r="E10" s="5">
        <f t="shared" si="4"/>
        <v>52.5</v>
      </c>
      <c r="F10" s="1">
        <f t="shared" si="4"/>
        <v>0</v>
      </c>
    </row>
    <row r="11" spans="1:6" x14ac:dyDescent="0.3">
      <c r="A11" t="s">
        <v>4</v>
      </c>
      <c r="B11" s="1">
        <f>$B$5*(1-B2)*B4</f>
        <v>-1100</v>
      </c>
      <c r="C11" s="1">
        <f t="shared" ref="C11:F11" si="5">$B$5*(1-C2)*C4</f>
        <v>95.000000000000071</v>
      </c>
      <c r="D11" s="1">
        <f t="shared" si="5"/>
        <v>239.99999999999991</v>
      </c>
      <c r="E11" s="1">
        <f t="shared" si="5"/>
        <v>-104.99999999999997</v>
      </c>
      <c r="F11" s="1">
        <f t="shared" si="5"/>
        <v>0</v>
      </c>
    </row>
    <row r="12" spans="1:6" x14ac:dyDescent="0.3">
      <c r="A12" t="s">
        <v>12</v>
      </c>
      <c r="B12" s="1">
        <f>B11</f>
        <v>-1100</v>
      </c>
      <c r="C12" s="1">
        <f>C11-B11</f>
        <v>1195</v>
      </c>
      <c r="D12" s="1">
        <f t="shared" ref="D12:F12" si="6">D11-C11</f>
        <v>144.99999999999983</v>
      </c>
      <c r="E12" s="1">
        <f t="shared" si="6"/>
        <v>-344.99999999999989</v>
      </c>
      <c r="F12" s="1">
        <f t="shared" si="6"/>
        <v>104.99999999999997</v>
      </c>
    </row>
    <row r="13" spans="1:6" x14ac:dyDescent="0.3">
      <c r="A13" t="s">
        <v>5</v>
      </c>
      <c r="B13" s="1">
        <f>B10+B11</f>
        <v>-1100</v>
      </c>
      <c r="C13" s="1">
        <f t="shared" ref="C13:F13" si="7">C10+C11</f>
        <v>-284.99999999999994</v>
      </c>
      <c r="D13" s="1">
        <f t="shared" si="7"/>
        <v>-120.00000000000009</v>
      </c>
      <c r="E13" s="1">
        <f t="shared" si="7"/>
        <v>-52.499999999999972</v>
      </c>
      <c r="F13" s="1">
        <f t="shared" si="7"/>
        <v>0</v>
      </c>
    </row>
    <row r="14" spans="1:6" x14ac:dyDescent="0.3">
      <c r="A14" t="s">
        <v>13</v>
      </c>
      <c r="B14" s="1">
        <f>B13</f>
        <v>-1100</v>
      </c>
      <c r="C14" s="1">
        <f>C13-B13</f>
        <v>815</v>
      </c>
      <c r="D14" s="1">
        <f t="shared" ref="D14:F14" si="8">D13-C13</f>
        <v>164.99999999999986</v>
      </c>
      <c r="E14" s="1">
        <f t="shared" si="8"/>
        <v>67.500000000000114</v>
      </c>
      <c r="F14" s="1">
        <f t="shared" si="8"/>
        <v>52.499999999999972</v>
      </c>
    </row>
    <row r="15" spans="1:6" x14ac:dyDescent="0.3">
      <c r="A15" t="s">
        <v>6</v>
      </c>
      <c r="B15" s="1">
        <f>B8+B10+B11</f>
        <v>-1100</v>
      </c>
      <c r="C15" s="1">
        <f t="shared" ref="C15:F15" si="9">C8+C10+C11</f>
        <v>-949.99999999999989</v>
      </c>
      <c r="D15" s="1">
        <f t="shared" si="9"/>
        <v>-1025</v>
      </c>
      <c r="E15" s="1">
        <f t="shared" si="9"/>
        <v>-1010</v>
      </c>
      <c r="F15" s="1">
        <f t="shared" si="9"/>
        <v>-1015</v>
      </c>
    </row>
    <row r="17" spans="1:6" x14ac:dyDescent="0.3">
      <c r="A17" t="s">
        <v>15</v>
      </c>
      <c r="B17" s="1">
        <f>$B$5*B$2</f>
        <v>0</v>
      </c>
      <c r="C17" s="1">
        <f t="shared" ref="C17:F17" si="10">$B$5*C$2</f>
        <v>-1100</v>
      </c>
      <c r="D17" s="1">
        <f t="shared" si="10"/>
        <v>-1200</v>
      </c>
      <c r="E17" s="1">
        <f t="shared" si="10"/>
        <v>-900</v>
      </c>
      <c r="F17" s="1">
        <f t="shared" si="10"/>
        <v>-1000</v>
      </c>
    </row>
    <row r="18" spans="1:6" x14ac:dyDescent="0.3">
      <c r="A18" t="s">
        <v>16</v>
      </c>
      <c r="B18" s="1">
        <f>$B$5*B$3</f>
        <v>0</v>
      </c>
      <c r="C18" s="1">
        <f t="shared" ref="C18:F18" si="11">$B$5*C$3</f>
        <v>-700</v>
      </c>
      <c r="D18" s="1">
        <f t="shared" si="11"/>
        <v>-900</v>
      </c>
      <c r="E18" s="1">
        <f t="shared" si="11"/>
        <v>-950</v>
      </c>
      <c r="F18" s="1">
        <f t="shared" si="11"/>
        <v>-1000</v>
      </c>
    </row>
    <row r="19" spans="1:6" x14ac:dyDescent="0.3">
      <c r="A19" t="s">
        <v>17</v>
      </c>
      <c r="B19" s="2">
        <f>B18</f>
        <v>0</v>
      </c>
      <c r="C19" s="2">
        <f>C18-B18</f>
        <v>-700</v>
      </c>
      <c r="D19" s="2">
        <f t="shared" ref="D19:F19" si="12">D18-C18</f>
        <v>-200</v>
      </c>
      <c r="E19" s="2">
        <f t="shared" si="12"/>
        <v>-50</v>
      </c>
      <c r="F19" s="2">
        <f t="shared" si="12"/>
        <v>-50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Example1527</vt:lpstr>
      <vt:lpstr>OverReserving</vt:lpstr>
      <vt:lpstr>NoTrendIndex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Kunz</dc:creator>
  <cp:lastModifiedBy>Stefan Kunz</cp:lastModifiedBy>
  <dcterms:created xsi:type="dcterms:W3CDTF">2012-05-31T13:15:39Z</dcterms:created>
  <dcterms:modified xsi:type="dcterms:W3CDTF">2012-05-31T20:31:16Z</dcterms:modified>
</cp:coreProperties>
</file>