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<sst xmlns="http://schemas.openxmlformats.org/spreadsheetml/2006/main" count="614" uniqueCount="262">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</sst>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41.830999999999989</v>
      </c>
      <c r="D174" s="160">
        <f t="shared" si="26"/>
        <v>48.108999999999995</v>
      </c>
      <c r="E174" s="160">
        <f t="shared" si="26"/>
        <v>60.975249999999988</v>
      </c>
      <c r="F174" s="160">
        <f t="shared" si="26"/>
        <v>71.630147499999978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27.608459999999994</v>
      </c>
      <c r="D189" s="160">
        <f t="shared" ref="D189:F189" si="31">$C$153*MAX(0,D174)</f>
        <v>31.751939999999998</v>
      </c>
      <c r="E189" s="160">
        <f t="shared" si="31"/>
        <v>40.243664999999993</v>
      </c>
      <c r="F189" s="160">
        <f t="shared" si="31"/>
        <v>47.275897349999987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45.12845999999999</v>
      </c>
      <c r="D196" s="200">
        <f t="shared" ref="D196:F196" si="35">D189+D181</f>
        <v>50.147939999999991</v>
      </c>
      <c r="E196" s="200">
        <f t="shared" si="35"/>
        <v>59.559464999999989</v>
      </c>
      <c r="F196" s="200">
        <f t="shared" si="35"/>
        <v>67.557487349999988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45.12845999999999</v>
      </c>
      <c r="D209" s="160">
        <f t="shared" ref="D209:F209" si="39">IF($C$203="profit",D196,IF($C$203="fix",D89,D144))</f>
        <v>50.147939999999991</v>
      </c>
      <c r="E209" s="160">
        <f t="shared" si="39"/>
        <v>59.559464999999989</v>
      </c>
      <c r="F209" s="160">
        <f t="shared" si="39"/>
        <v>67.557487349999988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27.608459999999994</v>
      </c>
      <c r="D215" s="200">
        <f t="shared" ref="D215:F215" si="43">IF($C$203="profit",D189,IF($C$203="fix",D89,D137))</f>
        <v>31.751939999999998</v>
      </c>
      <c r="E215" s="200">
        <f t="shared" si="43"/>
        <v>40.243664999999993</v>
      </c>
      <c r="F215" s="200">
        <f t="shared" si="43"/>
        <v>47.275897349999987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45.625496400000003</v>
      </c>
      <c r="F216" s="200">
        <f t="shared" si="44"/>
        <v>54.37920015000001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40.190647859999999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68.477459999999994</v>
      </c>
      <c r="D259" s="160">
        <f t="shared" ref="D259:F259" si="67">D253+D209+D232</f>
        <v>84.977940000000004</v>
      </c>
      <c r="E259" s="160">
        <f t="shared" si="67"/>
        <v>99.630164999999977</v>
      </c>
      <c r="F259" s="160">
        <f t="shared" si="67"/>
        <v>112.07508734999999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99.847706400000007</v>
      </c>
      <c r="F260" s="160">
        <f t="shared" si="68"/>
        <v>115.76181015000002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73.503976859999995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68.477459999999994</v>
      </c>
      <c r="D265" s="160">
        <f>D259-C259</f>
        <v>16.50048000000001</v>
      </c>
      <c r="E265" s="160">
        <f t="shared" ref="E265:F266" si="71">E259-D259</f>
        <v>14.652224999999973</v>
      </c>
      <c r="F265" s="160">
        <f t="shared" si="71"/>
        <v>12.444922350000013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18.441176399999989</v>
      </c>
      <c r="F266" s="160">
        <f t="shared" si="71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68.477459999999994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3">SUM(E275:E278)</f>
        <v>33.093401399999962</v>
      </c>
      <c r="F274" s="188">
        <f t="shared" si="73"/>
        <v>43.912908960000017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4">E265</f>
        <v>14.652224999999973</v>
      </c>
      <c r="F275" s="186">
        <f t="shared" si="74"/>
        <v>12.444922350000013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68.477459999999994</v>
      </c>
      <c r="D279" s="182">
        <f>D273+D274</f>
        <v>97.907010000000028</v>
      </c>
      <c r="E279" s="182">
        <f>E273+E274</f>
        <v>91.043495399999955</v>
      </c>
      <c r="F279" s="182">
        <f>F273+F274</f>
        <v>78.957888960000005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2012-12-20T21:37:14Z</dcterms:modified>
</cp:coreProperties>
</file>