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47"/>
  <c r="C253" s="1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<sst xmlns="http://schemas.openxmlformats.org/spreadsheetml/2006/main" count="614" uniqueCount="262">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</sst>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78.226800000000011</v>
      </c>
      <c r="D209" s="160">
        <f t="shared" ref="D209:F209" si="39">IF($C$203="profit",D196,IF($C$203="fix",D89,D144))</f>
        <v>73.890600000000006</v>
      </c>
      <c r="E209" s="160">
        <f t="shared" si="39"/>
        <v>69.597762000000003</v>
      </c>
      <c r="F209" s="160">
        <f t="shared" si="39"/>
        <v>66.974361000000002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97.498799999999989</v>
      </c>
      <c r="D210" s="161">
        <f t="shared" si="40"/>
        <v>73.890600000000006</v>
      </c>
      <c r="E210" s="160">
        <f t="shared" si="40"/>
        <v>17.52</v>
      </c>
      <c r="F210" s="160">
        <f t="shared" si="40"/>
        <v>17.52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97.498799999999989</v>
      </c>
      <c r="D211" s="158">
        <f t="shared" si="41"/>
        <v>97.498799999999989</v>
      </c>
      <c r="E211" s="161">
        <f t="shared" si="41"/>
        <v>69.120779999999996</v>
      </c>
      <c r="F211" s="160">
        <f t="shared" si="41"/>
        <v>63.873977999999994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97.498799999999989</v>
      </c>
      <c r="D212" s="158">
        <f t="shared" si="42"/>
        <v>97.498799999999989</v>
      </c>
      <c r="E212" s="158">
        <f t="shared" si="42"/>
        <v>97.498799999999989</v>
      </c>
      <c r="F212" s="161">
        <f t="shared" si="42"/>
        <v>63.873977999999994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60.706800000000008</v>
      </c>
      <c r="D215" s="200">
        <f t="shared" ref="D215:F215" si="43">IF($C$203="profit",D189,IF($C$203="fix",D89,D137))</f>
        <v>56.370600000000003</v>
      </c>
      <c r="E215" s="200">
        <f t="shared" si="43"/>
        <v>52.077762</v>
      </c>
      <c r="F215" s="200">
        <f t="shared" si="43"/>
        <v>49.454360999999999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79.978799999999993</v>
      </c>
      <c r="D216" s="202">
        <f t="shared" si="44"/>
        <v>56.370600000000003</v>
      </c>
      <c r="E216" s="200">
        <f t="shared" si="44"/>
        <v>0</v>
      </c>
      <c r="F216" s="200">
        <f t="shared" si="44"/>
        <v>0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79.978799999999993</v>
      </c>
      <c r="D217" s="201">
        <f t="shared" si="45"/>
        <v>79.978799999999993</v>
      </c>
      <c r="E217" s="202">
        <f t="shared" si="45"/>
        <v>51.60078</v>
      </c>
      <c r="F217" s="200">
        <f t="shared" si="45"/>
        <v>46.353977999999991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79.978799999999993</v>
      </c>
      <c r="D218" s="201">
        <f t="shared" si="46"/>
        <v>79.978799999999993</v>
      </c>
      <c r="E218" s="201">
        <f t="shared" si="46"/>
        <v>79.978799999999993</v>
      </c>
      <c r="F218" s="202">
        <f t="shared" si="46"/>
        <v>46.353977999999991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71.426800000000014</v>
      </c>
      <c r="D259" s="160">
        <f t="shared" ref="D259:F259" si="67">D253+D209+D232</f>
        <v>64.660600000000002</v>
      </c>
      <c r="E259" s="160">
        <f t="shared" si="67"/>
        <v>57.962062000000003</v>
      </c>
      <c r="F259" s="160">
        <f t="shared" si="67"/>
        <v>53.868510999999998</v>
      </c>
    </row>
    <row r="260" spans="2:11">
      <c r="B260" s="122" t="s">
        <v>111</v>
      </c>
      <c r="C260" s="158">
        <f t="shared" ref="C260:F260" si="68">C254+C210+C233</f>
        <v>151.49879999999999</v>
      </c>
      <c r="D260" s="161">
        <f t="shared" si="68"/>
        <v>64.660600000000002</v>
      </c>
      <c r="E260" s="160">
        <f t="shared" si="68"/>
        <v>-821.18200000000002</v>
      </c>
      <c r="F260" s="160">
        <f t="shared" si="68"/>
        <v>-830.98299999999995</v>
      </c>
    </row>
    <row r="261" spans="2:11">
      <c r="B261" s="122" t="s">
        <v>110</v>
      </c>
      <c r="C261" s="158">
        <f t="shared" ref="C261:F261" si="69">C255+C211+C234</f>
        <v>151.49879999999999</v>
      </c>
      <c r="D261" s="158">
        <f t="shared" si="69"/>
        <v>151.49879999999999</v>
      </c>
      <c r="E261" s="161">
        <f t="shared" si="69"/>
        <v>57.217779999999991</v>
      </c>
      <c r="F261" s="160">
        <f t="shared" si="69"/>
        <v>49.030677999999995</v>
      </c>
    </row>
    <row r="262" spans="2:11">
      <c r="B262" s="122" t="s">
        <v>109</v>
      </c>
      <c r="C262" s="158">
        <f t="shared" ref="C262:F262" si="70">C256+C212+C235</f>
        <v>151.49879999999999</v>
      </c>
      <c r="D262" s="158">
        <f t="shared" si="70"/>
        <v>151.49879999999999</v>
      </c>
      <c r="E262" s="158">
        <f t="shared" si="70"/>
        <v>151.49879999999999</v>
      </c>
      <c r="F262" s="161">
        <f t="shared" si="70"/>
        <v>49.030677999999995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71.426800000000014</v>
      </c>
      <c r="D265" s="160">
        <f>D259-C259</f>
        <v>-6.766200000000012</v>
      </c>
      <c r="E265" s="160">
        <f t="shared" ref="E265:F266" si="71">E259-D259</f>
        <v>-6.6985379999999992</v>
      </c>
      <c r="F265" s="160">
        <f t="shared" si="71"/>
        <v>-4.093551000000005</v>
      </c>
    </row>
    <row r="266" spans="2:11" hidden="1" outlineLevel="1">
      <c r="B266" s="122" t="s">
        <v>111</v>
      </c>
      <c r="C266" s="158"/>
      <c r="D266" s="161">
        <f>D260</f>
        <v>64.660600000000002</v>
      </c>
      <c r="E266" s="160">
        <f t="shared" si="71"/>
        <v>-885.84260000000006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57.217779999999991</v>
      </c>
      <c r="F267" s="160">
        <f t="shared" ref="F267" si="72">F261-E261</f>
        <v>-8.1871019999999959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49.030677999999995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71.426800000000014</v>
      </c>
      <c r="D273" s="179">
        <f>D266</f>
        <v>64.660600000000002</v>
      </c>
      <c r="E273" s="179">
        <f>E267</f>
        <v>57.217779999999991</v>
      </c>
      <c r="F273" s="178">
        <f>F268</f>
        <v>49.030677999999995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-6.766200000000012</v>
      </c>
      <c r="E274" s="188">
        <f t="shared" ref="E274:F274" si="73">SUM(E275:E278)</f>
        <v>-892.54113800000005</v>
      </c>
      <c r="F274" s="188">
        <f t="shared" si="73"/>
        <v>-22.081652999999932</v>
      </c>
    </row>
    <row r="275" spans="2:7" hidden="1" outlineLevel="1">
      <c r="B275" s="122" t="s">
        <v>112</v>
      </c>
      <c r="C275" s="181"/>
      <c r="D275" s="186">
        <f>D265</f>
        <v>-6.766200000000012</v>
      </c>
      <c r="E275" s="186">
        <f t="shared" ref="E275:F275" si="74">E265</f>
        <v>-6.6985379999999992</v>
      </c>
      <c r="F275" s="186">
        <f t="shared" si="74"/>
        <v>-4.093551000000005</v>
      </c>
    </row>
    <row r="276" spans="2:7" hidden="1" outlineLevel="1">
      <c r="B276" s="122" t="s">
        <v>111</v>
      </c>
      <c r="C276" s="185"/>
      <c r="D276" s="181"/>
      <c r="E276" s="186">
        <f>E266</f>
        <v>-885.84260000000006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-8.1871019999999959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71.426800000000014</v>
      </c>
      <c r="D279" s="182">
        <f>D273+D274</f>
        <v>57.89439999999999</v>
      </c>
      <c r="E279" s="182">
        <f>E273+E274</f>
        <v>-835.3233580000001</v>
      </c>
      <c r="F279" s="182">
        <f>F273+F274</f>
        <v>26.949025000000063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2012-12-20T21:40:32Z</dcterms:modified>
</cp:coreProperties>
</file>