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53"/>
  <c r="C156"/>
  <c r="E66"/>
  <c r="E158"/>
  <c r="E121"/>
  <c r="F119"/>
  <c r="C197"/>
  <c r="C199"/>
  <c r="E119"/>
  <c r="E254"/>
  <c r="C198"/>
  <c r="C216"/>
  <c r="C210"/>
  <c r="C260" s="1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F250" l="1"/>
  <c r="F256" s="1"/>
  <c r="F123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<sst xmlns="http://schemas.openxmlformats.org/spreadsheetml/2006/main" count="614" uniqueCount="262">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</sst>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4" formatCode="#,##0.00000;\-#,##0.00000;0.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4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58656256"/>
        <c:axId val="58657792"/>
      </c:lineChart>
      <c:catAx>
        <c:axId val="58656256"/>
        <c:scaling>
          <c:orientation val="minMax"/>
        </c:scaling>
        <c:axPos val="b"/>
        <c:numFmt formatCode="0.00%" sourceLinked="1"/>
        <c:tickLblPos val="nextTo"/>
        <c:crossAx val="58657792"/>
        <c:crosses val="autoZero"/>
        <c:auto val="1"/>
        <c:lblAlgn val="ctr"/>
        <c:lblOffset val="100"/>
      </c:catAx>
      <c:valAx>
        <c:axId val="58657792"/>
        <c:scaling>
          <c:orientation val="minMax"/>
        </c:scaling>
        <c:axPos val="l"/>
        <c:majorGridlines/>
        <c:numFmt formatCode="0.00%" sourceLinked="1"/>
        <c:tickLblPos val="nextTo"/>
        <c:crossAx val="586562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9711872"/>
        <c:axId val="59714176"/>
      </c:scatterChart>
      <c:valAx>
        <c:axId val="59711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59714176"/>
        <c:crosses val="autoZero"/>
        <c:crossBetween val="midCat"/>
        <c:majorUnit val="0.1"/>
      </c:valAx>
      <c:valAx>
        <c:axId val="597141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5971187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3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5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17" zoomScale="85" zoomScaleNormal="85" workbookViewId="0">
      <selection activeCell="C247" sqref="C24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 ca="1"/>
        <v>4.9999999999999989E-2</v>
      </c>
      <c r="D63" s="192">
        <v>7.1428571428571397E-2</v>
      </c>
      <c r="E63" s="192">
        <v>8.9387755102040778E-2</v>
      </c>
      <c r="F63" s="192">
        <v>8.9601554907677294E-2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/>
        <v>0</v>
      </c>
      <c r="D65" s="192">
        <v>7.1428571428571397E-2</v>
      </c>
      <c r="E65" s="192">
        <v>9.3877551020408179E-2</v>
      </c>
      <c r="F65" s="192">
        <v>9.9999999999999978E-2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9.9999999999999978E-2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7.1428571428571397E-2</v>
      </c>
      <c r="E72" s="25">
        <f t="shared" si="11"/>
        <v>8.9387755102040778E-2</v>
      </c>
      <c r="F72" s="25">
        <f t="shared" si="11"/>
        <v>8.9601554907677294E-2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9.3877551020408179E-2</v>
      </c>
      <c r="F73" s="25">
        <f t="shared" si="12"/>
        <v>9.9999999999999978E-2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9.9999999999999978E-2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0.4</v>
      </c>
      <c r="E78" s="25">
        <f>E37-E72</f>
        <v>0.4</v>
      </c>
      <c r="F78" s="25">
        <f>F37-F72</f>
        <v>0.4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0.41269193391642378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0.50045112781954892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0.4</v>
      </c>
      <c r="E117" s="191">
        <f t="shared" si="17"/>
        <v>0.4</v>
      </c>
      <c r="F117" s="191">
        <f t="shared" si="17"/>
        <v>0.4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0.45999999999999996</v>
      </c>
      <c r="D118" s="192">
        <v>0.45999999999999996</v>
      </c>
      <c r="E118" s="192">
        <v>0.45999999999999996</v>
      </c>
      <c r="F118" s="192">
        <v>0.45999999999999996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0.41269193391642378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0.44603887269193382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0.50045112781954892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0.45999999999999996</v>
      </c>
      <c r="E127" s="25">
        <f>E118</f>
        <v>0.45999999999999996</v>
      </c>
      <c r="F127" s="25">
        <f>F118</f>
        <v>0.45999999999999996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0.44603887269193382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70.518000000000001</v>
      </c>
      <c r="E144" s="160">
        <f t="shared" si="22"/>
        <v>74.043899999999994</v>
      </c>
      <c r="F144" s="160">
        <f t="shared" si="22"/>
        <v>77.746094999999997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75.386479499999993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65.918999999999997</v>
      </c>
      <c r="E156" s="160">
        <f t="shared" si="23"/>
        <v>69.214950000000002</v>
      </c>
      <c r="F156" s="160">
        <f t="shared" si="23"/>
        <v>72.675697499999998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70.530592499999997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47.993849999999995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45.918999999999997</v>
      </c>
      <c r="E166" s="200">
        <f>E156+MIN(0,E165)</f>
        <v>49.214950000000002</v>
      </c>
      <c r="F166" s="200">
        <f>F156+MIN(0,F165)</f>
        <v>52.675697499999998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70.530592499999997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47.993849999999995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65.918999999999997</v>
      </c>
      <c r="E174" s="160">
        <f t="shared" si="26"/>
        <v>69.214950000000002</v>
      </c>
      <c r="F174" s="160">
        <f t="shared" si="26"/>
        <v>72.675697499999998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70.530592499999997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47.993849999999995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43.506540000000001</v>
      </c>
      <c r="E189" s="160">
        <f t="shared" si="31"/>
        <v>45.681867000000004</v>
      </c>
      <c r="F189" s="160">
        <f t="shared" si="31"/>
        <v>47.965960350000003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46.550191050000002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31.675940999999998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61.902540000000002</v>
      </c>
      <c r="E196" s="200">
        <f t="shared" si="35"/>
        <v>64.997667000000007</v>
      </c>
      <c r="F196" s="200">
        <f t="shared" si="35"/>
        <v>68.247550349999997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66.831781050000004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49.152141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58.4</v>
      </c>
      <c r="D247" s="160">
        <f t="shared" ref="D247:F247" si="59">D78*D16*$C$22</f>
        <v>61.32</v>
      </c>
      <c r="E247" s="160">
        <f t="shared" si="59"/>
        <v>64.385999999999996</v>
      </c>
      <c r="F247" s="160">
        <f t="shared" si="59"/>
        <v>67.605300000000014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61.32</v>
      </c>
      <c r="E248" s="160">
        <f>E79*E17*$C$22</f>
        <v>64.385999999999996</v>
      </c>
      <c r="F248" s="160">
        <f t="shared" si="60"/>
        <v>69.750405000000015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65.62700000000001</v>
      </c>
      <c r="F249" s="160">
        <f t="shared" si="61"/>
        <v>72.883200000000002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75.036699999999996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-31.6</v>
      </c>
      <c r="D253" s="222">
        <f t="shared" ref="D253:F253" si="63">D241+D247</f>
        <v>-37.68</v>
      </c>
      <c r="E253" s="222">
        <f t="shared" si="63"/>
        <v>-43.524000000000001</v>
      </c>
      <c r="F253" s="222">
        <f t="shared" si="63"/>
        <v>-45.749699999999976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-37.68</v>
      </c>
      <c r="E254" s="222">
        <f t="shared" si="64"/>
        <v>-44.51400000000001</v>
      </c>
      <c r="F254" s="222">
        <f t="shared" si="64"/>
        <v>-48.950594999999993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-43.272999999999996</v>
      </c>
      <c r="F255" s="222">
        <f t="shared" si="65"/>
        <v>-46.906800000000004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-44.75330000000001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85.18</v>
      </c>
      <c r="D259" s="160">
        <f t="shared" ref="D259:F259" si="67">D253+D209+D232</f>
        <v>84.939000000000021</v>
      </c>
      <c r="E259" s="160">
        <f t="shared" si="67"/>
        <v>85.225949999999997</v>
      </c>
      <c r="F259" s="160">
        <f t="shared" si="67"/>
        <v>89.437747500000029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84.939000000000021</v>
      </c>
      <c r="E260" s="160">
        <f t="shared" si="68"/>
        <v>84.235949999999988</v>
      </c>
      <c r="F260" s="160">
        <f t="shared" si="68"/>
        <v>86.236852500000012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67.668000000000021</v>
      </c>
      <c r="F261" s="160">
        <f t="shared" si="69"/>
        <v>69.581250000000011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54.509699999999995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85.18</v>
      </c>
      <c r="D265" s="160">
        <f>D259-C259</f>
        <v>-0.24099999999998545</v>
      </c>
      <c r="E265" s="160">
        <f t="shared" ref="E265:F266" si="71">E259-D259</f>
        <v>0.28694999999997606</v>
      </c>
      <c r="F265" s="160">
        <f t="shared" si="71"/>
        <v>4.2117975000000314</v>
      </c>
    </row>
    <row r="266" spans="2:11" hidden="1" outlineLevel="1">
      <c r="B266" s="122" t="s">
        <v>111</v>
      </c>
      <c r="C266" s="158"/>
      <c r="D266" s="161">
        <f>D260</f>
        <v>84.939000000000021</v>
      </c>
      <c r="E266" s="160">
        <f t="shared" si="71"/>
        <v>-0.70305000000003304</v>
      </c>
      <c r="F266" s="160">
        <f t="shared" si="71"/>
        <v>2.0009025000000236</v>
      </c>
    </row>
    <row r="267" spans="2:11" hidden="1" outlineLevel="1">
      <c r="B267" s="122" t="s">
        <v>110</v>
      </c>
      <c r="C267" s="158"/>
      <c r="D267" s="158"/>
      <c r="E267" s="161">
        <f>E261</f>
        <v>67.668000000000021</v>
      </c>
      <c r="F267" s="160">
        <f t="shared" ref="F267" si="72">F261-E261</f>
        <v>1.9132499999999908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54.509699999999995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85.18</v>
      </c>
      <c r="D273" s="179">
        <f>D266</f>
        <v>84.939000000000021</v>
      </c>
      <c r="E273" s="179">
        <f>E267</f>
        <v>67.668000000000021</v>
      </c>
      <c r="F273" s="178">
        <f>F268</f>
        <v>54.509699999999995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-0.24099999999998545</v>
      </c>
      <c r="E274" s="188">
        <f t="shared" ref="E274:F274" si="73">SUM(E275:E278)</f>
        <v>-0.41610000000005698</v>
      </c>
      <c r="F274" s="188">
        <f t="shared" si="73"/>
        <v>8.1259500000000457</v>
      </c>
    </row>
    <row r="275" spans="2:7" hidden="1" outlineLevel="1">
      <c r="B275" s="122" t="s">
        <v>112</v>
      </c>
      <c r="C275" s="181"/>
      <c r="D275" s="186">
        <f>D265</f>
        <v>-0.24099999999998545</v>
      </c>
      <c r="E275" s="186">
        <f t="shared" ref="E275:F275" si="74">E265</f>
        <v>0.28694999999997606</v>
      </c>
      <c r="F275" s="186">
        <f t="shared" si="74"/>
        <v>4.2117975000000314</v>
      </c>
    </row>
    <row r="276" spans="2:7" hidden="1" outlineLevel="1">
      <c r="B276" s="122" t="s">
        <v>111</v>
      </c>
      <c r="C276" s="185"/>
      <c r="D276" s="181"/>
      <c r="E276" s="186">
        <f>E266</f>
        <v>-0.70305000000003304</v>
      </c>
      <c r="F276" s="186">
        <f>F266</f>
        <v>2.0009025000000236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1.9132499999999908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85.18</v>
      </c>
      <c r="D279" s="182">
        <f>D273+D274</f>
        <v>84.698000000000036</v>
      </c>
      <c r="E279" s="182">
        <f>E273+E274</f>
        <v>67.251899999999964</v>
      </c>
      <c r="F279" s="182">
        <f>F273+F274</f>
        <v>62.635650000000041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5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2013-01-23T17:16:28Z</dcterms:modified>
</cp:coreProperties>
</file>