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Blampied\Desktop\Blampied and Mahadeo (2023) - Replication Files\"/>
    </mc:Choice>
  </mc:AlternateContent>
  <bookViews>
    <workbookView xWindow="-90" yWindow="-90" windowWidth="23235" windowHeight="12555"/>
  </bookViews>
  <sheets>
    <sheet name="Raw dataset - BL09 SVAR" sheetId="1" r:id="rId1"/>
    <sheet name="Transformed dataset BL09 SVAR" sheetId="2" r:id="rId2"/>
    <sheet name="BL09 SVAR ready - EViews" sheetId="3" r:id="rId3"/>
    <sheet name="SVAR structural residuals" sheetId="4" r:id="rId4"/>
    <sheet name="Indicator functions - Stata" sheetId="5" r:id="rId5"/>
    <sheet name="LP ready datase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26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2" i="2"/>
  <c r="L11" i="2"/>
  <c r="M11" i="2" s="1"/>
  <c r="N11" i="2" s="1"/>
  <c r="L42" i="2"/>
  <c r="M42" i="2" s="1"/>
  <c r="L65" i="2"/>
  <c r="M65" i="2" s="1"/>
  <c r="L84" i="2"/>
  <c r="M84" i="2" s="1"/>
  <c r="L106" i="2"/>
  <c r="M106" i="2" s="1"/>
  <c r="L129" i="2"/>
  <c r="M129" i="2" s="1"/>
  <c r="L148" i="2"/>
  <c r="M148" i="2" s="1"/>
  <c r="L170" i="2"/>
  <c r="M170" i="2" s="1"/>
  <c r="L193" i="2"/>
  <c r="M193" i="2" s="1"/>
  <c r="L212" i="2"/>
  <c r="M212" i="2" s="1"/>
  <c r="L234" i="2"/>
  <c r="M234" i="2" s="1"/>
  <c r="L257" i="2"/>
  <c r="M257" i="2" s="1"/>
  <c r="L276" i="2"/>
  <c r="M276" i="2" s="1"/>
  <c r="L298" i="2"/>
  <c r="M298" i="2" s="1"/>
  <c r="L321" i="2"/>
  <c r="M321" i="2" s="1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N6" i="2" s="1"/>
  <c r="K7" i="2"/>
  <c r="L7" i="2" s="1"/>
  <c r="M7" i="2" s="1"/>
  <c r="K8" i="2"/>
  <c r="L8" i="2" s="1"/>
  <c r="M8" i="2" s="1"/>
  <c r="N8" i="2" s="1"/>
  <c r="K9" i="2"/>
  <c r="L9" i="2" s="1"/>
  <c r="M9" i="2" s="1"/>
  <c r="K10" i="2"/>
  <c r="L10" i="2" s="1"/>
  <c r="M10" i="2" s="1"/>
  <c r="K11" i="2"/>
  <c r="K12" i="2"/>
  <c r="L12" i="2" s="1"/>
  <c r="M12" i="2" s="1"/>
  <c r="N12" i="2" s="1"/>
  <c r="K13" i="2"/>
  <c r="L13" i="2" s="1"/>
  <c r="M13" i="2" s="1"/>
  <c r="K14" i="2"/>
  <c r="L14" i="2" s="1"/>
  <c r="M14" i="2" s="1"/>
  <c r="N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N19" i="2" s="1"/>
  <c r="K20" i="2"/>
  <c r="L20" i="2" s="1"/>
  <c r="M20" i="2" s="1"/>
  <c r="K21" i="2"/>
  <c r="L21" i="2" s="1"/>
  <c r="M21" i="2" s="1"/>
  <c r="N21" i="2" s="1"/>
  <c r="K22" i="2"/>
  <c r="L22" i="2" s="1"/>
  <c r="M22" i="2" s="1"/>
  <c r="N22" i="2" s="1"/>
  <c r="K23" i="2"/>
  <c r="L23" i="2" s="1"/>
  <c r="M23" i="2" s="1"/>
  <c r="K24" i="2"/>
  <c r="L24" i="2" s="1"/>
  <c r="M24" i="2" s="1"/>
  <c r="K25" i="2"/>
  <c r="L25" i="2" s="1"/>
  <c r="M25" i="2" s="1"/>
  <c r="N25" i="2" s="1"/>
  <c r="K26" i="2"/>
  <c r="L26" i="2" s="1"/>
  <c r="M26" i="2" s="1"/>
  <c r="K27" i="2"/>
  <c r="L27" i="2" s="1"/>
  <c r="M27" i="2" s="1"/>
  <c r="N27" i="2" s="1"/>
  <c r="K28" i="2"/>
  <c r="L28" i="2" s="1"/>
  <c r="M28" i="2" s="1"/>
  <c r="K29" i="2"/>
  <c r="L29" i="2" s="1"/>
  <c r="M29" i="2" s="1"/>
  <c r="N29" i="2" s="1"/>
  <c r="K30" i="2"/>
  <c r="L30" i="2" s="1"/>
  <c r="M30" i="2" s="1"/>
  <c r="K31" i="2"/>
  <c r="L31" i="2" s="1"/>
  <c r="M31" i="2" s="1"/>
  <c r="K32" i="2"/>
  <c r="L32" i="2" s="1"/>
  <c r="M32" i="2" s="1"/>
  <c r="N32" i="2" s="1"/>
  <c r="K33" i="2"/>
  <c r="L33" i="2" s="1"/>
  <c r="M33" i="2" s="1"/>
  <c r="N33" i="2" s="1"/>
  <c r="K34" i="2"/>
  <c r="L34" i="2" s="1"/>
  <c r="M34" i="2" s="1"/>
  <c r="K35" i="2"/>
  <c r="L35" i="2" s="1"/>
  <c r="M35" i="2" s="1"/>
  <c r="N35" i="2" s="1"/>
  <c r="K36" i="2"/>
  <c r="L36" i="2" s="1"/>
  <c r="M36" i="2" s="1"/>
  <c r="N36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N40" i="2" s="1"/>
  <c r="K41" i="2"/>
  <c r="L41" i="2" s="1"/>
  <c r="M41" i="2" s="1"/>
  <c r="K42" i="2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N50" i="2" s="1"/>
  <c r="K51" i="2"/>
  <c r="L51" i="2" s="1"/>
  <c r="M51" i="2" s="1"/>
  <c r="K52" i="2"/>
  <c r="L52" i="2" s="1"/>
  <c r="M52" i="2" s="1"/>
  <c r="N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N56" i="2" s="1"/>
  <c r="K57" i="2"/>
  <c r="L57" i="2" s="1"/>
  <c r="M57" i="2" s="1"/>
  <c r="N57" i="2" s="1"/>
  <c r="K58" i="2"/>
  <c r="L58" i="2" s="1"/>
  <c r="M58" i="2" s="1"/>
  <c r="N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N64" i="2" s="1"/>
  <c r="K65" i="2"/>
  <c r="K66" i="2"/>
  <c r="L66" i="2" s="1"/>
  <c r="M66" i="2" s="1"/>
  <c r="N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N72" i="2" s="1"/>
  <c r="K73" i="2"/>
  <c r="L73" i="2" s="1"/>
  <c r="M73" i="2" s="1"/>
  <c r="K74" i="2"/>
  <c r="L74" i="2" s="1"/>
  <c r="M74" i="2" s="1"/>
  <c r="N74" i="2" s="1"/>
  <c r="K75" i="2"/>
  <c r="L75" i="2" s="1"/>
  <c r="M75" i="2" s="1"/>
  <c r="K76" i="2"/>
  <c r="L76" i="2" s="1"/>
  <c r="M76" i="2" s="1"/>
  <c r="N76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M80" i="2" s="1"/>
  <c r="N80" i="2" s="1"/>
  <c r="K81" i="2"/>
  <c r="L81" i="2" s="1"/>
  <c r="M81" i="2" s="1"/>
  <c r="N81" i="2" s="1"/>
  <c r="K82" i="2"/>
  <c r="L82" i="2" s="1"/>
  <c r="M82" i="2" s="1"/>
  <c r="N82" i="2" s="1"/>
  <c r="K83" i="2"/>
  <c r="L83" i="2" s="1"/>
  <c r="M83" i="2" s="1"/>
  <c r="K84" i="2"/>
  <c r="K85" i="2"/>
  <c r="L85" i="2" s="1"/>
  <c r="M85" i="2" s="1"/>
  <c r="K86" i="2"/>
  <c r="L86" i="2" s="1"/>
  <c r="M86" i="2" s="1"/>
  <c r="K87" i="2"/>
  <c r="L87" i="2" s="1"/>
  <c r="M87" i="2" s="1"/>
  <c r="K88" i="2"/>
  <c r="L88" i="2" s="1"/>
  <c r="M88" i="2" s="1"/>
  <c r="N88" i="2" s="1"/>
  <c r="K89" i="2"/>
  <c r="L89" i="2" s="1"/>
  <c r="M89" i="2" s="1"/>
  <c r="K90" i="2"/>
  <c r="L90" i="2" s="1"/>
  <c r="M90" i="2" s="1"/>
  <c r="N90" i="2" s="1"/>
  <c r="K91" i="2"/>
  <c r="L91" i="2" s="1"/>
  <c r="M91" i="2" s="1"/>
  <c r="K92" i="2"/>
  <c r="L92" i="2" s="1"/>
  <c r="M92" i="2" s="1"/>
  <c r="K93" i="2"/>
  <c r="L93" i="2" s="1"/>
  <c r="M93" i="2" s="1"/>
  <c r="K94" i="2"/>
  <c r="L94" i="2" s="1"/>
  <c r="M94" i="2" s="1"/>
  <c r="K95" i="2"/>
  <c r="L95" i="2" s="1"/>
  <c r="M95" i="2" s="1"/>
  <c r="K96" i="2"/>
  <c r="L96" i="2" s="1"/>
  <c r="M96" i="2" s="1"/>
  <c r="N96" i="2" s="1"/>
  <c r="K97" i="2"/>
  <c r="L97" i="2" s="1"/>
  <c r="M97" i="2" s="1"/>
  <c r="N97" i="2" s="1"/>
  <c r="K98" i="2"/>
  <c r="L98" i="2" s="1"/>
  <c r="M98" i="2" s="1"/>
  <c r="N98" i="2" s="1"/>
  <c r="K99" i="2"/>
  <c r="L99" i="2" s="1"/>
  <c r="M99" i="2" s="1"/>
  <c r="K100" i="2"/>
  <c r="L100" i="2" s="1"/>
  <c r="M100" i="2" s="1"/>
  <c r="N100" i="2" s="1"/>
  <c r="K101" i="2"/>
  <c r="L101" i="2" s="1"/>
  <c r="M101" i="2" s="1"/>
  <c r="K102" i="2"/>
  <c r="L102" i="2" s="1"/>
  <c r="M102" i="2" s="1"/>
  <c r="K103" i="2"/>
  <c r="L103" i="2" s="1"/>
  <c r="M103" i="2" s="1"/>
  <c r="K104" i="2"/>
  <c r="L104" i="2" s="1"/>
  <c r="M104" i="2" s="1"/>
  <c r="N104" i="2" s="1"/>
  <c r="K105" i="2"/>
  <c r="L105" i="2" s="1"/>
  <c r="M105" i="2" s="1"/>
  <c r="K106" i="2"/>
  <c r="K107" i="2"/>
  <c r="L107" i="2" s="1"/>
  <c r="M107" i="2" s="1"/>
  <c r="K108" i="2"/>
  <c r="L108" i="2" s="1"/>
  <c r="M108" i="2" s="1"/>
  <c r="K109" i="2"/>
  <c r="L109" i="2" s="1"/>
  <c r="M109" i="2" s="1"/>
  <c r="K110" i="2"/>
  <c r="L110" i="2" s="1"/>
  <c r="M110" i="2" s="1"/>
  <c r="K111" i="2"/>
  <c r="L111" i="2" s="1"/>
  <c r="M111" i="2" s="1"/>
  <c r="K112" i="2"/>
  <c r="L112" i="2" s="1"/>
  <c r="M112" i="2" s="1"/>
  <c r="K113" i="2"/>
  <c r="L113" i="2" s="1"/>
  <c r="M113" i="2" s="1"/>
  <c r="K114" i="2"/>
  <c r="L114" i="2" s="1"/>
  <c r="M114" i="2" s="1"/>
  <c r="N114" i="2" s="1"/>
  <c r="K115" i="2"/>
  <c r="L115" i="2" s="1"/>
  <c r="M115" i="2" s="1"/>
  <c r="K116" i="2"/>
  <c r="L116" i="2" s="1"/>
  <c r="M116" i="2" s="1"/>
  <c r="N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N120" i="2" s="1"/>
  <c r="K121" i="2"/>
  <c r="L121" i="2" s="1"/>
  <c r="M121" i="2" s="1"/>
  <c r="N121" i="2" s="1"/>
  <c r="K122" i="2"/>
  <c r="L122" i="2" s="1"/>
  <c r="M122" i="2" s="1"/>
  <c r="N122" i="2" s="1"/>
  <c r="K123" i="2"/>
  <c r="L123" i="2" s="1"/>
  <c r="M123" i="2" s="1"/>
  <c r="K124" i="2"/>
  <c r="L124" i="2" s="1"/>
  <c r="M124" i="2" s="1"/>
  <c r="K125" i="2"/>
  <c r="L125" i="2" s="1"/>
  <c r="M125" i="2" s="1"/>
  <c r="K126" i="2"/>
  <c r="L126" i="2" s="1"/>
  <c r="M126" i="2" s="1"/>
  <c r="K127" i="2"/>
  <c r="L127" i="2" s="1"/>
  <c r="M127" i="2" s="1"/>
  <c r="K128" i="2"/>
  <c r="L128" i="2" s="1"/>
  <c r="M128" i="2" s="1"/>
  <c r="N128" i="2" s="1"/>
  <c r="K129" i="2"/>
  <c r="K130" i="2"/>
  <c r="L130" i="2" s="1"/>
  <c r="M130" i="2" s="1"/>
  <c r="N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K136" i="2"/>
  <c r="L136" i="2" s="1"/>
  <c r="M136" i="2" s="1"/>
  <c r="N136" i="2" s="1"/>
  <c r="K137" i="2"/>
  <c r="L137" i="2" s="1"/>
  <c r="M137" i="2" s="1"/>
  <c r="K138" i="2"/>
  <c r="L138" i="2" s="1"/>
  <c r="M138" i="2" s="1"/>
  <c r="N138" i="2" s="1"/>
  <c r="K139" i="2"/>
  <c r="L139" i="2" s="1"/>
  <c r="M139" i="2" s="1"/>
  <c r="K140" i="2"/>
  <c r="L140" i="2" s="1"/>
  <c r="M140" i="2" s="1"/>
  <c r="N140" i="2" s="1"/>
  <c r="K141" i="2"/>
  <c r="L141" i="2" s="1"/>
  <c r="M141" i="2" s="1"/>
  <c r="K142" i="2"/>
  <c r="L142" i="2" s="1"/>
  <c r="M142" i="2" s="1"/>
  <c r="K143" i="2"/>
  <c r="L143" i="2" s="1"/>
  <c r="M143" i="2" s="1"/>
  <c r="K144" i="2"/>
  <c r="L144" i="2" s="1"/>
  <c r="M144" i="2" s="1"/>
  <c r="N144" i="2" s="1"/>
  <c r="K145" i="2"/>
  <c r="L145" i="2" s="1"/>
  <c r="M145" i="2" s="1"/>
  <c r="N145" i="2" s="1"/>
  <c r="K146" i="2"/>
  <c r="L146" i="2" s="1"/>
  <c r="M146" i="2" s="1"/>
  <c r="N146" i="2" s="1"/>
  <c r="K147" i="2"/>
  <c r="L147" i="2" s="1"/>
  <c r="M147" i="2" s="1"/>
  <c r="K148" i="2"/>
  <c r="K149" i="2"/>
  <c r="L149" i="2" s="1"/>
  <c r="M149" i="2" s="1"/>
  <c r="K150" i="2"/>
  <c r="L150" i="2" s="1"/>
  <c r="M150" i="2" s="1"/>
  <c r="K151" i="2"/>
  <c r="L151" i="2" s="1"/>
  <c r="M151" i="2" s="1"/>
  <c r="K152" i="2"/>
  <c r="L152" i="2" s="1"/>
  <c r="M152" i="2" s="1"/>
  <c r="N152" i="2" s="1"/>
  <c r="K153" i="2"/>
  <c r="L153" i="2" s="1"/>
  <c r="M153" i="2" s="1"/>
  <c r="K154" i="2"/>
  <c r="L154" i="2" s="1"/>
  <c r="M154" i="2" s="1"/>
  <c r="N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N160" i="2" s="1"/>
  <c r="K161" i="2"/>
  <c r="L161" i="2" s="1"/>
  <c r="M161" i="2" s="1"/>
  <c r="N161" i="2" s="1"/>
  <c r="K162" i="2"/>
  <c r="L162" i="2" s="1"/>
  <c r="M162" i="2" s="1"/>
  <c r="N162" i="2" s="1"/>
  <c r="K163" i="2"/>
  <c r="L163" i="2" s="1"/>
  <c r="M163" i="2" s="1"/>
  <c r="K164" i="2"/>
  <c r="L164" i="2" s="1"/>
  <c r="M164" i="2" s="1"/>
  <c r="N164" i="2" s="1"/>
  <c r="K165" i="2"/>
  <c r="L165" i="2" s="1"/>
  <c r="M165" i="2" s="1"/>
  <c r="K166" i="2"/>
  <c r="L166" i="2" s="1"/>
  <c r="M166" i="2" s="1"/>
  <c r="K167" i="2"/>
  <c r="L167" i="2" s="1"/>
  <c r="M167" i="2" s="1"/>
  <c r="K168" i="2"/>
  <c r="L168" i="2" s="1"/>
  <c r="M168" i="2" s="1"/>
  <c r="N168" i="2" s="1"/>
  <c r="K169" i="2"/>
  <c r="L169" i="2" s="1"/>
  <c r="M169" i="2" s="1"/>
  <c r="K170" i="2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K175" i="2"/>
  <c r="L175" i="2" s="1"/>
  <c r="M175" i="2" s="1"/>
  <c r="K176" i="2"/>
  <c r="L176" i="2" s="1"/>
  <c r="M176" i="2" s="1"/>
  <c r="K177" i="2"/>
  <c r="L177" i="2" s="1"/>
  <c r="M177" i="2" s="1"/>
  <c r="K178" i="2"/>
  <c r="L178" i="2" s="1"/>
  <c r="M178" i="2" s="1"/>
  <c r="N178" i="2" s="1"/>
  <c r="K179" i="2"/>
  <c r="L179" i="2" s="1"/>
  <c r="M179" i="2" s="1"/>
  <c r="K180" i="2"/>
  <c r="L180" i="2" s="1"/>
  <c r="M180" i="2" s="1"/>
  <c r="N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N184" i="2" s="1"/>
  <c r="K185" i="2"/>
  <c r="L185" i="2" s="1"/>
  <c r="M185" i="2" s="1"/>
  <c r="N185" i="2" s="1"/>
  <c r="K186" i="2"/>
  <c r="L186" i="2" s="1"/>
  <c r="M186" i="2" s="1"/>
  <c r="N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N192" i="2" s="1"/>
  <c r="K193" i="2"/>
  <c r="K194" i="2"/>
  <c r="L194" i="2" s="1"/>
  <c r="M194" i="2" s="1"/>
  <c r="N194" i="2" s="1"/>
  <c r="K195" i="2"/>
  <c r="L195" i="2" s="1"/>
  <c r="M195" i="2" s="1"/>
  <c r="K196" i="2"/>
  <c r="L196" i="2" s="1"/>
  <c r="M196" i="2" s="1"/>
  <c r="K197" i="2"/>
  <c r="L197" i="2" s="1"/>
  <c r="M197" i="2" s="1"/>
  <c r="K198" i="2"/>
  <c r="L198" i="2" s="1"/>
  <c r="M198" i="2" s="1"/>
  <c r="K199" i="2"/>
  <c r="L199" i="2" s="1"/>
  <c r="M199" i="2" s="1"/>
  <c r="K200" i="2"/>
  <c r="L200" i="2" s="1"/>
  <c r="M200" i="2" s="1"/>
  <c r="N200" i="2" s="1"/>
  <c r="K201" i="2"/>
  <c r="L201" i="2" s="1"/>
  <c r="M201" i="2" s="1"/>
  <c r="K202" i="2"/>
  <c r="L202" i="2" s="1"/>
  <c r="M202" i="2" s="1"/>
  <c r="N202" i="2" s="1"/>
  <c r="K203" i="2"/>
  <c r="L203" i="2" s="1"/>
  <c r="M203" i="2" s="1"/>
  <c r="K204" i="2"/>
  <c r="L204" i="2" s="1"/>
  <c r="M204" i="2" s="1"/>
  <c r="N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N208" i="2" s="1"/>
  <c r="K209" i="2"/>
  <c r="L209" i="2" s="1"/>
  <c r="M209" i="2" s="1"/>
  <c r="N209" i="2" s="1"/>
  <c r="K210" i="2"/>
  <c r="L210" i="2" s="1"/>
  <c r="M210" i="2" s="1"/>
  <c r="N210" i="2" s="1"/>
  <c r="K211" i="2"/>
  <c r="L211" i="2" s="1"/>
  <c r="M211" i="2" s="1"/>
  <c r="K212" i="2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N216" i="2" s="1"/>
  <c r="K217" i="2"/>
  <c r="L217" i="2" s="1"/>
  <c r="M217" i="2" s="1"/>
  <c r="K218" i="2"/>
  <c r="L218" i="2" s="1"/>
  <c r="M218" i="2" s="1"/>
  <c r="N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N224" i="2" s="1"/>
  <c r="K225" i="2"/>
  <c r="L225" i="2" s="1"/>
  <c r="M225" i="2" s="1"/>
  <c r="N225" i="2" s="1"/>
  <c r="K226" i="2"/>
  <c r="L226" i="2" s="1"/>
  <c r="M226" i="2" s="1"/>
  <c r="N226" i="2" s="1"/>
  <c r="K227" i="2"/>
  <c r="L227" i="2" s="1"/>
  <c r="M227" i="2" s="1"/>
  <c r="K228" i="2"/>
  <c r="L228" i="2" s="1"/>
  <c r="M228" i="2" s="1"/>
  <c r="N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N232" i="2" s="1"/>
  <c r="K233" i="2"/>
  <c r="L233" i="2" s="1"/>
  <c r="M233" i="2" s="1"/>
  <c r="K234" i="2"/>
  <c r="K235" i="2"/>
  <c r="L235" i="2" s="1"/>
  <c r="M235" i="2" s="1"/>
  <c r="K236" i="2"/>
  <c r="L236" i="2" s="1"/>
  <c r="M236" i="2" s="1"/>
  <c r="K237" i="2"/>
  <c r="L237" i="2" s="1"/>
  <c r="M237" i="2" s="1"/>
  <c r="K238" i="2"/>
  <c r="L238" i="2" s="1"/>
  <c r="M238" i="2" s="1"/>
  <c r="K239" i="2"/>
  <c r="L239" i="2" s="1"/>
  <c r="M239" i="2" s="1"/>
  <c r="K240" i="2"/>
  <c r="L240" i="2" s="1"/>
  <c r="M240" i="2" s="1"/>
  <c r="K241" i="2"/>
  <c r="L241" i="2" s="1"/>
  <c r="M241" i="2" s="1"/>
  <c r="K242" i="2"/>
  <c r="L242" i="2" s="1"/>
  <c r="M242" i="2" s="1"/>
  <c r="N242" i="2" s="1"/>
  <c r="K243" i="2"/>
  <c r="L243" i="2" s="1"/>
  <c r="M243" i="2" s="1"/>
  <c r="K244" i="2"/>
  <c r="L244" i="2" s="1"/>
  <c r="M244" i="2" s="1"/>
  <c r="N244" i="2" s="1"/>
  <c r="K245" i="2"/>
  <c r="L245" i="2" s="1"/>
  <c r="M245" i="2" s="1"/>
  <c r="K246" i="2"/>
  <c r="L246" i="2" s="1"/>
  <c r="M246" i="2" s="1"/>
  <c r="K247" i="2"/>
  <c r="L247" i="2" s="1"/>
  <c r="M247" i="2" s="1"/>
  <c r="K248" i="2"/>
  <c r="L248" i="2" s="1"/>
  <c r="M248" i="2" s="1"/>
  <c r="N248" i="2" s="1"/>
  <c r="K249" i="2"/>
  <c r="L249" i="2" s="1"/>
  <c r="M249" i="2" s="1"/>
  <c r="N249" i="2" s="1"/>
  <c r="K250" i="2"/>
  <c r="L250" i="2" s="1"/>
  <c r="M250" i="2" s="1"/>
  <c r="N250" i="2" s="1"/>
  <c r="K251" i="2"/>
  <c r="L251" i="2" s="1"/>
  <c r="M251" i="2" s="1"/>
  <c r="K252" i="2"/>
  <c r="L252" i="2" s="1"/>
  <c r="M252" i="2" s="1"/>
  <c r="K253" i="2"/>
  <c r="L253" i="2" s="1"/>
  <c r="M253" i="2" s="1"/>
  <c r="K254" i="2"/>
  <c r="L254" i="2" s="1"/>
  <c r="M254" i="2" s="1"/>
  <c r="K255" i="2"/>
  <c r="L255" i="2" s="1"/>
  <c r="M255" i="2" s="1"/>
  <c r="K256" i="2"/>
  <c r="L256" i="2" s="1"/>
  <c r="M256" i="2" s="1"/>
  <c r="N256" i="2" s="1"/>
  <c r="K257" i="2"/>
  <c r="K258" i="2"/>
  <c r="L258" i="2" s="1"/>
  <c r="M258" i="2" s="1"/>
  <c r="N258" i="2" s="1"/>
  <c r="K259" i="2"/>
  <c r="L259" i="2" s="1"/>
  <c r="M259" i="2" s="1"/>
  <c r="K260" i="2"/>
  <c r="L260" i="2" s="1"/>
  <c r="M260" i="2" s="1"/>
  <c r="K261" i="2"/>
  <c r="L261" i="2" s="1"/>
  <c r="M261" i="2" s="1"/>
  <c r="K262" i="2"/>
  <c r="L262" i="2" s="1"/>
  <c r="M262" i="2" s="1"/>
  <c r="K263" i="2"/>
  <c r="L263" i="2" s="1"/>
  <c r="M263" i="2" s="1"/>
  <c r="K264" i="2"/>
  <c r="L264" i="2" s="1"/>
  <c r="M264" i="2" s="1"/>
  <c r="N264" i="2" s="1"/>
  <c r="K265" i="2"/>
  <c r="L265" i="2" s="1"/>
  <c r="M265" i="2" s="1"/>
  <c r="K266" i="2"/>
  <c r="L266" i="2" s="1"/>
  <c r="M266" i="2" s="1"/>
  <c r="N266" i="2" s="1"/>
  <c r="K267" i="2"/>
  <c r="L267" i="2" s="1"/>
  <c r="M267" i="2" s="1"/>
  <c r="K268" i="2"/>
  <c r="L268" i="2" s="1"/>
  <c r="M268" i="2" s="1"/>
  <c r="N268" i="2" s="1"/>
  <c r="K269" i="2"/>
  <c r="L269" i="2" s="1"/>
  <c r="M269" i="2" s="1"/>
  <c r="K270" i="2"/>
  <c r="L270" i="2" s="1"/>
  <c r="M270" i="2" s="1"/>
  <c r="K271" i="2"/>
  <c r="L271" i="2" s="1"/>
  <c r="M271" i="2" s="1"/>
  <c r="K272" i="2"/>
  <c r="L272" i="2" s="1"/>
  <c r="M272" i="2" s="1"/>
  <c r="K273" i="2"/>
  <c r="L273" i="2" s="1"/>
  <c r="M273" i="2" s="1"/>
  <c r="N273" i="2" s="1"/>
  <c r="K274" i="2"/>
  <c r="L274" i="2" s="1"/>
  <c r="M274" i="2" s="1"/>
  <c r="K275" i="2"/>
  <c r="L275" i="2" s="1"/>
  <c r="M275" i="2" s="1"/>
  <c r="K276" i="2"/>
  <c r="K277" i="2"/>
  <c r="L277" i="2" s="1"/>
  <c r="M277" i="2" s="1"/>
  <c r="K278" i="2"/>
  <c r="L278" i="2" s="1"/>
  <c r="M278" i="2" s="1"/>
  <c r="K279" i="2"/>
  <c r="L279" i="2" s="1"/>
  <c r="M279" i="2" s="1"/>
  <c r="K280" i="2"/>
  <c r="L280" i="2" s="1"/>
  <c r="M280" i="2" s="1"/>
  <c r="N280" i="2" s="1"/>
  <c r="K281" i="2"/>
  <c r="L281" i="2" s="1"/>
  <c r="M281" i="2" s="1"/>
  <c r="K282" i="2"/>
  <c r="L282" i="2" s="1"/>
  <c r="M282" i="2" s="1"/>
  <c r="N282" i="2" s="1"/>
  <c r="K283" i="2"/>
  <c r="L283" i="2" s="1"/>
  <c r="M283" i="2" s="1"/>
  <c r="K284" i="2"/>
  <c r="L284" i="2" s="1"/>
  <c r="M284" i="2" s="1"/>
  <c r="K285" i="2"/>
  <c r="L285" i="2" s="1"/>
  <c r="M285" i="2" s="1"/>
  <c r="K286" i="2"/>
  <c r="L286" i="2" s="1"/>
  <c r="M286" i="2" s="1"/>
  <c r="K287" i="2"/>
  <c r="L287" i="2" s="1"/>
  <c r="M287" i="2" s="1"/>
  <c r="K288" i="2"/>
  <c r="L288" i="2" s="1"/>
  <c r="M288" i="2" s="1"/>
  <c r="K289" i="2"/>
  <c r="L289" i="2" s="1"/>
  <c r="M289" i="2" s="1"/>
  <c r="N289" i="2" s="1"/>
  <c r="K290" i="2"/>
  <c r="L290" i="2" s="1"/>
  <c r="M290" i="2" s="1"/>
  <c r="N290" i="2" s="1"/>
  <c r="K291" i="2"/>
  <c r="L291" i="2" s="1"/>
  <c r="M291" i="2" s="1"/>
  <c r="K292" i="2"/>
  <c r="L292" i="2" s="1"/>
  <c r="M292" i="2" s="1"/>
  <c r="N292" i="2" s="1"/>
  <c r="K293" i="2"/>
  <c r="L293" i="2" s="1"/>
  <c r="M293" i="2" s="1"/>
  <c r="K294" i="2"/>
  <c r="L294" i="2" s="1"/>
  <c r="M294" i="2" s="1"/>
  <c r="K295" i="2"/>
  <c r="L295" i="2" s="1"/>
  <c r="M295" i="2" s="1"/>
  <c r="K296" i="2"/>
  <c r="L296" i="2" s="1"/>
  <c r="M296" i="2" s="1"/>
  <c r="N296" i="2" s="1"/>
  <c r="K297" i="2"/>
  <c r="L297" i="2" s="1"/>
  <c r="M297" i="2" s="1"/>
  <c r="K298" i="2"/>
  <c r="K299" i="2"/>
  <c r="L299" i="2" s="1"/>
  <c r="M299" i="2" s="1"/>
  <c r="K300" i="2"/>
  <c r="L300" i="2" s="1"/>
  <c r="M300" i="2" s="1"/>
  <c r="K301" i="2"/>
  <c r="L301" i="2" s="1"/>
  <c r="M301" i="2" s="1"/>
  <c r="K302" i="2"/>
  <c r="L302" i="2" s="1"/>
  <c r="M302" i="2" s="1"/>
  <c r="K303" i="2"/>
  <c r="L303" i="2" s="1"/>
  <c r="M303" i="2" s="1"/>
  <c r="K304" i="2"/>
  <c r="L304" i="2" s="1"/>
  <c r="M304" i="2" s="1"/>
  <c r="K305" i="2"/>
  <c r="L305" i="2" s="1"/>
  <c r="M305" i="2" s="1"/>
  <c r="K306" i="2"/>
  <c r="L306" i="2" s="1"/>
  <c r="M306" i="2" s="1"/>
  <c r="K307" i="2"/>
  <c r="L307" i="2" s="1"/>
  <c r="M307" i="2" s="1"/>
  <c r="K308" i="2"/>
  <c r="L308" i="2" s="1"/>
  <c r="M308" i="2" s="1"/>
  <c r="N308" i="2" s="1"/>
  <c r="K309" i="2"/>
  <c r="L309" i="2" s="1"/>
  <c r="M309" i="2" s="1"/>
  <c r="K310" i="2"/>
  <c r="L310" i="2" s="1"/>
  <c r="M310" i="2" s="1"/>
  <c r="K311" i="2"/>
  <c r="L311" i="2" s="1"/>
  <c r="M311" i="2" s="1"/>
  <c r="K312" i="2"/>
  <c r="L312" i="2" s="1"/>
  <c r="M312" i="2" s="1"/>
  <c r="N312" i="2" s="1"/>
  <c r="K313" i="2"/>
  <c r="L313" i="2" s="1"/>
  <c r="M313" i="2" s="1"/>
  <c r="N313" i="2" s="1"/>
  <c r="K314" i="2"/>
  <c r="L314" i="2" s="1"/>
  <c r="M314" i="2" s="1"/>
  <c r="N314" i="2" s="1"/>
  <c r="K315" i="2"/>
  <c r="L315" i="2" s="1"/>
  <c r="M315" i="2" s="1"/>
  <c r="K316" i="2"/>
  <c r="L316" i="2" s="1"/>
  <c r="M316" i="2" s="1"/>
  <c r="K317" i="2"/>
  <c r="L317" i="2" s="1"/>
  <c r="M317" i="2" s="1"/>
  <c r="K318" i="2"/>
  <c r="L318" i="2" s="1"/>
  <c r="M318" i="2" s="1"/>
  <c r="K319" i="2"/>
  <c r="L319" i="2" s="1"/>
  <c r="M319" i="2" s="1"/>
  <c r="K320" i="2"/>
  <c r="L320" i="2" s="1"/>
  <c r="M320" i="2" s="1"/>
  <c r="N320" i="2" s="1"/>
  <c r="K321" i="2"/>
  <c r="K322" i="2"/>
  <c r="L322" i="2" s="1"/>
  <c r="M322" i="2" s="1"/>
  <c r="N322" i="2" s="1"/>
  <c r="K323" i="2"/>
  <c r="L323" i="2" s="1"/>
  <c r="M323" i="2" s="1"/>
  <c r="K324" i="2"/>
  <c r="L324" i="2" s="1"/>
  <c r="M324" i="2" s="1"/>
  <c r="K325" i="2"/>
  <c r="L325" i="2" s="1"/>
  <c r="M325" i="2" s="1"/>
  <c r="K2" i="2"/>
  <c r="L2" i="2" s="1"/>
  <c r="M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2" i="2"/>
  <c r="N325" i="2" l="1"/>
  <c r="N298" i="2"/>
  <c r="N234" i="2"/>
  <c r="N170" i="2"/>
  <c r="N106" i="2"/>
  <c r="N42" i="2"/>
  <c r="N287" i="2"/>
  <c r="N271" i="2"/>
  <c r="N318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317" i="2"/>
  <c r="N309" i="2"/>
  <c r="N301" i="2"/>
  <c r="N285" i="2"/>
  <c r="N277" i="2"/>
  <c r="N269" i="2"/>
  <c r="N261" i="2"/>
  <c r="N253" i="2"/>
  <c r="N245" i="2"/>
  <c r="N237" i="2"/>
  <c r="N221" i="2"/>
  <c r="N213" i="2"/>
  <c r="N205" i="2"/>
  <c r="N197" i="2"/>
  <c r="N189" i="2"/>
  <c r="N181" i="2"/>
  <c r="N173" i="2"/>
  <c r="N157" i="2"/>
  <c r="N149" i="2"/>
  <c r="N141" i="2"/>
  <c r="N133" i="2"/>
  <c r="N125" i="2"/>
  <c r="N117" i="2"/>
  <c r="N109" i="2"/>
  <c r="N93" i="2"/>
  <c r="N85" i="2"/>
  <c r="N77" i="2"/>
  <c r="N69" i="2"/>
  <c r="N61" i="2"/>
  <c r="N53" i="2"/>
  <c r="N45" i="2"/>
  <c r="N13" i="2"/>
  <c r="N5" i="2"/>
  <c r="N16" i="2"/>
  <c r="N28" i="2"/>
  <c r="N20" i="2"/>
  <c r="D63" i="2"/>
  <c r="N323" i="2"/>
  <c r="N307" i="2"/>
  <c r="N299" i="2"/>
  <c r="N283" i="2"/>
  <c r="N275" i="2"/>
  <c r="N259" i="2"/>
  <c r="N243" i="2"/>
  <c r="N235" i="2"/>
  <c r="N219" i="2"/>
  <c r="N211" i="2"/>
  <c r="N195" i="2"/>
  <c r="N179" i="2"/>
  <c r="N171" i="2"/>
  <c r="N155" i="2"/>
  <c r="N147" i="2"/>
  <c r="N131" i="2"/>
  <c r="N115" i="2"/>
  <c r="N107" i="2"/>
  <c r="N91" i="2"/>
  <c r="N83" i="2"/>
  <c r="N67" i="2"/>
  <c r="N51" i="2"/>
  <c r="N43" i="2"/>
  <c r="N24" i="2"/>
  <c r="N17" i="2"/>
  <c r="N9" i="2"/>
  <c r="N165" i="2"/>
  <c r="N101" i="2"/>
  <c r="N291" i="2"/>
  <c r="N227" i="2"/>
  <c r="N203" i="2"/>
  <c r="N163" i="2"/>
  <c r="N139" i="2"/>
  <c r="N123" i="2"/>
  <c r="N99" i="2"/>
  <c r="N75" i="2"/>
  <c r="N59" i="2"/>
  <c r="N3" i="2"/>
  <c r="N306" i="2"/>
  <c r="N284" i="2"/>
  <c r="N265" i="2"/>
  <c r="N220" i="2"/>
  <c r="N201" i="2"/>
  <c r="N156" i="2"/>
  <c r="N137" i="2"/>
  <c r="N92" i="2"/>
  <c r="N73" i="2"/>
  <c r="N23" i="2"/>
  <c r="N37" i="2"/>
  <c r="N267" i="2"/>
  <c r="N251" i="2"/>
  <c r="N187" i="2"/>
  <c r="N324" i="2"/>
  <c r="N305" i="2"/>
  <c r="N260" i="2"/>
  <c r="N196" i="2"/>
  <c r="N132" i="2"/>
  <c r="N68" i="2"/>
  <c r="N300" i="2"/>
  <c r="N281" i="2"/>
  <c r="N236" i="2"/>
  <c r="N217" i="2"/>
  <c r="N172" i="2"/>
  <c r="N153" i="2"/>
  <c r="N108" i="2"/>
  <c r="N89" i="2"/>
  <c r="N44" i="2"/>
  <c r="N252" i="2"/>
  <c r="N304" i="2"/>
  <c r="N288" i="2"/>
  <c r="N272" i="2"/>
  <c r="N240" i="2"/>
  <c r="N241" i="2"/>
  <c r="N176" i="2"/>
  <c r="N177" i="2"/>
  <c r="N112" i="2"/>
  <c r="N113" i="2"/>
  <c r="N48" i="2"/>
  <c r="N49" i="2"/>
  <c r="N321" i="2"/>
  <c r="N276" i="2"/>
  <c r="N257" i="2"/>
  <c r="N212" i="2"/>
  <c r="N193" i="2"/>
  <c r="N148" i="2"/>
  <c r="N129" i="2"/>
  <c r="N84" i="2"/>
  <c r="N65" i="2"/>
  <c r="N293" i="2"/>
  <c r="N229" i="2"/>
  <c r="N315" i="2"/>
  <c r="N303" i="2"/>
  <c r="N319" i="2"/>
  <c r="N311" i="2"/>
  <c r="N295" i="2"/>
  <c r="N279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7" i="2"/>
  <c r="N316" i="2"/>
  <c r="N297" i="2"/>
  <c r="N274" i="2"/>
  <c r="N233" i="2"/>
  <c r="N169" i="2"/>
  <c r="N105" i="2"/>
  <c r="N60" i="2"/>
  <c r="N41" i="2"/>
  <c r="N4" i="2"/>
  <c r="N15" i="2"/>
  <c r="N188" i="2"/>
  <c r="N124" i="2"/>
  <c r="N34" i="2"/>
  <c r="N26" i="2"/>
  <c r="N18" i="2"/>
  <c r="N10" i="2"/>
  <c r="D151" i="2"/>
  <c r="D270" i="2"/>
  <c r="D54" i="2"/>
  <c r="D243" i="2"/>
  <c r="D118" i="2"/>
  <c r="D78" i="2"/>
  <c r="D30" i="2"/>
  <c r="D26" i="2"/>
</calcChain>
</file>

<file path=xl/sharedStrings.xml><?xml version="1.0" encoding="utf-8"?>
<sst xmlns="http://schemas.openxmlformats.org/spreadsheetml/2006/main" count="677" uniqueCount="357">
  <si>
    <t>Date</t>
  </si>
  <si>
    <t>c</t>
  </si>
  <si>
    <t>s</t>
  </si>
  <si>
    <t>r</t>
  </si>
  <si>
    <t>q</t>
  </si>
  <si>
    <t>p</t>
  </si>
  <si>
    <t>q = industrial production</t>
  </si>
  <si>
    <t>p = inflation</t>
  </si>
  <si>
    <t>c = commodity price index</t>
  </si>
  <si>
    <t>s = S&amp;P 500 index</t>
  </si>
  <si>
    <t>r = shadow short rate</t>
  </si>
  <si>
    <t>BL2009 raw variables</t>
  </si>
  <si>
    <t>Source</t>
  </si>
  <si>
    <t>https://uk.finance.yahoo.com/quote/%5EGSPC/history?period1=788918400&amp;period2=1640908800&amp;interval=1mo&amp;filter=history&amp;frequency=1mo&amp;includeAdjustedClose=true</t>
  </si>
  <si>
    <t>Yahoo Finance</t>
  </si>
  <si>
    <t>Bloomberg terminal</t>
  </si>
  <si>
    <t>https://www.ljkmfa.com/visitors/</t>
  </si>
  <si>
    <t>LJKmfa</t>
  </si>
  <si>
    <t>https://fred.stlouisfed.org/series/INDPRO</t>
  </si>
  <si>
    <t>Board of Governors of the Federal Reserve System (US)</t>
  </si>
  <si>
    <t>https://fred.stlouisfed.org/series/CPALTT01USM661S#0</t>
  </si>
  <si>
    <t>Organization for Economic Co-operation and Development</t>
  </si>
  <si>
    <t>Websites</t>
  </si>
  <si>
    <t>lnq</t>
  </si>
  <si>
    <t>p index 2015=100</t>
  </si>
  <si>
    <r>
      <t xml:space="preserve">p </t>
    </r>
    <r>
      <rPr>
        <sz val="11"/>
        <color theme="1"/>
        <rFont val="Calibri"/>
        <family val="2"/>
        <scheme val="minor"/>
      </rPr>
      <t>is the annual percent change in the consumer price index (2015 = 100)</t>
    </r>
  </si>
  <si>
    <r>
      <t xml:space="preserve">q </t>
    </r>
    <r>
      <rPr>
        <sz val="11"/>
        <color theme="1"/>
        <rFont val="Calibri"/>
        <family val="2"/>
        <scheme val="minor"/>
      </rPr>
      <t>is the log of IP detrended using Hamilton 24th month seasonal differencing filter</t>
    </r>
  </si>
  <si>
    <t>real s</t>
  </si>
  <si>
    <t>ln real s</t>
  </si>
  <si>
    <t>p index / 100</t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</si>
  <si>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the returns on the real S&amp;P 500 index</t>
    </r>
  </si>
  <si>
    <t>lnc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</si>
  <si>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the annual change in the log of the SP global commodity price index</t>
    </r>
  </si>
  <si>
    <t>t</t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</si>
  <si>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is the shadow short rate cyclical component detrended using Hamilton 24th month seasonal differencing filter to remove unit root in trend</t>
    </r>
  </si>
  <si>
    <t>Q</t>
  </si>
  <si>
    <t>P</t>
  </si>
  <si>
    <t>CP</t>
  </si>
  <si>
    <t>vix</t>
  </si>
  <si>
    <t>vixif</t>
  </si>
  <si>
    <t>bcif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</si>
  <si>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</si>
  <si>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</si>
  <si>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</si>
  <si>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</si>
  <si>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</si>
  <si>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</si>
  <si>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</si>
  <si>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</si>
  <si>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</si>
  <si>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</si>
  <si>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</si>
  <si>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</si>
  <si>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</si>
  <si>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</si>
  <si>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</si>
  <si>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</si>
  <si>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</si>
  <si>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</si>
  <si>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</si>
  <si>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</si>
  <si>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</si>
  <si>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</si>
  <si>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</si>
  <si>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</si>
  <si>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</si>
  <si>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</si>
  <si>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</si>
  <si>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</si>
  <si>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</si>
  <si>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</si>
  <si>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</si>
  <si>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</si>
  <si>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</si>
  <si>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</si>
  <si>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</si>
  <si>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</si>
  <si>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</si>
  <si>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</si>
  <si>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</si>
  <si>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</si>
  <si>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</si>
  <si>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</si>
  <si>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</si>
  <si>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</si>
  <si>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</si>
  <si>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</si>
  <si>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</si>
  <si>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</si>
  <si>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</si>
  <si>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</si>
  <si>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</si>
  <si>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</si>
  <si>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</si>
  <si>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</si>
  <si>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</si>
  <si>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</si>
  <si>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</si>
  <si>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</si>
  <si>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</si>
  <si>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</si>
  <si>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</si>
  <si>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</si>
  <si>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</si>
  <si>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</si>
  <si>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</si>
  <si>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</si>
  <si>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</si>
  <si>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</si>
  <si>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</si>
  <si>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</si>
  <si>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</si>
  <si>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</si>
  <si>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</si>
  <si>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</si>
  <si>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</si>
  <si>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</si>
  <si>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</si>
  <si>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</si>
  <si>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</si>
  <si>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</si>
  <si>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</si>
  <si>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</si>
  <si>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</si>
  <si>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</si>
  <si>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</si>
  <si>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</si>
  <si>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</si>
  <si>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</si>
  <si>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</si>
  <si>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</si>
  <si>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</si>
  <si>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</si>
  <si>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</si>
  <si>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</si>
  <si>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</si>
  <si>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</si>
  <si>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</si>
  <si>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</si>
  <si>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</si>
  <si>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</si>
  <si>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</si>
  <si>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</si>
  <si>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</si>
  <si>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</si>
  <si>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</si>
  <si>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</si>
  <si>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</si>
  <si>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</si>
  <si>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</si>
  <si>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</si>
  <si>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</si>
  <si>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</si>
  <si>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</si>
  <si>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</si>
  <si>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</si>
  <si>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</si>
  <si>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</si>
  <si>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</si>
  <si>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</si>
  <si>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</si>
  <si>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</si>
  <si>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</si>
  <si>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</si>
  <si>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</si>
  <si>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</si>
  <si>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</si>
  <si>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</si>
  <si>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</si>
  <si>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</si>
  <si>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</si>
  <si>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</si>
  <si>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</si>
  <si>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</si>
  <si>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</si>
  <si>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</si>
  <si>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</si>
  <si>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</si>
  <si>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</si>
  <si>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</si>
  <si>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</si>
  <si>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</si>
  <si>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</si>
  <si>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</si>
  <si>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</si>
  <si>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</si>
  <si>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</si>
  <si>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</si>
  <si>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</si>
  <si>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</si>
  <si>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</si>
  <si>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</si>
  <si>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</si>
  <si>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</si>
  <si>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</si>
  <si>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</si>
  <si>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</si>
  <si>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</si>
  <si>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</si>
  <si>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</si>
  <si>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</si>
  <si>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</si>
  <si>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</si>
  <si>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</si>
  <si>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</si>
  <si>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</si>
  <si>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</si>
  <si>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</si>
  <si>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</si>
  <si>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</si>
  <si>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</si>
  <si>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</si>
  <si>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</si>
  <si>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</si>
  <si>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</si>
  <si>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</si>
  <si>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</si>
  <si>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</si>
  <si>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</si>
  <si>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</si>
  <si>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</si>
  <si>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</si>
  <si>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</si>
  <si>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</si>
  <si>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</si>
  <si>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</si>
  <si>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</si>
  <si>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</si>
  <si>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</si>
  <si>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</si>
  <si>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</si>
  <si>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</si>
  <si>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</si>
  <si>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</si>
  <si>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</si>
  <si>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</si>
  <si>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</si>
  <si>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</si>
  <si>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</si>
  <si>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</si>
  <si>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</si>
  <si>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</si>
  <si>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</si>
  <si>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</si>
  <si>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</si>
  <si>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</si>
  <si>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</si>
  <si>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</si>
  <si>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</si>
  <si>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</si>
  <si>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</si>
  <si>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</si>
  <si>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</si>
  <si>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</si>
  <si>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</si>
  <si>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</si>
  <si>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</si>
  <si>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</si>
  <si>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</si>
  <si>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</si>
  <si>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</si>
  <si>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</si>
  <si>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</si>
  <si>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</si>
  <si>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</si>
  <si>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</si>
  <si>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</si>
  <si>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</si>
  <si>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</si>
  <si>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</si>
  <si>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</si>
  <si>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</si>
  <si>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</si>
  <si>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</si>
  <si>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</si>
  <si>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</si>
  <si>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</si>
  <si>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</si>
  <si>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</si>
  <si>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</si>
  <si>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</si>
  <si>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</si>
  <si>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</si>
  <si>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</si>
  <si>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</si>
  <si>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</si>
  <si>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</si>
  <si>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</si>
  <si>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</si>
  <si>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</si>
  <si>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</si>
  <si>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</si>
  <si>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</si>
  <si>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</si>
  <si>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</si>
  <si>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</si>
  <si>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</si>
  <si>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</si>
  <si>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</si>
  <si>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</si>
  <si>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</si>
  <si>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</si>
  <si>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</si>
  <si>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</si>
  <si>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</si>
  <si>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</si>
  <si>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</si>
  <si>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</si>
  <si>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</si>
  <si>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</si>
  <si>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</si>
  <si>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</si>
  <si>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</si>
  <si>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</si>
  <si>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</si>
  <si>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</si>
  <si>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</si>
  <si>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</si>
  <si>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</si>
  <si>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</si>
  <si>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</si>
  <si>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</si>
  <si>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</si>
  <si>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</si>
  <si>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</si>
  <si>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</si>
  <si>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</si>
  <si>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</si>
  <si>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</si>
  <si>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</si>
  <si>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</si>
  <si>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</si>
  <si>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</si>
  <si>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</si>
  <si>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</si>
  <si>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</si>
  <si>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</si>
  <si>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</si>
  <si>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</si>
  <si>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VIX indicator function (vixif): 1 = turbulent volatility regime and 0 = tranquil volatility regime in the US stock market. The classification is based on the practitioner’s rule that values exceeding 20 are high volatility periods underlying the S&amp;P 500 index (see, e.g., Mahadeo, S.M.R., Heinlein, R. and Legrenzi, G.D., 2022. Contagion testing in frontier markets under alternative stressful S&amp;P 500 market scenarios. The North American Journal of Economics and Finance, 60, p.101629.).</t>
  </si>
  <si>
    <t>for coding, please see Stata data and do files titled "IndicatorFunctions"</t>
  </si>
  <si>
    <t xml:space="preserve">Note - the c becomes cp as "c" is reserved for the constant in regressions in EViews. </t>
  </si>
  <si>
    <t>Business cycle indicator function (bcif): 1 = recession phases and 0 = expansion phase in the US business cycle. The dating of recessions is determined by the National Bureau of Economic Research (NBER) (see https://www.nber.org/research/data/us-business-cycle-expansions-and-contractions).</t>
  </si>
  <si>
    <t>these are the bold font variables q, p, c, s, r from the previous Sheet "Transformed dataset BL09 SVAR"</t>
  </si>
  <si>
    <t>VIX source data: https://fred.stlouisfed.org/series/VIXCLS</t>
  </si>
  <si>
    <t>mpu</t>
  </si>
  <si>
    <t>smu</t>
  </si>
  <si>
    <t>e^s</t>
  </si>
  <si>
    <t>e^r</t>
  </si>
  <si>
    <t xml:space="preserve">These are the structural shocks from the B&amp;L (2009) model estimated in EViews. Bold and highligted are the two identified structural shocks from their SVAR: stock market shocks (e^s) and monetary policy shocks (e^r). The other shocks are left uninterpreted. </t>
  </si>
  <si>
    <t>e^s is the identified structural stock market shock from the BL09 SVAR</t>
  </si>
  <si>
    <t>e^r is the identified structural monetary policy shock from the BL09 SVAR</t>
  </si>
  <si>
    <t>vixif is a stock market volatility indicator function, where 1 = turbulent vol. regime and 0 =  otherwise</t>
  </si>
  <si>
    <t>bcif is a business cycle indicator function, where 1 = recessions and 2 = expansions</t>
  </si>
  <si>
    <t>smu is the stock marekt uncertainty index proxied with the US equity market uncertainty index, available from https://www.policyuncertainty.com/equity_uncert.html</t>
  </si>
  <si>
    <t xml:space="preserve">mpu is the monetary policy uncertainty index of BBD based on Access World News (for consistency with Funishma, 2022), available from https://www.policyuncertainty.com/bbd_monetary.html </t>
  </si>
  <si>
    <t>Notes on data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</si>
</sst>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232A3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2" fontId="2" fillId="0" borderId="0" xfId="1" applyNumberFormat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 wrapText="1"/>
    </xf>
    <xf numFmtId="2" fontId="2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15" fontId="3" fillId="2" borderId="0" xfId="0" applyNumberFormat="1" applyFont="1" applyFill="1" applyAlignment="1">
      <alignment horizontal="left" vertical="center"/>
    </xf>
    <xf numFmtId="164" fontId="1" fillId="0" borderId="0" xfId="2" applyNumberFormat="1"/>
    <xf numFmtId="0" fontId="4" fillId="0" borderId="0" xfId="0" applyFont="1"/>
    <xf numFmtId="0" fontId="0" fillId="0" borderId="0" xfId="0" applyFont="1"/>
    <xf numFmtId="165" fontId="1" fillId="0" borderId="0" xfId="2" applyNumberFormat="1"/>
    <xf numFmtId="165" fontId="0" fillId="0" borderId="0" xfId="0" applyNumberFormat="1"/>
    <xf numFmtId="0" fontId="0" fillId="0" borderId="0" xfId="0" applyAlignment="1">
      <alignment vertical="center"/>
    </xf>
    <xf numFmtId="0" fontId="5" fillId="0" borderId="0" xfId="3"/>
    <xf numFmtId="0" fontId="4" fillId="3" borderId="0" xfId="0" applyFont="1" applyFill="1"/>
    <xf numFmtId="0" fontId="4" fillId="0" borderId="0" xfId="0" applyFont="1" applyFill="1"/>
  </cellXfs>
  <cellStyles count="4">
    <cellStyle name="Collegamento ipertestuale" xfId="3" builtinId="8"/>
    <cellStyle name="Normal 2" xfId="1"/>
    <cellStyle name="Normal 3" xfId="2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CPALTT01USM661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tabSelected="1" workbookViewId="0"/>
  </sheetViews>
  <sheetFormatPr defaultRowHeight="15" x14ac:dyDescent="0.25"/>
  <cols>
    <col min="1" max="1" width="8.7109375" style="1" bestFit="1" customWidth="1"/>
  </cols>
  <sheetData>
    <row r="1" spans="1:14" x14ac:dyDescent="0.25">
      <c r="A1" s="6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H1" t="s">
        <v>11</v>
      </c>
      <c r="K1" t="s">
        <v>12</v>
      </c>
      <c r="N1" t="s">
        <v>22</v>
      </c>
    </row>
    <row r="2" spans="1:14" x14ac:dyDescent="0.25">
      <c r="A2" s="7">
        <v>34700</v>
      </c>
      <c r="B2">
        <v>71.430300000000003</v>
      </c>
      <c r="C2" s="8">
        <v>2.8043800000000001</v>
      </c>
      <c r="E2">
        <v>470.42</v>
      </c>
      <c r="F2" s="3">
        <v>6.5050784936078552</v>
      </c>
      <c r="H2" t="s">
        <v>6</v>
      </c>
      <c r="K2" t="s">
        <v>19</v>
      </c>
      <c r="N2" t="s">
        <v>18</v>
      </c>
    </row>
    <row r="3" spans="1:14" x14ac:dyDescent="0.25">
      <c r="A3" s="7">
        <v>34731</v>
      </c>
      <c r="B3">
        <v>71.334299999999999</v>
      </c>
      <c r="C3" s="8">
        <v>2.8629899999999999</v>
      </c>
      <c r="E3">
        <v>487.39</v>
      </c>
      <c r="F3" s="4">
        <v>6.217974398208777</v>
      </c>
      <c r="H3" t="s">
        <v>7</v>
      </c>
      <c r="K3" t="s">
        <v>21</v>
      </c>
      <c r="N3" s="14" t="s">
        <v>20</v>
      </c>
    </row>
    <row r="4" spans="1:14" x14ac:dyDescent="0.25">
      <c r="A4" s="7">
        <v>34759</v>
      </c>
      <c r="B4">
        <v>71.445099999999996</v>
      </c>
      <c r="C4" s="8">
        <v>2.8532600000000001</v>
      </c>
      <c r="E4">
        <v>500.71</v>
      </c>
      <c r="F4" s="5">
        <v>5.9496991056209572</v>
      </c>
      <c r="H4" t="s">
        <v>8</v>
      </c>
      <c r="K4" t="s">
        <v>15</v>
      </c>
    </row>
    <row r="5" spans="1:14" x14ac:dyDescent="0.25">
      <c r="A5" s="7">
        <v>34790</v>
      </c>
      <c r="B5">
        <v>71.328900000000004</v>
      </c>
      <c r="C5" s="8">
        <v>3.0529199999999999</v>
      </c>
      <c r="E5">
        <v>514.71</v>
      </c>
      <c r="F5" s="5">
        <v>5.8868541190234422</v>
      </c>
      <c r="H5" t="s">
        <v>9</v>
      </c>
      <c r="K5" t="s">
        <v>14</v>
      </c>
      <c r="N5" t="s">
        <v>13</v>
      </c>
    </row>
    <row r="6" spans="1:14" x14ac:dyDescent="0.25">
      <c r="A6" s="7">
        <v>34820</v>
      </c>
      <c r="B6">
        <v>71.66</v>
      </c>
      <c r="C6" s="8">
        <v>3.1864400000000002</v>
      </c>
      <c r="E6">
        <v>533.4</v>
      </c>
      <c r="F6" s="5">
        <v>5.7573231270943532</v>
      </c>
      <c r="H6" t="s">
        <v>10</v>
      </c>
      <c r="K6" t="s">
        <v>17</v>
      </c>
      <c r="N6" t="s">
        <v>16</v>
      </c>
    </row>
    <row r="7" spans="1:14" x14ac:dyDescent="0.25">
      <c r="A7" s="7">
        <v>34851</v>
      </c>
      <c r="B7">
        <v>71.896699999999996</v>
      </c>
      <c r="C7" s="8">
        <v>3.04054</v>
      </c>
      <c r="E7">
        <v>544.75</v>
      </c>
      <c r="F7" s="5">
        <v>5.4550660176575132</v>
      </c>
    </row>
    <row r="8" spans="1:14" x14ac:dyDescent="0.25">
      <c r="A8" s="7">
        <v>34881</v>
      </c>
      <c r="B8">
        <v>71.592399999999998</v>
      </c>
      <c r="C8" s="8">
        <v>2.7627999999999999</v>
      </c>
      <c r="E8">
        <v>562.05999999999995</v>
      </c>
      <c r="F8" s="5">
        <v>5.4931642361976367</v>
      </c>
    </row>
    <row r="9" spans="1:14" x14ac:dyDescent="0.25">
      <c r="A9" s="7">
        <v>34912</v>
      </c>
      <c r="B9">
        <v>72.533900000000003</v>
      </c>
      <c r="C9" s="8">
        <v>2.6174499999999998</v>
      </c>
      <c r="E9">
        <v>561.88</v>
      </c>
      <c r="F9" s="5">
        <v>5.5953429786190929</v>
      </c>
    </row>
    <row r="10" spans="1:14" x14ac:dyDescent="0.25">
      <c r="A10" s="7">
        <v>34943</v>
      </c>
      <c r="B10">
        <v>72.824700000000007</v>
      </c>
      <c r="C10" s="8">
        <v>2.5435099999999999</v>
      </c>
      <c r="E10">
        <v>584.41</v>
      </c>
      <c r="F10" s="5">
        <v>5.4225328618192874</v>
      </c>
    </row>
    <row r="11" spans="1:14" x14ac:dyDescent="0.25">
      <c r="A11" s="7">
        <v>34973</v>
      </c>
      <c r="B11">
        <v>72.712999999999994</v>
      </c>
      <c r="C11" s="8">
        <v>2.8093599999999999</v>
      </c>
      <c r="E11">
        <v>581.5</v>
      </c>
      <c r="F11" s="5">
        <v>5.4334416896659237</v>
      </c>
    </row>
    <row r="12" spans="1:14" x14ac:dyDescent="0.25">
      <c r="A12" s="7">
        <v>35004</v>
      </c>
      <c r="B12">
        <v>72.888400000000004</v>
      </c>
      <c r="C12" s="8">
        <v>2.60521</v>
      </c>
      <c r="E12">
        <v>605.37</v>
      </c>
      <c r="F12" s="5">
        <v>5.3264772662409205</v>
      </c>
    </row>
    <row r="13" spans="1:14" x14ac:dyDescent="0.25">
      <c r="A13" s="7">
        <v>35034</v>
      </c>
      <c r="B13">
        <v>73.142899999999997</v>
      </c>
      <c r="C13" s="8">
        <v>2.5384099999999998</v>
      </c>
      <c r="E13">
        <v>615.92999999999995</v>
      </c>
      <c r="F13" s="5">
        <v>5.1815235046851456</v>
      </c>
    </row>
    <row r="14" spans="1:14" x14ac:dyDescent="0.25">
      <c r="A14" s="7">
        <v>35065</v>
      </c>
      <c r="B14">
        <v>72.747100000000003</v>
      </c>
      <c r="C14" s="8">
        <v>2.7278799999999999</v>
      </c>
      <c r="E14">
        <v>636.02</v>
      </c>
      <c r="F14" s="5">
        <v>4.9893842841470724</v>
      </c>
    </row>
    <row r="15" spans="1:14" x14ac:dyDescent="0.25">
      <c r="A15" s="7">
        <v>35096</v>
      </c>
      <c r="B15">
        <v>73.787099999999995</v>
      </c>
      <c r="C15" s="8">
        <v>2.65076</v>
      </c>
      <c r="E15">
        <v>640.42999999999995</v>
      </c>
      <c r="F15" s="5">
        <v>4.7772997319889798</v>
      </c>
    </row>
    <row r="16" spans="1:14" x14ac:dyDescent="0.25">
      <c r="A16" s="7">
        <v>35125</v>
      </c>
      <c r="B16">
        <v>73.674899999999994</v>
      </c>
      <c r="C16" s="8">
        <v>2.84016</v>
      </c>
      <c r="E16">
        <v>645.5</v>
      </c>
      <c r="F16" s="5">
        <v>5.1677614058766306</v>
      </c>
    </row>
    <row r="17" spans="1:6" x14ac:dyDescent="0.25">
      <c r="A17" s="7">
        <v>35156</v>
      </c>
      <c r="B17">
        <v>74.415300000000002</v>
      </c>
      <c r="C17" s="8">
        <v>2.8966400000000001</v>
      </c>
      <c r="E17">
        <v>654.16999999999996</v>
      </c>
      <c r="F17" s="5">
        <v>5.3698329694133777</v>
      </c>
    </row>
    <row r="18" spans="1:6" x14ac:dyDescent="0.25">
      <c r="A18" s="7">
        <v>35186</v>
      </c>
      <c r="B18">
        <v>74.971800000000002</v>
      </c>
      <c r="C18" s="8">
        <v>2.89093</v>
      </c>
      <c r="E18">
        <v>669.12</v>
      </c>
      <c r="F18" s="5">
        <v>5.4417520749354393</v>
      </c>
    </row>
    <row r="19" spans="1:6" x14ac:dyDescent="0.25">
      <c r="A19" s="7">
        <v>35217</v>
      </c>
      <c r="B19">
        <v>75.531700000000001</v>
      </c>
      <c r="C19" s="8">
        <v>2.7541000000000002</v>
      </c>
      <c r="E19">
        <v>670.63</v>
      </c>
      <c r="F19" s="5">
        <v>5.6160780678703182</v>
      </c>
    </row>
    <row r="20" spans="1:6" x14ac:dyDescent="0.25">
      <c r="A20" s="7">
        <v>35247</v>
      </c>
      <c r="B20">
        <v>75.532300000000006</v>
      </c>
      <c r="C20" s="8">
        <v>2.9508200000000002</v>
      </c>
      <c r="E20">
        <v>639.95000000000005</v>
      </c>
      <c r="F20" s="5">
        <v>5.6237597378096451</v>
      </c>
    </row>
    <row r="21" spans="1:6" x14ac:dyDescent="0.25">
      <c r="A21" s="7">
        <v>35278</v>
      </c>
      <c r="B21">
        <v>75.912899999999993</v>
      </c>
      <c r="C21" s="8">
        <v>2.8776999999999999</v>
      </c>
      <c r="E21">
        <v>651.99</v>
      </c>
      <c r="F21" s="5">
        <v>5.437361569190033</v>
      </c>
    </row>
    <row r="22" spans="1:6" x14ac:dyDescent="0.25">
      <c r="A22" s="7">
        <v>35309</v>
      </c>
      <c r="B22">
        <v>76.403199999999998</v>
      </c>
      <c r="C22" s="8">
        <v>3.0026099999999998</v>
      </c>
      <c r="E22">
        <v>687.33</v>
      </c>
      <c r="F22" s="5">
        <v>5.6216990742310218</v>
      </c>
    </row>
    <row r="23" spans="1:6" x14ac:dyDescent="0.25">
      <c r="A23" s="7">
        <v>35339</v>
      </c>
      <c r="B23">
        <v>76.393100000000004</v>
      </c>
      <c r="C23" s="8">
        <v>2.9928400000000002</v>
      </c>
      <c r="E23">
        <v>705.27</v>
      </c>
      <c r="F23" s="5">
        <v>5.3523237416054563</v>
      </c>
    </row>
    <row r="24" spans="1:6" x14ac:dyDescent="0.25">
      <c r="A24" s="7">
        <v>35370</v>
      </c>
      <c r="B24">
        <v>77.0672</v>
      </c>
      <c r="C24" s="8">
        <v>3.2552099999999999</v>
      </c>
      <c r="E24">
        <v>757.02</v>
      </c>
      <c r="F24" s="5">
        <v>5.2052866259502055</v>
      </c>
    </row>
    <row r="25" spans="1:6" x14ac:dyDescent="0.25">
      <c r="A25" s="7">
        <v>35400</v>
      </c>
      <c r="B25">
        <v>77.554299999999998</v>
      </c>
      <c r="C25" s="8">
        <v>3.3224800000000001</v>
      </c>
      <c r="E25">
        <v>740.74</v>
      </c>
      <c r="F25" s="5">
        <v>5.2922283682486642</v>
      </c>
    </row>
    <row r="26" spans="1:6" x14ac:dyDescent="0.25">
      <c r="A26" s="7">
        <v>35431</v>
      </c>
      <c r="B26">
        <v>77.694500000000005</v>
      </c>
      <c r="C26" s="8">
        <v>3.0440399999999999</v>
      </c>
      <c r="E26">
        <v>786.16</v>
      </c>
      <c r="F26" s="5">
        <v>5.467878939562457</v>
      </c>
    </row>
    <row r="27" spans="1:6" x14ac:dyDescent="0.25">
      <c r="A27" s="7">
        <v>35462</v>
      </c>
      <c r="B27">
        <v>78.611999999999995</v>
      </c>
      <c r="C27" s="8">
        <v>3.0342199999999999</v>
      </c>
      <c r="E27">
        <v>790.82</v>
      </c>
      <c r="F27" s="5">
        <v>5.3174603389606876</v>
      </c>
    </row>
    <row r="28" spans="1:6" x14ac:dyDescent="0.25">
      <c r="A28" s="7">
        <v>35490</v>
      </c>
      <c r="B28">
        <v>79.102099999999993</v>
      </c>
      <c r="C28" s="8">
        <v>2.76172</v>
      </c>
      <c r="E28">
        <v>757.12</v>
      </c>
      <c r="F28" s="5">
        <v>5.6318519204638804</v>
      </c>
    </row>
    <row r="29" spans="1:6" x14ac:dyDescent="0.25">
      <c r="A29" s="7">
        <v>35521</v>
      </c>
      <c r="B29">
        <v>79.168300000000002</v>
      </c>
      <c r="C29" s="8">
        <v>2.4952000000000001</v>
      </c>
      <c r="E29">
        <v>801.34</v>
      </c>
      <c r="F29" s="5">
        <v>5.839518410822075</v>
      </c>
    </row>
    <row r="30" spans="1:6" x14ac:dyDescent="0.25">
      <c r="A30" s="7">
        <v>35551</v>
      </c>
      <c r="B30">
        <v>79.608400000000003</v>
      </c>
      <c r="C30" s="8">
        <v>2.2349899999999998</v>
      </c>
      <c r="E30">
        <v>848.28</v>
      </c>
      <c r="F30" s="5">
        <v>5.6704494748499439</v>
      </c>
    </row>
    <row r="31" spans="1:6" x14ac:dyDescent="0.25">
      <c r="A31" s="7">
        <v>35582</v>
      </c>
      <c r="B31">
        <v>79.980199999999996</v>
      </c>
      <c r="C31" s="8">
        <v>2.29738</v>
      </c>
      <c r="E31">
        <v>885.14</v>
      </c>
      <c r="F31" s="5">
        <v>5.5115260640071178</v>
      </c>
    </row>
    <row r="32" spans="1:6" x14ac:dyDescent="0.25">
      <c r="A32" s="7">
        <v>35612</v>
      </c>
      <c r="B32">
        <v>80.649199999999993</v>
      </c>
      <c r="C32" s="8">
        <v>2.2292999999999998</v>
      </c>
      <c r="E32">
        <v>954.31</v>
      </c>
      <c r="F32" s="5">
        <v>5.4167663861825748</v>
      </c>
    </row>
    <row r="33" spans="1:6" x14ac:dyDescent="0.25">
      <c r="A33" s="7">
        <v>35643</v>
      </c>
      <c r="B33">
        <v>81.454800000000006</v>
      </c>
      <c r="C33" s="8">
        <v>2.22505</v>
      </c>
      <c r="E33">
        <v>899.47</v>
      </c>
      <c r="F33" s="5">
        <v>5.5345134881892823</v>
      </c>
    </row>
    <row r="34" spans="1:6" x14ac:dyDescent="0.25">
      <c r="A34" s="7">
        <v>35674</v>
      </c>
      <c r="B34">
        <v>82.212000000000003</v>
      </c>
      <c r="C34" s="8">
        <v>2.15463</v>
      </c>
      <c r="E34">
        <v>947.28</v>
      </c>
      <c r="F34" s="5">
        <v>5.4725120559620599</v>
      </c>
    </row>
    <row r="35" spans="1:6" x14ac:dyDescent="0.25">
      <c r="A35" s="7">
        <v>35704</v>
      </c>
      <c r="B35">
        <v>82.930899999999994</v>
      </c>
      <c r="C35" s="8">
        <v>2.0846499999999999</v>
      </c>
      <c r="E35">
        <v>914.62</v>
      </c>
      <c r="F35" s="5">
        <v>5.4059307482635326</v>
      </c>
    </row>
    <row r="36" spans="1:6" x14ac:dyDescent="0.25">
      <c r="A36" s="7">
        <v>35735</v>
      </c>
      <c r="B36">
        <v>83.591899999999995</v>
      </c>
      <c r="C36" s="8">
        <v>1.8285</v>
      </c>
      <c r="E36">
        <v>955.4</v>
      </c>
      <c r="F36" s="5">
        <v>5.4224432825064879</v>
      </c>
    </row>
    <row r="37" spans="1:6" x14ac:dyDescent="0.25">
      <c r="A37" s="7">
        <v>35765</v>
      </c>
      <c r="B37">
        <v>83.9696</v>
      </c>
      <c r="C37" s="8">
        <v>1.7023999999999999</v>
      </c>
      <c r="E37">
        <v>970.43</v>
      </c>
      <c r="F37" s="5">
        <v>5.5111104898730288</v>
      </c>
    </row>
    <row r="38" spans="1:6" x14ac:dyDescent="0.25">
      <c r="A38" s="7">
        <v>35796</v>
      </c>
      <c r="B38">
        <v>84.346699999999998</v>
      </c>
      <c r="C38" s="8">
        <v>1.57134</v>
      </c>
      <c r="E38">
        <v>980.28</v>
      </c>
      <c r="F38" s="5">
        <v>5.2677090158164788</v>
      </c>
    </row>
    <row r="39" spans="1:6" x14ac:dyDescent="0.25">
      <c r="A39" s="7">
        <v>35827</v>
      </c>
      <c r="B39">
        <v>84.486500000000007</v>
      </c>
      <c r="C39" s="8">
        <v>1.4411</v>
      </c>
      <c r="E39">
        <v>1049.3399999999999</v>
      </c>
      <c r="F39" s="5">
        <v>5.261459162745604</v>
      </c>
    </row>
    <row r="40" spans="1:6" x14ac:dyDescent="0.25">
      <c r="A40" s="7">
        <v>35855</v>
      </c>
      <c r="B40">
        <v>84.521199999999993</v>
      </c>
      <c r="C40" s="8">
        <v>1.375</v>
      </c>
      <c r="E40">
        <v>1101.75</v>
      </c>
      <c r="F40" s="5">
        <v>5.3803528944285919</v>
      </c>
    </row>
    <row r="41" spans="1:6" x14ac:dyDescent="0.25">
      <c r="A41" s="7">
        <v>35886</v>
      </c>
      <c r="B41">
        <v>84.827500000000001</v>
      </c>
      <c r="C41" s="8">
        <v>1.43571</v>
      </c>
      <c r="E41">
        <v>1111.75</v>
      </c>
      <c r="F41" s="5">
        <v>5.3696165741853203</v>
      </c>
    </row>
    <row r="42" spans="1:6" x14ac:dyDescent="0.25">
      <c r="A42" s="7">
        <v>35916</v>
      </c>
      <c r="B42">
        <v>85.3596</v>
      </c>
      <c r="C42" s="8">
        <v>1.68645</v>
      </c>
      <c r="E42">
        <v>1090.82</v>
      </c>
      <c r="F42" s="5">
        <v>5.4039260129228328</v>
      </c>
    </row>
    <row r="43" spans="1:6" x14ac:dyDescent="0.25">
      <c r="A43" s="7">
        <v>35947</v>
      </c>
      <c r="B43">
        <v>84.846599999999995</v>
      </c>
      <c r="C43" s="8">
        <v>1.6843399999999999</v>
      </c>
      <c r="E43">
        <v>1133.8399999999999</v>
      </c>
      <c r="F43" s="5">
        <v>5.3656432092864792</v>
      </c>
    </row>
    <row r="44" spans="1:6" x14ac:dyDescent="0.25">
      <c r="A44" s="7">
        <v>35977</v>
      </c>
      <c r="B44">
        <v>84.506100000000004</v>
      </c>
      <c r="C44" s="8">
        <v>1.68224</v>
      </c>
      <c r="E44">
        <v>1120.67</v>
      </c>
      <c r="F44" s="5">
        <v>5.3768876461918191</v>
      </c>
    </row>
    <row r="45" spans="1:6" x14ac:dyDescent="0.25">
      <c r="A45" s="7">
        <v>36008</v>
      </c>
      <c r="B45">
        <v>86.246399999999994</v>
      </c>
      <c r="C45" s="8">
        <v>1.6169199999999999</v>
      </c>
      <c r="E45">
        <v>957.28</v>
      </c>
      <c r="F45" s="5">
        <v>5.237028928828539</v>
      </c>
    </row>
    <row r="46" spans="1:6" x14ac:dyDescent="0.25">
      <c r="A46" s="7">
        <v>36039</v>
      </c>
      <c r="B46">
        <v>86.170699999999997</v>
      </c>
      <c r="C46" s="8">
        <v>1.4888300000000001</v>
      </c>
      <c r="E46">
        <v>1017.01</v>
      </c>
      <c r="F46" s="5">
        <v>4.7775976769056916</v>
      </c>
    </row>
    <row r="47" spans="1:6" x14ac:dyDescent="0.25">
      <c r="A47" s="7">
        <v>36069</v>
      </c>
      <c r="B47">
        <v>86.767099999999999</v>
      </c>
      <c r="C47" s="8">
        <v>1.48515</v>
      </c>
      <c r="E47">
        <v>1098.67</v>
      </c>
      <c r="F47" s="5">
        <v>4.1652260248730668</v>
      </c>
    </row>
    <row r="48" spans="1:6" x14ac:dyDescent="0.25">
      <c r="A48" s="7">
        <v>36100</v>
      </c>
      <c r="B48">
        <v>86.692899999999995</v>
      </c>
      <c r="C48" s="8">
        <v>1.54799</v>
      </c>
      <c r="E48">
        <v>1163.6300000000001</v>
      </c>
      <c r="F48" s="5">
        <v>4.4705757313162628</v>
      </c>
    </row>
    <row r="49" spans="1:6" x14ac:dyDescent="0.25">
      <c r="A49" s="7">
        <v>36130</v>
      </c>
      <c r="B49">
        <v>87.063299999999998</v>
      </c>
      <c r="C49" s="8">
        <v>1.6119000000000001</v>
      </c>
      <c r="E49">
        <v>1229.23</v>
      </c>
      <c r="F49" s="5">
        <v>4.4249485061225746</v>
      </c>
    </row>
    <row r="50" spans="1:6" x14ac:dyDescent="0.25">
      <c r="A50" s="7">
        <v>36161</v>
      </c>
      <c r="B50">
        <v>87.425200000000004</v>
      </c>
      <c r="C50" s="8">
        <v>1.67079</v>
      </c>
      <c r="E50">
        <v>1279.6400000000001</v>
      </c>
      <c r="F50" s="5">
        <v>4.4393312295899765</v>
      </c>
    </row>
    <row r="51" spans="1:6" x14ac:dyDescent="0.25">
      <c r="A51" s="7">
        <v>36192</v>
      </c>
      <c r="B51">
        <v>87.926000000000002</v>
      </c>
      <c r="C51" s="8">
        <v>1.6059300000000001</v>
      </c>
      <c r="E51">
        <v>1238.33</v>
      </c>
      <c r="F51" s="5">
        <v>4.6467778515257638</v>
      </c>
    </row>
    <row r="52" spans="1:6" x14ac:dyDescent="0.25">
      <c r="A52" s="7">
        <v>36220</v>
      </c>
      <c r="B52">
        <v>88.110100000000003</v>
      </c>
      <c r="C52" s="8">
        <v>1.7262599999999999</v>
      </c>
      <c r="E52">
        <v>1286.3699999999999</v>
      </c>
      <c r="F52" s="5">
        <v>4.781941336424878</v>
      </c>
    </row>
    <row r="53" spans="1:6" x14ac:dyDescent="0.25">
      <c r="A53" s="7">
        <v>36251</v>
      </c>
      <c r="B53">
        <v>88.310599999999994</v>
      </c>
      <c r="C53" s="8">
        <v>2.2769200000000001</v>
      </c>
      <c r="E53">
        <v>1335.18</v>
      </c>
      <c r="F53" s="5">
        <v>4.6116599693202946</v>
      </c>
    </row>
    <row r="54" spans="1:6" x14ac:dyDescent="0.25">
      <c r="A54" s="7">
        <v>36281</v>
      </c>
      <c r="B54">
        <v>88.848699999999994</v>
      </c>
      <c r="C54" s="8">
        <v>2.0884499999999999</v>
      </c>
      <c r="E54">
        <v>1301.8399999999999</v>
      </c>
      <c r="F54" s="5">
        <v>4.8403495483206429</v>
      </c>
    </row>
    <row r="55" spans="1:6" x14ac:dyDescent="0.25">
      <c r="A55" s="7">
        <v>36312</v>
      </c>
      <c r="B55">
        <v>88.797799999999995</v>
      </c>
      <c r="C55" s="8">
        <v>1.96319</v>
      </c>
      <c r="E55">
        <v>1372.71</v>
      </c>
      <c r="F55" s="5">
        <v>5.1558033547047994</v>
      </c>
    </row>
    <row r="56" spans="1:6" x14ac:dyDescent="0.25">
      <c r="A56" s="7">
        <v>36342</v>
      </c>
      <c r="B56">
        <v>89.311899999999994</v>
      </c>
      <c r="C56" s="8">
        <v>2.1446100000000001</v>
      </c>
      <c r="E56">
        <v>1328.72</v>
      </c>
      <c r="F56" s="5">
        <v>5.0680080638177465</v>
      </c>
    </row>
    <row r="57" spans="1:6" x14ac:dyDescent="0.25">
      <c r="A57" s="7">
        <v>36373</v>
      </c>
      <c r="B57">
        <v>89.710899999999995</v>
      </c>
      <c r="C57" s="8">
        <v>2.2643800000000001</v>
      </c>
      <c r="E57">
        <v>1320.41</v>
      </c>
      <c r="F57" s="5">
        <v>5.2340978264854217</v>
      </c>
    </row>
    <row r="58" spans="1:6" x14ac:dyDescent="0.25">
      <c r="A58" s="7">
        <v>36404</v>
      </c>
      <c r="B58">
        <v>89.333100000000002</v>
      </c>
      <c r="C58" s="8">
        <v>2.6283599999999998</v>
      </c>
      <c r="E58">
        <v>1282.71</v>
      </c>
      <c r="F58" s="5">
        <v>5.2245430456726503</v>
      </c>
    </row>
    <row r="59" spans="1:6" x14ac:dyDescent="0.25">
      <c r="A59" s="7">
        <v>36434</v>
      </c>
      <c r="B59">
        <v>90.492400000000004</v>
      </c>
      <c r="C59" s="8">
        <v>2.5609799999999998</v>
      </c>
      <c r="E59">
        <v>1362.93</v>
      </c>
      <c r="F59" s="5">
        <v>5.3695767128776</v>
      </c>
    </row>
    <row r="60" spans="1:6" x14ac:dyDescent="0.25">
      <c r="A60" s="7">
        <v>36465</v>
      </c>
      <c r="B60">
        <v>90.965000000000003</v>
      </c>
      <c r="C60" s="8">
        <v>2.62195</v>
      </c>
      <c r="E60">
        <v>1388.91</v>
      </c>
      <c r="F60" s="5">
        <v>5.4396084757252749</v>
      </c>
    </row>
    <row r="61" spans="1:6" x14ac:dyDescent="0.25">
      <c r="A61" s="7">
        <v>36495</v>
      </c>
      <c r="B61">
        <v>91.680400000000006</v>
      </c>
      <c r="C61" s="8">
        <v>2.6845599999999998</v>
      </c>
      <c r="E61">
        <v>1469.25</v>
      </c>
      <c r="F61" s="5">
        <v>5.7473545401874766</v>
      </c>
    </row>
    <row r="62" spans="1:6" x14ac:dyDescent="0.25">
      <c r="A62" s="7">
        <v>36526</v>
      </c>
      <c r="B62">
        <v>91.626099999999994</v>
      </c>
      <c r="C62" s="8">
        <v>2.73889</v>
      </c>
      <c r="E62">
        <v>1394.46</v>
      </c>
      <c r="F62" s="5">
        <v>6.0210128589819876</v>
      </c>
    </row>
    <row r="63" spans="1:6" x14ac:dyDescent="0.25">
      <c r="A63" s="7">
        <v>36557</v>
      </c>
      <c r="B63">
        <v>91.962599999999995</v>
      </c>
      <c r="C63" s="8">
        <v>3.2218800000000001</v>
      </c>
      <c r="E63">
        <v>1366.42</v>
      </c>
      <c r="F63" s="5">
        <v>6.2827333600881268</v>
      </c>
    </row>
    <row r="64" spans="1:6" x14ac:dyDescent="0.25">
      <c r="A64" s="7">
        <v>36586</v>
      </c>
      <c r="B64">
        <v>92.311800000000005</v>
      </c>
      <c r="C64" s="8">
        <v>3.7575799999999999</v>
      </c>
      <c r="E64">
        <v>1498.58</v>
      </c>
      <c r="F64" s="5">
        <v>6.3706409438412637</v>
      </c>
    </row>
    <row r="65" spans="1:6" x14ac:dyDescent="0.25">
      <c r="A65" s="7">
        <v>36617</v>
      </c>
      <c r="B65">
        <v>92.887200000000007</v>
      </c>
      <c r="C65" s="8">
        <v>3.0685899999999999</v>
      </c>
      <c r="E65">
        <v>1452.43</v>
      </c>
      <c r="F65" s="5">
        <v>6.3709465873198354</v>
      </c>
    </row>
    <row r="66" spans="1:6" x14ac:dyDescent="0.25">
      <c r="A66" s="7">
        <v>36647</v>
      </c>
      <c r="B66">
        <v>93.162000000000006</v>
      </c>
      <c r="C66" s="8">
        <v>3.18893</v>
      </c>
      <c r="E66">
        <v>1420.6</v>
      </c>
      <c r="F66" s="5">
        <v>6.7768862020023315</v>
      </c>
    </row>
    <row r="67" spans="1:6" x14ac:dyDescent="0.25">
      <c r="A67" s="7">
        <v>36678</v>
      </c>
      <c r="B67">
        <v>93.216800000000006</v>
      </c>
      <c r="C67" s="8">
        <v>3.7304499999999998</v>
      </c>
      <c r="E67">
        <v>1454.6</v>
      </c>
      <c r="F67" s="5">
        <v>6.4990355397888342</v>
      </c>
    </row>
    <row r="68" spans="1:6" x14ac:dyDescent="0.25">
      <c r="A68" s="7">
        <v>36708</v>
      </c>
      <c r="B68">
        <v>93.04</v>
      </c>
      <c r="C68" s="8">
        <v>3.6592699999999998</v>
      </c>
      <c r="E68">
        <v>1430.83</v>
      </c>
      <c r="F68" s="5">
        <v>6.4365218670056992</v>
      </c>
    </row>
    <row r="69" spans="1:6" x14ac:dyDescent="0.25">
      <c r="A69" s="7">
        <v>36739</v>
      </c>
      <c r="B69">
        <v>92.79</v>
      </c>
      <c r="C69" s="8">
        <v>3.41113</v>
      </c>
      <c r="E69">
        <v>1517.68</v>
      </c>
      <c r="F69" s="5">
        <v>6.4371868742740306</v>
      </c>
    </row>
    <row r="70" spans="1:6" x14ac:dyDescent="0.25">
      <c r="A70" s="7">
        <v>36770</v>
      </c>
      <c r="B70">
        <v>93.154700000000005</v>
      </c>
      <c r="C70" s="8">
        <v>3.45444</v>
      </c>
      <c r="E70">
        <v>1436.51</v>
      </c>
      <c r="F70" s="5">
        <v>6.3679734248664586</v>
      </c>
    </row>
    <row r="71" spans="1:6" x14ac:dyDescent="0.25">
      <c r="A71" s="7">
        <v>36800</v>
      </c>
      <c r="B71">
        <v>92.836100000000002</v>
      </c>
      <c r="C71" s="8">
        <v>3.44828</v>
      </c>
      <c r="E71">
        <v>1429.4</v>
      </c>
      <c r="F71" s="5">
        <v>6.2465086694328242</v>
      </c>
    </row>
    <row r="72" spans="1:6" x14ac:dyDescent="0.25">
      <c r="A72" s="7">
        <v>36831</v>
      </c>
      <c r="B72">
        <v>92.839500000000001</v>
      </c>
      <c r="C72" s="8">
        <v>3.4462299999999999</v>
      </c>
      <c r="E72">
        <v>1314.95</v>
      </c>
      <c r="F72" s="5">
        <v>6.269483577902319</v>
      </c>
    </row>
    <row r="73" spans="1:6" x14ac:dyDescent="0.25">
      <c r="A73" s="7">
        <v>36861</v>
      </c>
      <c r="B73">
        <v>92.5334</v>
      </c>
      <c r="C73" s="8">
        <v>3.3868100000000001</v>
      </c>
      <c r="E73">
        <v>1320.28</v>
      </c>
      <c r="F73" s="5">
        <v>5.7532891036931755</v>
      </c>
    </row>
    <row r="74" spans="1:6" x14ac:dyDescent="0.25">
      <c r="A74" s="7">
        <v>36892</v>
      </c>
      <c r="B74">
        <v>92.0304</v>
      </c>
      <c r="C74" s="8">
        <v>3.7322299999999999</v>
      </c>
      <c r="E74">
        <v>1366.01</v>
      </c>
      <c r="F74" s="5">
        <v>5.0826325328026929</v>
      </c>
    </row>
    <row r="75" spans="1:6" x14ac:dyDescent="0.25">
      <c r="A75" s="7">
        <v>36923</v>
      </c>
      <c r="B75">
        <v>91.407899999999998</v>
      </c>
      <c r="C75" s="8">
        <v>3.5335700000000001</v>
      </c>
      <c r="E75">
        <v>1239.94</v>
      </c>
      <c r="F75" s="5">
        <v>4.7452386572419201</v>
      </c>
    </row>
    <row r="76" spans="1:6" x14ac:dyDescent="0.25">
      <c r="A76" s="7">
        <v>36951</v>
      </c>
      <c r="B76">
        <v>91.1751</v>
      </c>
      <c r="C76" s="8">
        <v>2.92056</v>
      </c>
      <c r="E76">
        <v>1160.33</v>
      </c>
      <c r="F76" s="5">
        <v>4.3092891281094454</v>
      </c>
    </row>
    <row r="77" spans="1:6" x14ac:dyDescent="0.25">
      <c r="A77" s="7">
        <v>36982</v>
      </c>
      <c r="B77">
        <v>90.8767</v>
      </c>
      <c r="C77" s="8">
        <v>3.26912</v>
      </c>
      <c r="E77">
        <v>1249.46</v>
      </c>
      <c r="F77" s="5">
        <v>3.9360130995171838</v>
      </c>
    </row>
    <row r="78" spans="1:6" x14ac:dyDescent="0.25">
      <c r="A78" s="7">
        <v>37012</v>
      </c>
      <c r="B78">
        <v>90.375</v>
      </c>
      <c r="C78" s="8">
        <v>3.6151599999999999</v>
      </c>
      <c r="E78">
        <v>1255.82</v>
      </c>
      <c r="F78" s="5">
        <v>3.7096328949913744</v>
      </c>
    </row>
    <row r="79" spans="1:6" x14ac:dyDescent="0.25">
      <c r="A79" s="7">
        <v>37043</v>
      </c>
      <c r="B79">
        <v>89.8626</v>
      </c>
      <c r="C79" s="8">
        <v>3.2482600000000001</v>
      </c>
      <c r="E79">
        <v>1224.3800000000001</v>
      </c>
      <c r="F79" s="5">
        <v>3.4678818261908941</v>
      </c>
    </row>
    <row r="80" spans="1:6" x14ac:dyDescent="0.25">
      <c r="A80" s="7">
        <v>37073</v>
      </c>
      <c r="B80">
        <v>89.328800000000001</v>
      </c>
      <c r="C80" s="8">
        <v>2.71991</v>
      </c>
      <c r="E80">
        <v>1211.23</v>
      </c>
      <c r="F80" s="5">
        <v>3.4086193715924611</v>
      </c>
    </row>
    <row r="81" spans="1:6" x14ac:dyDescent="0.25">
      <c r="A81" s="7">
        <v>37104</v>
      </c>
      <c r="B81">
        <v>89.220100000000002</v>
      </c>
      <c r="C81" s="8">
        <v>2.71991</v>
      </c>
      <c r="E81">
        <v>1133.58</v>
      </c>
      <c r="F81" s="5">
        <v>3.1299882003613089</v>
      </c>
    </row>
    <row r="82" spans="1:6" x14ac:dyDescent="0.25">
      <c r="A82" s="7">
        <v>37135</v>
      </c>
      <c r="B82">
        <v>88.747799999999998</v>
      </c>
      <c r="C82" s="8">
        <v>2.6482399999999999</v>
      </c>
      <c r="E82">
        <v>1040.94</v>
      </c>
      <c r="F82" s="5">
        <v>2.5684348295210655</v>
      </c>
    </row>
    <row r="83" spans="1:6" x14ac:dyDescent="0.25">
      <c r="A83" s="7">
        <v>37165</v>
      </c>
      <c r="B83">
        <v>88.475499999999997</v>
      </c>
      <c r="C83" s="8">
        <v>2.1264400000000001</v>
      </c>
      <c r="E83">
        <v>1059.78</v>
      </c>
      <c r="F83" s="5">
        <v>1.8178400969208919</v>
      </c>
    </row>
    <row r="84" spans="1:6" x14ac:dyDescent="0.25">
      <c r="A84" s="7">
        <v>37196</v>
      </c>
      <c r="B84">
        <v>87.963099999999997</v>
      </c>
      <c r="C84" s="8">
        <v>1.8954599999999999</v>
      </c>
      <c r="E84">
        <v>1139.45</v>
      </c>
      <c r="F84" s="5">
        <v>1.6743085135258253</v>
      </c>
    </row>
    <row r="85" spans="1:6" x14ac:dyDescent="0.25">
      <c r="A85" s="7">
        <v>37226</v>
      </c>
      <c r="B85">
        <v>87.932900000000004</v>
      </c>
      <c r="C85" s="8">
        <v>1.55172</v>
      </c>
      <c r="E85">
        <v>1148.08</v>
      </c>
      <c r="F85" s="5">
        <v>1.759114809944486</v>
      </c>
    </row>
    <row r="86" spans="1:6" x14ac:dyDescent="0.25">
      <c r="A86" s="7">
        <v>37257</v>
      </c>
      <c r="B86">
        <v>88.545199999999994</v>
      </c>
      <c r="C86" s="8">
        <v>1.1422000000000001</v>
      </c>
      <c r="E86">
        <v>1130.2</v>
      </c>
      <c r="F86" s="5">
        <v>1.5846061793189368</v>
      </c>
    </row>
    <row r="87" spans="1:6" x14ac:dyDescent="0.25">
      <c r="A87" s="7">
        <v>37288</v>
      </c>
      <c r="B87">
        <v>88.536199999999994</v>
      </c>
      <c r="C87" s="8">
        <v>1.1376599999999999</v>
      </c>
      <c r="E87">
        <v>1106.73</v>
      </c>
      <c r="F87" s="5">
        <v>1.6295992922822991</v>
      </c>
    </row>
    <row r="88" spans="1:6" x14ac:dyDescent="0.25">
      <c r="A88" s="7">
        <v>37316</v>
      </c>
      <c r="B88">
        <v>89.209699999999998</v>
      </c>
      <c r="C88" s="8">
        <v>1.4756</v>
      </c>
      <c r="E88">
        <v>1147.3900000000001</v>
      </c>
      <c r="F88" s="5">
        <v>1.9881696704770691</v>
      </c>
    </row>
    <row r="89" spans="1:6" x14ac:dyDescent="0.25">
      <c r="A89" s="7">
        <v>37347</v>
      </c>
      <c r="B89">
        <v>89.638900000000007</v>
      </c>
      <c r="C89" s="8">
        <v>1.63934</v>
      </c>
      <c r="E89">
        <v>1076.92</v>
      </c>
      <c r="F89" s="5">
        <v>1.9114808063919733</v>
      </c>
    </row>
    <row r="90" spans="1:6" x14ac:dyDescent="0.25">
      <c r="A90" s="7">
        <v>37377</v>
      </c>
      <c r="B90">
        <v>90.027100000000004</v>
      </c>
      <c r="C90" s="8">
        <v>1.18177</v>
      </c>
      <c r="E90">
        <v>1067.1400000000001</v>
      </c>
      <c r="F90" s="5">
        <v>1.7656942432757077</v>
      </c>
    </row>
    <row r="91" spans="1:6" x14ac:dyDescent="0.25">
      <c r="A91" s="7">
        <v>37408</v>
      </c>
      <c r="B91">
        <v>90.764499999999998</v>
      </c>
      <c r="C91" s="8">
        <v>1.06742</v>
      </c>
      <c r="E91">
        <v>989.82</v>
      </c>
      <c r="F91" s="5">
        <v>1.5499618262988679</v>
      </c>
    </row>
    <row r="92" spans="1:6" x14ac:dyDescent="0.25">
      <c r="A92" s="7">
        <v>37438</v>
      </c>
      <c r="B92">
        <v>90.743700000000004</v>
      </c>
      <c r="C92" s="8">
        <v>1.46479</v>
      </c>
      <c r="E92">
        <v>911.62</v>
      </c>
      <c r="F92" s="5">
        <v>1.2534528000947396</v>
      </c>
    </row>
    <row r="93" spans="1:6" x14ac:dyDescent="0.25">
      <c r="A93" s="7">
        <v>37469</v>
      </c>
      <c r="B93">
        <v>90.626800000000003</v>
      </c>
      <c r="C93" s="8">
        <v>1.8028200000000001</v>
      </c>
      <c r="E93">
        <v>916.07</v>
      </c>
      <c r="F93" s="5">
        <v>0.94686994759811882</v>
      </c>
    </row>
    <row r="94" spans="1:6" x14ac:dyDescent="0.25">
      <c r="A94" s="7">
        <v>37500</v>
      </c>
      <c r="B94">
        <v>90.724100000000007</v>
      </c>
      <c r="C94" s="8">
        <v>1.5143</v>
      </c>
      <c r="E94">
        <v>815.28</v>
      </c>
      <c r="F94" s="5">
        <v>0.95006992544268576</v>
      </c>
    </row>
    <row r="95" spans="1:6" x14ac:dyDescent="0.25">
      <c r="A95" s="7">
        <v>37530</v>
      </c>
      <c r="B95">
        <v>90.487899999999996</v>
      </c>
      <c r="C95" s="8">
        <v>2.02589</v>
      </c>
      <c r="E95">
        <v>885.76</v>
      </c>
      <c r="F95" s="5">
        <v>0.94498494003222266</v>
      </c>
    </row>
    <row r="96" spans="1:6" x14ac:dyDescent="0.25">
      <c r="A96" s="7">
        <v>37561</v>
      </c>
      <c r="B96">
        <v>90.982299999999995</v>
      </c>
      <c r="C96" s="8">
        <v>2.19842</v>
      </c>
      <c r="E96">
        <v>936.31</v>
      </c>
      <c r="F96" s="5">
        <v>0.72328763107330518</v>
      </c>
    </row>
    <row r="97" spans="1:6" x14ac:dyDescent="0.25">
      <c r="A97" s="7">
        <v>37591</v>
      </c>
      <c r="B97">
        <v>90.491900000000001</v>
      </c>
      <c r="C97" s="8">
        <v>2.3769100000000001</v>
      </c>
      <c r="E97">
        <v>879.82</v>
      </c>
      <c r="F97" s="5">
        <v>0.65317782972865157</v>
      </c>
    </row>
    <row r="98" spans="1:6" x14ac:dyDescent="0.25">
      <c r="A98" s="7">
        <v>37622</v>
      </c>
      <c r="B98">
        <v>91.239500000000007</v>
      </c>
      <c r="C98" s="8">
        <v>2.5973999999999999</v>
      </c>
      <c r="E98">
        <v>855.7</v>
      </c>
      <c r="F98" s="5">
        <v>0.55550863219645363</v>
      </c>
    </row>
    <row r="99" spans="1:6" x14ac:dyDescent="0.25">
      <c r="A99" s="7">
        <v>37653</v>
      </c>
      <c r="B99">
        <v>91.338399999999993</v>
      </c>
      <c r="C99" s="8">
        <v>2.98088</v>
      </c>
      <c r="E99">
        <v>841.15</v>
      </c>
      <c r="F99" s="5">
        <v>0.51730063615195143</v>
      </c>
    </row>
    <row r="100" spans="1:6" x14ac:dyDescent="0.25">
      <c r="A100" s="7">
        <v>37681</v>
      </c>
      <c r="B100">
        <v>91.069000000000003</v>
      </c>
      <c r="C100" s="8">
        <v>3.02013</v>
      </c>
      <c r="E100">
        <v>848.18</v>
      </c>
      <c r="F100" s="5">
        <v>0.46779359289313921</v>
      </c>
    </row>
    <row r="101" spans="1:6" x14ac:dyDescent="0.25">
      <c r="A101" s="7">
        <v>37712</v>
      </c>
      <c r="B101">
        <v>90.491299999999995</v>
      </c>
      <c r="C101" s="8">
        <v>2.2246899999999998</v>
      </c>
      <c r="E101">
        <v>916.92</v>
      </c>
      <c r="F101" s="5">
        <v>0.51072510561672713</v>
      </c>
    </row>
    <row r="102" spans="1:6" x14ac:dyDescent="0.25">
      <c r="A102" s="7">
        <v>37742</v>
      </c>
      <c r="B102">
        <v>90.469700000000003</v>
      </c>
      <c r="C102" s="8">
        <v>2.0578400000000001</v>
      </c>
      <c r="E102">
        <v>963.59</v>
      </c>
      <c r="F102" s="5">
        <v>0.31792465383386265</v>
      </c>
    </row>
    <row r="103" spans="1:6" x14ac:dyDescent="0.25">
      <c r="A103" s="7">
        <v>37773</v>
      </c>
      <c r="B103">
        <v>90.5899</v>
      </c>
      <c r="C103" s="8">
        <v>2.1122800000000002</v>
      </c>
      <c r="E103">
        <v>974.5</v>
      </c>
      <c r="F103" s="5">
        <v>0.19325734383902651</v>
      </c>
    </row>
    <row r="104" spans="1:6" x14ac:dyDescent="0.25">
      <c r="A104" s="7">
        <v>37803</v>
      </c>
      <c r="B104">
        <v>91.061400000000006</v>
      </c>
      <c r="C104" s="8">
        <v>2.1099399999999999</v>
      </c>
      <c r="E104">
        <v>990.31</v>
      </c>
      <c r="F104" s="5">
        <v>0.37103996544266254</v>
      </c>
    </row>
    <row r="105" spans="1:6" x14ac:dyDescent="0.25">
      <c r="A105" s="7">
        <v>37834</v>
      </c>
      <c r="B105">
        <v>90.845200000000006</v>
      </c>
      <c r="C105" s="8">
        <v>2.1582699999999999</v>
      </c>
      <c r="E105">
        <v>1008.01</v>
      </c>
      <c r="F105" s="5">
        <v>0.52383573201943412</v>
      </c>
    </row>
    <row r="106" spans="1:6" x14ac:dyDescent="0.25">
      <c r="A106" s="7">
        <v>37865</v>
      </c>
      <c r="B106">
        <v>91.445300000000003</v>
      </c>
      <c r="C106" s="8">
        <v>2.3204400000000001</v>
      </c>
      <c r="E106">
        <v>995.97</v>
      </c>
      <c r="F106" s="5">
        <v>0.38679587749497729</v>
      </c>
    </row>
    <row r="107" spans="1:6" x14ac:dyDescent="0.25">
      <c r="A107" s="7">
        <v>37895</v>
      </c>
      <c r="B107">
        <v>91.5595</v>
      </c>
      <c r="C107" s="8">
        <v>2.0408200000000001</v>
      </c>
      <c r="E107">
        <v>1050.71</v>
      </c>
      <c r="F107" s="5">
        <v>0.40080422970619084</v>
      </c>
    </row>
    <row r="108" spans="1:6" x14ac:dyDescent="0.25">
      <c r="A108" s="7">
        <v>37926</v>
      </c>
      <c r="B108">
        <v>92.176299999999998</v>
      </c>
      <c r="C108" s="8">
        <v>1.7650300000000001</v>
      </c>
      <c r="E108">
        <v>1058.2</v>
      </c>
      <c r="F108" s="5">
        <v>0.53083713436104607</v>
      </c>
    </row>
    <row r="109" spans="1:6" x14ac:dyDescent="0.25">
      <c r="A109" s="7">
        <v>37956</v>
      </c>
      <c r="B109">
        <v>92.253200000000007</v>
      </c>
      <c r="C109" s="8">
        <v>1.8794900000000001</v>
      </c>
      <c r="E109">
        <v>1111.92</v>
      </c>
      <c r="F109" s="5">
        <v>0.53606855101576167</v>
      </c>
    </row>
    <row r="110" spans="1:6" x14ac:dyDescent="0.25">
      <c r="A110" s="7">
        <v>37987</v>
      </c>
      <c r="B110">
        <v>92.406700000000001</v>
      </c>
      <c r="C110" s="8">
        <v>1.92625</v>
      </c>
      <c r="E110">
        <v>1131.1300000000001</v>
      </c>
      <c r="F110" s="5">
        <v>0.4336279886837508</v>
      </c>
    </row>
    <row r="111" spans="1:6" x14ac:dyDescent="0.25">
      <c r="A111" s="7">
        <v>38018</v>
      </c>
      <c r="B111">
        <v>92.968699999999998</v>
      </c>
      <c r="C111" s="8">
        <v>1.69306</v>
      </c>
      <c r="E111">
        <v>1144.94</v>
      </c>
      <c r="F111" s="5">
        <v>0.45418032395183422</v>
      </c>
    </row>
    <row r="112" spans="1:6" x14ac:dyDescent="0.25">
      <c r="A112" s="7">
        <v>38047</v>
      </c>
      <c r="B112">
        <v>92.6</v>
      </c>
      <c r="C112" s="8">
        <v>1.7372399999999999</v>
      </c>
      <c r="E112">
        <v>1126.21</v>
      </c>
      <c r="F112" s="5">
        <v>0.35447545580937706</v>
      </c>
    </row>
    <row r="113" spans="1:6" x14ac:dyDescent="0.25">
      <c r="A113" s="7">
        <v>38078</v>
      </c>
      <c r="B113">
        <v>92.976100000000002</v>
      </c>
      <c r="C113" s="8">
        <v>2.2850899999999998</v>
      </c>
      <c r="E113">
        <v>1107.3</v>
      </c>
      <c r="F113" s="5">
        <v>0.70795525108885593</v>
      </c>
    </row>
    <row r="114" spans="1:6" x14ac:dyDescent="0.25">
      <c r="A114" s="7">
        <v>38108</v>
      </c>
      <c r="B114">
        <v>93.644599999999997</v>
      </c>
      <c r="C114" s="8">
        <v>3.0517699999999999</v>
      </c>
      <c r="E114">
        <v>1120.68</v>
      </c>
      <c r="F114" s="5">
        <v>1.0351132239953413</v>
      </c>
    </row>
    <row r="115" spans="1:6" x14ac:dyDescent="0.25">
      <c r="A115" s="7">
        <v>38139</v>
      </c>
      <c r="B115">
        <v>92.930300000000003</v>
      </c>
      <c r="C115" s="8">
        <v>3.2661899999999999</v>
      </c>
      <c r="E115">
        <v>1140.8399999999999</v>
      </c>
      <c r="F115" s="5">
        <v>1.2706939700283171</v>
      </c>
    </row>
    <row r="116" spans="1:6" x14ac:dyDescent="0.25">
      <c r="A116" s="7">
        <v>38169</v>
      </c>
      <c r="B116">
        <v>93.610900000000001</v>
      </c>
      <c r="C116" s="8">
        <v>2.9907599999999999</v>
      </c>
      <c r="E116">
        <v>1101.72</v>
      </c>
      <c r="F116" s="5">
        <v>1.2597675539818103</v>
      </c>
    </row>
    <row r="117" spans="1:6" x14ac:dyDescent="0.25">
      <c r="A117" s="7">
        <v>38200</v>
      </c>
      <c r="B117">
        <v>93.695800000000006</v>
      </c>
      <c r="C117" s="8">
        <v>2.6543899999999998</v>
      </c>
      <c r="E117">
        <v>1104.24</v>
      </c>
      <c r="F117" s="5">
        <v>1.2568423134033138</v>
      </c>
    </row>
    <row r="118" spans="1:6" x14ac:dyDescent="0.25">
      <c r="A118" s="7">
        <v>38231</v>
      </c>
      <c r="B118">
        <v>93.7958</v>
      </c>
      <c r="C118" s="8">
        <v>2.5377999999999998</v>
      </c>
      <c r="E118">
        <v>1114.58</v>
      </c>
      <c r="F118" s="5">
        <v>1.31841826428751</v>
      </c>
    </row>
    <row r="119" spans="1:6" x14ac:dyDescent="0.25">
      <c r="A119" s="7">
        <v>38261</v>
      </c>
      <c r="B119">
        <v>94.622600000000006</v>
      </c>
      <c r="C119" s="8">
        <v>3.18919</v>
      </c>
      <c r="E119">
        <v>1130.2</v>
      </c>
      <c r="F119" s="5">
        <v>1.4940762109666497</v>
      </c>
    </row>
    <row r="120" spans="1:6" x14ac:dyDescent="0.25">
      <c r="A120" s="7">
        <v>38292</v>
      </c>
      <c r="B120">
        <v>94.849100000000007</v>
      </c>
      <c r="C120" s="8">
        <v>3.5230399999999999</v>
      </c>
      <c r="E120">
        <v>1173.82</v>
      </c>
      <c r="F120" s="5">
        <v>1.825557773641193</v>
      </c>
    </row>
    <row r="121" spans="1:6" x14ac:dyDescent="0.25">
      <c r="A121" s="7">
        <v>38322</v>
      </c>
      <c r="B121">
        <v>95.584100000000007</v>
      </c>
      <c r="C121" s="8">
        <v>3.25556</v>
      </c>
      <c r="E121">
        <v>1211.92</v>
      </c>
      <c r="F121" s="5">
        <v>2.0562495002053902</v>
      </c>
    </row>
    <row r="122" spans="1:6" x14ac:dyDescent="0.25">
      <c r="A122" s="7">
        <v>38353</v>
      </c>
      <c r="B122">
        <v>95.9285</v>
      </c>
      <c r="C122" s="8">
        <v>2.96976</v>
      </c>
      <c r="E122">
        <v>1181.27</v>
      </c>
      <c r="F122" s="5">
        <v>2.2800400880483283</v>
      </c>
    </row>
    <row r="123" spans="1:6" x14ac:dyDescent="0.25">
      <c r="A123" s="7">
        <v>38384</v>
      </c>
      <c r="B123">
        <v>96.628699999999995</v>
      </c>
      <c r="C123" s="8">
        <v>3.00752</v>
      </c>
      <c r="E123">
        <v>1203.5999999999999</v>
      </c>
      <c r="F123" s="5">
        <v>2.5647572445766604</v>
      </c>
    </row>
    <row r="124" spans="1:6" x14ac:dyDescent="0.25">
      <c r="A124" s="7">
        <v>38412</v>
      </c>
      <c r="B124">
        <v>96.490700000000004</v>
      </c>
      <c r="C124" s="8">
        <v>3.1483500000000002</v>
      </c>
      <c r="E124">
        <v>1180.5899999999999</v>
      </c>
      <c r="F124" s="5">
        <v>2.9651037082777094</v>
      </c>
    </row>
    <row r="125" spans="1:6" x14ac:dyDescent="0.25">
      <c r="A125" s="7">
        <v>38443</v>
      </c>
      <c r="B125">
        <v>96.680899999999994</v>
      </c>
      <c r="C125" s="8">
        <v>3.51064</v>
      </c>
      <c r="E125">
        <v>1156.8499999999999</v>
      </c>
      <c r="F125" s="5">
        <v>2.9463437177032148</v>
      </c>
    </row>
    <row r="126" spans="1:6" x14ac:dyDescent="0.25">
      <c r="A126" s="7">
        <v>38473</v>
      </c>
      <c r="B126">
        <v>96.792500000000004</v>
      </c>
      <c r="C126" s="8">
        <v>2.8027500000000001</v>
      </c>
      <c r="E126">
        <v>1191.5</v>
      </c>
      <c r="F126" s="5">
        <v>2.9512841137853805</v>
      </c>
    </row>
    <row r="127" spans="1:6" x14ac:dyDescent="0.25">
      <c r="A127" s="7">
        <v>38504</v>
      </c>
      <c r="B127">
        <v>97.19</v>
      </c>
      <c r="C127" s="8">
        <v>2.5303100000000001</v>
      </c>
      <c r="E127">
        <v>1191.33</v>
      </c>
      <c r="F127" s="5">
        <v>3.0547755292041168</v>
      </c>
    </row>
    <row r="128" spans="1:6" x14ac:dyDescent="0.25">
      <c r="A128" s="7">
        <v>38534</v>
      </c>
      <c r="B128">
        <v>96.898099999999999</v>
      </c>
      <c r="C128" s="8">
        <v>3.1678999999999999</v>
      </c>
      <c r="E128">
        <v>1234.18</v>
      </c>
      <c r="F128" s="5">
        <v>3.3905838770025838</v>
      </c>
    </row>
    <row r="129" spans="1:6" x14ac:dyDescent="0.25">
      <c r="A129" s="7">
        <v>38565</v>
      </c>
      <c r="B129">
        <v>97.222300000000004</v>
      </c>
      <c r="C129" s="8">
        <v>3.6411600000000002</v>
      </c>
      <c r="E129">
        <v>1220.33</v>
      </c>
      <c r="F129" s="5">
        <v>3.6673455072347876</v>
      </c>
    </row>
    <row r="130" spans="1:6" x14ac:dyDescent="0.25">
      <c r="A130" s="7">
        <v>38596</v>
      </c>
      <c r="B130">
        <v>95.346299999999999</v>
      </c>
      <c r="C130" s="8">
        <v>4.68668</v>
      </c>
      <c r="E130">
        <v>1228.81</v>
      </c>
      <c r="F130" s="5">
        <v>3.5957079705547019</v>
      </c>
    </row>
    <row r="131" spans="1:6" x14ac:dyDescent="0.25">
      <c r="A131" s="7">
        <v>38626</v>
      </c>
      <c r="B131">
        <v>96.498099999999994</v>
      </c>
      <c r="C131" s="8">
        <v>4.3478300000000001</v>
      </c>
      <c r="E131">
        <v>1207.01</v>
      </c>
      <c r="F131" s="5">
        <v>3.9443170913980001</v>
      </c>
    </row>
    <row r="132" spans="1:6" x14ac:dyDescent="0.25">
      <c r="A132" s="7">
        <v>38657</v>
      </c>
      <c r="B132">
        <v>97.564599999999999</v>
      </c>
      <c r="C132" s="8">
        <v>3.4554999999999998</v>
      </c>
      <c r="E132">
        <v>1249.48</v>
      </c>
      <c r="F132" s="5">
        <v>4.1577108119744492</v>
      </c>
    </row>
    <row r="133" spans="1:6" x14ac:dyDescent="0.25">
      <c r="A133" s="7">
        <v>38687</v>
      </c>
      <c r="B133">
        <v>98.022199999999998</v>
      </c>
      <c r="C133" s="8">
        <v>3.4156599999999999</v>
      </c>
      <c r="E133">
        <v>1248.29</v>
      </c>
      <c r="F133" s="5">
        <v>4.1832387636250665</v>
      </c>
    </row>
    <row r="134" spans="1:6" x14ac:dyDescent="0.25">
      <c r="A134" s="7">
        <v>38718</v>
      </c>
      <c r="B134">
        <v>98.204400000000007</v>
      </c>
      <c r="C134" s="8">
        <v>3.9853200000000002</v>
      </c>
      <c r="E134">
        <v>1280.08</v>
      </c>
      <c r="F134" s="5">
        <v>4.3222413232084289</v>
      </c>
    </row>
    <row r="135" spans="1:6" x14ac:dyDescent="0.25">
      <c r="A135" s="7">
        <v>38749</v>
      </c>
      <c r="B135">
        <v>98.240399999999994</v>
      </c>
      <c r="C135" s="8">
        <v>3.5975000000000001</v>
      </c>
      <c r="E135">
        <v>1280.6600000000001</v>
      </c>
      <c r="F135" s="5">
        <v>4.6511404702031314</v>
      </c>
    </row>
    <row r="136" spans="1:6" x14ac:dyDescent="0.25">
      <c r="A136" s="7">
        <v>38777</v>
      </c>
      <c r="B136">
        <v>98.474199999999996</v>
      </c>
      <c r="C136" s="8">
        <v>3.3626499999999999</v>
      </c>
      <c r="E136">
        <v>1294.8699999999999</v>
      </c>
      <c r="F136" s="5">
        <v>4.8109977123263992</v>
      </c>
    </row>
    <row r="137" spans="1:6" x14ac:dyDescent="0.25">
      <c r="A137" s="7">
        <v>38808</v>
      </c>
      <c r="B137">
        <v>98.776499999999999</v>
      </c>
      <c r="C137" s="8">
        <v>3.5457299999999998</v>
      </c>
      <c r="E137">
        <v>1310.6099999999999</v>
      </c>
      <c r="F137" s="5">
        <v>4.9436210382294465</v>
      </c>
    </row>
    <row r="138" spans="1:6" x14ac:dyDescent="0.25">
      <c r="A138" s="7">
        <v>38838</v>
      </c>
      <c r="B138">
        <v>98.788399999999996</v>
      </c>
      <c r="C138" s="8">
        <v>4.1666699999999999</v>
      </c>
      <c r="E138">
        <v>1270.0899999999999</v>
      </c>
      <c r="F138" s="5">
        <v>4.9948447006478238</v>
      </c>
    </row>
    <row r="139" spans="1:6" x14ac:dyDescent="0.25">
      <c r="A139" s="7">
        <v>38869</v>
      </c>
      <c r="B139">
        <v>99.106899999999996</v>
      </c>
      <c r="C139" s="8">
        <v>4.3187699999999998</v>
      </c>
      <c r="E139">
        <v>1270.2</v>
      </c>
      <c r="F139" s="5">
        <v>5.1605055108338744</v>
      </c>
    </row>
    <row r="140" spans="1:6" x14ac:dyDescent="0.25">
      <c r="A140" s="7">
        <v>38899</v>
      </c>
      <c r="B140">
        <v>99.035700000000006</v>
      </c>
      <c r="C140" s="8">
        <v>4.14534</v>
      </c>
      <c r="E140">
        <v>1276.6600000000001</v>
      </c>
      <c r="F140" s="5">
        <v>5.3047662198985153</v>
      </c>
    </row>
    <row r="141" spans="1:6" x14ac:dyDescent="0.25">
      <c r="A141" s="7">
        <v>38930</v>
      </c>
      <c r="B141">
        <v>99.458299999999994</v>
      </c>
      <c r="C141" s="8">
        <v>3.81874</v>
      </c>
      <c r="E141">
        <v>1303.82</v>
      </c>
      <c r="F141" s="5">
        <v>5.1587234534552531</v>
      </c>
    </row>
    <row r="142" spans="1:6" x14ac:dyDescent="0.25">
      <c r="A142" s="7">
        <v>38961</v>
      </c>
      <c r="B142">
        <v>99.254400000000004</v>
      </c>
      <c r="C142" s="8">
        <v>2.06237</v>
      </c>
      <c r="E142">
        <v>1335.85</v>
      </c>
      <c r="F142" s="5">
        <v>5.0781038788323842</v>
      </c>
    </row>
    <row r="143" spans="1:6" x14ac:dyDescent="0.25">
      <c r="A143" s="7">
        <v>38991</v>
      </c>
      <c r="B143">
        <v>99.151399999999995</v>
      </c>
      <c r="C143" s="8">
        <v>1.30522</v>
      </c>
      <c r="E143">
        <v>1377.94</v>
      </c>
      <c r="F143" s="5">
        <v>5.1131955335862926</v>
      </c>
    </row>
    <row r="144" spans="1:6" x14ac:dyDescent="0.25">
      <c r="A144" s="7">
        <v>39022</v>
      </c>
      <c r="B144">
        <v>99.097399999999993</v>
      </c>
      <c r="C144" s="8">
        <v>1.9736800000000001</v>
      </c>
      <c r="E144">
        <v>1400.63</v>
      </c>
      <c r="F144" s="5">
        <v>5.0720878069824442</v>
      </c>
    </row>
    <row r="145" spans="1:6" x14ac:dyDescent="0.25">
      <c r="A145" s="7">
        <v>39052</v>
      </c>
      <c r="B145">
        <v>100.1117</v>
      </c>
      <c r="C145" s="8">
        <v>2.5406499999999999</v>
      </c>
      <c r="E145">
        <v>1418.3</v>
      </c>
      <c r="F145" s="5">
        <v>5.0611504778156338</v>
      </c>
    </row>
    <row r="146" spans="1:6" x14ac:dyDescent="0.25">
      <c r="A146" s="7">
        <v>39083</v>
      </c>
      <c r="B146">
        <v>99.7226</v>
      </c>
      <c r="C146" s="8">
        <v>2.0756399999999999</v>
      </c>
      <c r="E146">
        <v>1438.24</v>
      </c>
      <c r="F146" s="5">
        <v>5.2040792492705981</v>
      </c>
    </row>
    <row r="147" spans="1:6" x14ac:dyDescent="0.25">
      <c r="A147" s="7">
        <v>39114</v>
      </c>
      <c r="B147">
        <v>100.6919</v>
      </c>
      <c r="C147" s="8">
        <v>2.4152</v>
      </c>
      <c r="E147">
        <v>1406.82</v>
      </c>
      <c r="F147" s="5">
        <v>5.1781060410554884</v>
      </c>
    </row>
    <row r="148" spans="1:6" x14ac:dyDescent="0.25">
      <c r="A148" s="7">
        <v>39142</v>
      </c>
      <c r="B148">
        <v>100.8857</v>
      </c>
      <c r="C148" s="8">
        <v>2.7787799999999998</v>
      </c>
      <c r="E148">
        <v>1420.86</v>
      </c>
      <c r="F148" s="5">
        <v>5.0174440016825868</v>
      </c>
    </row>
    <row r="149" spans="1:6" x14ac:dyDescent="0.25">
      <c r="A149" s="7">
        <v>39173</v>
      </c>
      <c r="B149">
        <v>101.57769999999999</v>
      </c>
      <c r="C149" s="8">
        <v>2.5737000000000001</v>
      </c>
      <c r="E149">
        <v>1482.37</v>
      </c>
      <c r="F149" s="5">
        <v>5.073363488648269</v>
      </c>
    </row>
    <row r="150" spans="1:6" x14ac:dyDescent="0.25">
      <c r="A150" s="7">
        <v>39203</v>
      </c>
      <c r="B150">
        <v>101.6481</v>
      </c>
      <c r="C150" s="8">
        <v>2.6908599999999998</v>
      </c>
      <c r="E150">
        <v>1530.62</v>
      </c>
      <c r="F150" s="5">
        <v>5.1183663419105194</v>
      </c>
    </row>
    <row r="151" spans="1:6" x14ac:dyDescent="0.25">
      <c r="A151" s="7">
        <v>39234</v>
      </c>
      <c r="B151">
        <v>101.6741</v>
      </c>
      <c r="C151" s="8">
        <v>2.6870400000000001</v>
      </c>
      <c r="E151">
        <v>1503.35</v>
      </c>
      <c r="F151" s="5">
        <v>5.278964472237818</v>
      </c>
    </row>
    <row r="152" spans="1:6" x14ac:dyDescent="0.25">
      <c r="A152" s="7">
        <v>39264</v>
      </c>
      <c r="B152">
        <v>101.56270000000001</v>
      </c>
      <c r="C152" s="8">
        <v>2.3582299999999998</v>
      </c>
      <c r="E152">
        <v>1455.27</v>
      </c>
      <c r="F152" s="5">
        <v>5.1428382372995216</v>
      </c>
    </row>
    <row r="153" spans="1:6" x14ac:dyDescent="0.25">
      <c r="A153" s="7">
        <v>39295</v>
      </c>
      <c r="B153">
        <v>101.77509999999999</v>
      </c>
      <c r="C153" s="8">
        <v>1.9700800000000001</v>
      </c>
      <c r="E153">
        <v>1473.99</v>
      </c>
      <c r="F153" s="5">
        <v>4.7172331591226371</v>
      </c>
    </row>
    <row r="154" spans="1:6" x14ac:dyDescent="0.25">
      <c r="A154" s="7">
        <v>39326</v>
      </c>
      <c r="B154">
        <v>102.0279</v>
      </c>
      <c r="C154" s="8">
        <v>2.7550500000000002</v>
      </c>
      <c r="E154">
        <v>1526.75</v>
      </c>
      <c r="F154" s="5">
        <v>4.3301440002264036</v>
      </c>
    </row>
    <row r="155" spans="1:6" x14ac:dyDescent="0.25">
      <c r="A155" s="7">
        <v>39356</v>
      </c>
      <c r="B155">
        <v>101.7289</v>
      </c>
      <c r="C155" s="8">
        <v>3.5361699999999998</v>
      </c>
      <c r="E155">
        <v>1549.38</v>
      </c>
      <c r="F155" s="5">
        <v>4.2076656722621628</v>
      </c>
    </row>
    <row r="156" spans="1:6" x14ac:dyDescent="0.25">
      <c r="A156" s="7">
        <v>39387</v>
      </c>
      <c r="B156">
        <v>102.3185</v>
      </c>
      <c r="C156" s="8">
        <v>4.3061999999999996</v>
      </c>
      <c r="E156">
        <v>1481.14</v>
      </c>
      <c r="F156" s="5">
        <v>3.8004521774404756</v>
      </c>
    </row>
    <row r="157" spans="1:6" x14ac:dyDescent="0.25">
      <c r="A157" s="7">
        <v>39417</v>
      </c>
      <c r="B157">
        <v>102.3074</v>
      </c>
      <c r="C157" s="8">
        <v>4.08127</v>
      </c>
      <c r="E157">
        <v>1468.36</v>
      </c>
      <c r="F157" s="5">
        <v>3.5208649265374756</v>
      </c>
    </row>
    <row r="158" spans="1:6" x14ac:dyDescent="0.25">
      <c r="A158" s="7">
        <v>39448</v>
      </c>
      <c r="B158">
        <v>102.1686</v>
      </c>
      <c r="C158" s="8">
        <v>4.2802899999999999</v>
      </c>
      <c r="E158">
        <v>1378.55</v>
      </c>
      <c r="F158" s="5">
        <v>2.816257127770168</v>
      </c>
    </row>
    <row r="159" spans="1:6" x14ac:dyDescent="0.25">
      <c r="A159" s="7">
        <v>39479</v>
      </c>
      <c r="B159">
        <v>101.76730000000001</v>
      </c>
      <c r="C159" s="8">
        <v>4.0265599999999999</v>
      </c>
      <c r="E159">
        <v>1330.63</v>
      </c>
      <c r="F159" s="5">
        <v>1.9868853000708437</v>
      </c>
    </row>
    <row r="160" spans="1:6" x14ac:dyDescent="0.25">
      <c r="A160" s="7">
        <v>39508</v>
      </c>
      <c r="B160">
        <v>101.3986</v>
      </c>
      <c r="C160" s="8">
        <v>3.9814600000000002</v>
      </c>
      <c r="E160">
        <v>1322.7</v>
      </c>
      <c r="F160" s="5">
        <v>1.4232263835686958</v>
      </c>
    </row>
    <row r="161" spans="1:6" x14ac:dyDescent="0.25">
      <c r="A161" s="7">
        <v>39539</v>
      </c>
      <c r="B161">
        <v>100.7238</v>
      </c>
      <c r="C161" s="8">
        <v>3.93689</v>
      </c>
      <c r="E161">
        <v>1385.59</v>
      </c>
      <c r="F161" s="5">
        <v>1.5184034618489</v>
      </c>
    </row>
    <row r="162" spans="1:6" x14ac:dyDescent="0.25">
      <c r="A162" s="7">
        <v>39569</v>
      </c>
      <c r="B162">
        <v>100.1399</v>
      </c>
      <c r="C162" s="8">
        <v>4.1755399999999998</v>
      </c>
      <c r="E162">
        <v>1400.38</v>
      </c>
      <c r="F162" s="5">
        <v>1.740769118391122</v>
      </c>
    </row>
    <row r="163" spans="1:6" x14ac:dyDescent="0.25">
      <c r="A163" s="7">
        <v>39600</v>
      </c>
      <c r="B163">
        <v>99.914100000000005</v>
      </c>
      <c r="C163" s="8">
        <v>5.0217900000000002</v>
      </c>
      <c r="E163">
        <v>1280</v>
      </c>
      <c r="F163" s="5">
        <v>2.0519486494747996</v>
      </c>
    </row>
    <row r="164" spans="1:6" x14ac:dyDescent="0.25">
      <c r="A164" s="7">
        <v>39630</v>
      </c>
      <c r="B164">
        <v>99.494299999999996</v>
      </c>
      <c r="C164" s="8">
        <v>5.6001200000000004</v>
      </c>
      <c r="E164">
        <v>1267.3800000000001</v>
      </c>
      <c r="F164" s="5">
        <v>1.9118993062581273</v>
      </c>
    </row>
    <row r="165" spans="1:6" x14ac:dyDescent="0.25">
      <c r="A165" s="7">
        <v>39661</v>
      </c>
      <c r="B165">
        <v>97.936700000000002</v>
      </c>
      <c r="C165" s="8">
        <v>5.3718599999999999</v>
      </c>
      <c r="E165">
        <v>1282.83</v>
      </c>
      <c r="F165" s="5">
        <v>1.7821587061870088</v>
      </c>
    </row>
    <row r="166" spans="1:6" x14ac:dyDescent="0.25">
      <c r="A166" s="7">
        <v>39692</v>
      </c>
      <c r="B166">
        <v>93.658500000000004</v>
      </c>
      <c r="C166" s="8">
        <v>4.9369300000000003</v>
      </c>
      <c r="E166">
        <v>1166.3599999999999</v>
      </c>
      <c r="F166" s="5">
        <v>1.5540711056125829</v>
      </c>
    </row>
    <row r="167" spans="1:6" x14ac:dyDescent="0.25">
      <c r="A167" s="7">
        <v>39722</v>
      </c>
      <c r="B167">
        <v>94.584500000000006</v>
      </c>
      <c r="C167" s="8">
        <v>3.6551900000000002</v>
      </c>
      <c r="E167">
        <v>968.75</v>
      </c>
      <c r="F167" s="5">
        <v>1.0873697521448009</v>
      </c>
    </row>
    <row r="168" spans="1:6" x14ac:dyDescent="0.25">
      <c r="A168" s="7">
        <v>39753</v>
      </c>
      <c r="B168">
        <v>93.345500000000001</v>
      </c>
      <c r="C168" s="8">
        <v>1.0695699999999999</v>
      </c>
      <c r="E168">
        <v>896.24</v>
      </c>
      <c r="F168" s="5">
        <v>0.37826484441435987</v>
      </c>
    </row>
    <row r="169" spans="1:6" x14ac:dyDescent="0.25">
      <c r="A169" s="7">
        <v>39783</v>
      </c>
      <c r="B169">
        <v>90.718299999999999</v>
      </c>
      <c r="C169" s="8">
        <v>9.1410000000000005E-2</v>
      </c>
      <c r="E169">
        <v>903.25</v>
      </c>
      <c r="F169" s="5">
        <v>-5.1379379656107921E-2</v>
      </c>
    </row>
    <row r="170" spans="1:6" x14ac:dyDescent="0.25">
      <c r="A170" s="7">
        <v>39814</v>
      </c>
      <c r="B170">
        <v>88.468299999999999</v>
      </c>
      <c r="C170" s="8">
        <v>2.9850000000000002E-2</v>
      </c>
      <c r="E170">
        <v>825.88</v>
      </c>
      <c r="F170" s="5">
        <v>1.2859353425863048E-2</v>
      </c>
    </row>
    <row r="171" spans="1:6" x14ac:dyDescent="0.25">
      <c r="A171" s="7">
        <v>39845</v>
      </c>
      <c r="B171">
        <v>87.936000000000007</v>
      </c>
      <c r="C171" s="8">
        <v>0.23619000000000001</v>
      </c>
      <c r="E171">
        <v>735.09</v>
      </c>
      <c r="F171" s="5">
        <v>8.0285701249444993E-2</v>
      </c>
    </row>
    <row r="172" spans="1:6" x14ac:dyDescent="0.25">
      <c r="A172" s="7">
        <v>39873</v>
      </c>
      <c r="B172">
        <v>86.550299999999993</v>
      </c>
      <c r="C172" s="8">
        <v>-0.38356000000000001</v>
      </c>
      <c r="E172">
        <v>797.87</v>
      </c>
      <c r="F172" s="5">
        <v>-7.8088404134715669E-2</v>
      </c>
    </row>
    <row r="173" spans="1:6" x14ac:dyDescent="0.25">
      <c r="A173" s="7">
        <v>39904</v>
      </c>
      <c r="B173">
        <v>85.859800000000007</v>
      </c>
      <c r="C173" s="8">
        <v>-0.73689000000000004</v>
      </c>
      <c r="E173">
        <v>872.81</v>
      </c>
      <c r="F173" s="5">
        <v>-0.1627061623469081</v>
      </c>
    </row>
    <row r="174" spans="1:6" x14ac:dyDescent="0.25">
      <c r="A174" s="7">
        <v>39934</v>
      </c>
      <c r="B174">
        <v>84.999099999999999</v>
      </c>
      <c r="C174" s="8">
        <v>-1.2814399999999999</v>
      </c>
      <c r="E174">
        <v>919.14</v>
      </c>
      <c r="F174" s="5">
        <v>-9.6230022551322292E-2</v>
      </c>
    </row>
    <row r="175" spans="1:6" x14ac:dyDescent="0.25">
      <c r="A175" s="7">
        <v>39965</v>
      </c>
      <c r="B175">
        <v>84.727699999999999</v>
      </c>
      <c r="C175" s="8">
        <v>-1.4267799999999999</v>
      </c>
      <c r="E175">
        <v>919.32</v>
      </c>
      <c r="F175" s="5">
        <v>4.5950056785549864E-2</v>
      </c>
    </row>
    <row r="176" spans="1:6" x14ac:dyDescent="0.25">
      <c r="A176" s="7">
        <v>39995</v>
      </c>
      <c r="B176">
        <v>85.709100000000007</v>
      </c>
      <c r="C176" s="8">
        <v>-2.0971600000000001</v>
      </c>
      <c r="E176">
        <v>987.48</v>
      </c>
      <c r="F176" s="5">
        <v>-0.16143533048291739</v>
      </c>
    </row>
    <row r="177" spans="1:6" x14ac:dyDescent="0.25">
      <c r="A177" s="7">
        <v>40026</v>
      </c>
      <c r="B177">
        <v>86.633300000000006</v>
      </c>
      <c r="C177" s="8">
        <v>-1.4843500000000001</v>
      </c>
      <c r="E177">
        <v>1020.62</v>
      </c>
      <c r="F177" s="5">
        <v>-8.232954669942634E-2</v>
      </c>
    </row>
    <row r="178" spans="1:6" x14ac:dyDescent="0.25">
      <c r="A178" s="7">
        <v>40057</v>
      </c>
      <c r="B178">
        <v>87.361500000000007</v>
      </c>
      <c r="C178" s="8">
        <v>-1.2862100000000001</v>
      </c>
      <c r="E178">
        <v>1057.08</v>
      </c>
      <c r="F178" s="5">
        <v>-0.21907531475573977</v>
      </c>
    </row>
    <row r="179" spans="1:6" x14ac:dyDescent="0.25">
      <c r="A179" s="7">
        <v>40087</v>
      </c>
      <c r="B179">
        <v>87.5488</v>
      </c>
      <c r="C179" s="8">
        <v>-0.18285000000000001</v>
      </c>
      <c r="E179">
        <v>1036.19</v>
      </c>
      <c r="F179" s="5">
        <v>-0.15634990617823227</v>
      </c>
    </row>
    <row r="180" spans="1:6" x14ac:dyDescent="0.25">
      <c r="A180" s="7">
        <v>40118</v>
      </c>
      <c r="B180">
        <v>87.914400000000001</v>
      </c>
      <c r="C180" s="8">
        <v>1.8383</v>
      </c>
      <c r="E180">
        <v>1095.6300000000001</v>
      </c>
      <c r="F180" s="5">
        <v>-0.36007283148947233</v>
      </c>
    </row>
    <row r="181" spans="1:6" x14ac:dyDescent="0.25">
      <c r="A181" s="7">
        <v>40148</v>
      </c>
      <c r="B181">
        <v>88.231800000000007</v>
      </c>
      <c r="C181" s="8">
        <v>2.72133</v>
      </c>
      <c r="E181">
        <v>1115.0999999999999</v>
      </c>
      <c r="F181" s="5">
        <v>-0.29923920379982821</v>
      </c>
    </row>
    <row r="182" spans="1:6" x14ac:dyDescent="0.25">
      <c r="A182" s="7">
        <v>40179</v>
      </c>
      <c r="B182">
        <v>89.193600000000004</v>
      </c>
      <c r="C182" s="8">
        <v>2.6257100000000002</v>
      </c>
      <c r="E182">
        <v>1073.8699999999999</v>
      </c>
      <c r="F182" s="5">
        <v>-0.33540601378258095</v>
      </c>
    </row>
    <row r="183" spans="1:6" x14ac:dyDescent="0.25">
      <c r="A183" s="7">
        <v>40210</v>
      </c>
      <c r="B183">
        <v>89.508899999999997</v>
      </c>
      <c r="C183" s="8">
        <v>2.1433300000000002</v>
      </c>
      <c r="E183">
        <v>1104.49</v>
      </c>
      <c r="F183" s="5">
        <v>-0.59225973957224909</v>
      </c>
    </row>
    <row r="184" spans="1:6" x14ac:dyDescent="0.25">
      <c r="A184" s="7">
        <v>40238</v>
      </c>
      <c r="B184">
        <v>90.144900000000007</v>
      </c>
      <c r="C184" s="8">
        <v>2.3139599999999998</v>
      </c>
      <c r="E184">
        <v>1169.43</v>
      </c>
      <c r="F184" s="5">
        <v>-0.64240473670508724</v>
      </c>
    </row>
    <row r="185" spans="1:6" x14ac:dyDescent="0.25">
      <c r="A185" s="7">
        <v>40269</v>
      </c>
      <c r="B185">
        <v>90.474000000000004</v>
      </c>
      <c r="C185" s="8">
        <v>2.23645</v>
      </c>
      <c r="E185">
        <v>1186.69</v>
      </c>
      <c r="F185" s="5">
        <v>-0.47175015459461872</v>
      </c>
    </row>
    <row r="186" spans="1:6" x14ac:dyDescent="0.25">
      <c r="A186" s="7">
        <v>40299</v>
      </c>
      <c r="B186">
        <v>91.713099999999997</v>
      </c>
      <c r="C186" s="8">
        <v>2.0209899999999998</v>
      </c>
      <c r="E186">
        <v>1089.4100000000001</v>
      </c>
      <c r="F186" s="5">
        <v>-0.80728433902487651</v>
      </c>
    </row>
    <row r="187" spans="1:6" x14ac:dyDescent="0.25">
      <c r="A187" s="7">
        <v>40330</v>
      </c>
      <c r="B187">
        <v>91.928700000000006</v>
      </c>
      <c r="C187" s="8">
        <v>1.05335</v>
      </c>
      <c r="E187">
        <v>1030.71</v>
      </c>
      <c r="F187" s="5">
        <v>-0.94970449383121536</v>
      </c>
    </row>
    <row r="188" spans="1:6" x14ac:dyDescent="0.25">
      <c r="A188" s="7">
        <v>40360</v>
      </c>
      <c r="B188">
        <v>92.273700000000005</v>
      </c>
      <c r="C188" s="8">
        <v>1.23519</v>
      </c>
      <c r="E188">
        <v>1101.5999999999999</v>
      </c>
      <c r="F188" s="5">
        <v>-1.2664868130420803</v>
      </c>
    </row>
    <row r="189" spans="1:6" x14ac:dyDescent="0.25">
      <c r="A189" s="7">
        <v>40391</v>
      </c>
      <c r="B189">
        <v>92.614999999999995</v>
      </c>
      <c r="C189" s="8">
        <v>1.1480999999999999</v>
      </c>
      <c r="E189">
        <v>1049.33</v>
      </c>
      <c r="F189" s="5">
        <v>-1.6724249853279802</v>
      </c>
    </row>
    <row r="190" spans="1:6" x14ac:dyDescent="0.25">
      <c r="A190" s="7">
        <v>40422</v>
      </c>
      <c r="B190">
        <v>92.866799999999998</v>
      </c>
      <c r="C190" s="8">
        <v>1.14368</v>
      </c>
      <c r="E190">
        <v>1141.2</v>
      </c>
      <c r="F190" s="5">
        <v>-1.6801001165289267</v>
      </c>
    </row>
    <row r="191" spans="1:6" x14ac:dyDescent="0.25">
      <c r="A191" s="7">
        <v>40452</v>
      </c>
      <c r="B191">
        <v>92.613799999999998</v>
      </c>
      <c r="C191" s="8">
        <v>1.1721900000000001</v>
      </c>
      <c r="E191">
        <v>1183.26</v>
      </c>
      <c r="F191" s="5">
        <v>-2.082006151501357</v>
      </c>
    </row>
    <row r="192" spans="1:6" x14ac:dyDescent="0.25">
      <c r="A192" s="7">
        <v>40483</v>
      </c>
      <c r="B192">
        <v>92.677199999999999</v>
      </c>
      <c r="C192" s="8">
        <v>1.14316</v>
      </c>
      <c r="E192">
        <v>1180.55</v>
      </c>
      <c r="F192" s="5">
        <v>-2.3130832235790657</v>
      </c>
    </row>
    <row r="193" spans="1:6" x14ac:dyDescent="0.25">
      <c r="A193" s="7">
        <v>40513</v>
      </c>
      <c r="B193">
        <v>93.574100000000001</v>
      </c>
      <c r="C193" s="8">
        <v>1.4957199999999999</v>
      </c>
      <c r="E193">
        <v>1257.6400000000001</v>
      </c>
      <c r="F193" s="5">
        <v>-1.7682188970845341</v>
      </c>
    </row>
    <row r="194" spans="1:6" x14ac:dyDescent="0.25">
      <c r="A194" s="7">
        <v>40544</v>
      </c>
      <c r="B194">
        <v>93.379300000000001</v>
      </c>
      <c r="C194" s="8">
        <v>1.63185</v>
      </c>
      <c r="E194">
        <v>1286.1199999999999</v>
      </c>
      <c r="F194" s="5">
        <v>-1.5085430212896733</v>
      </c>
    </row>
    <row r="195" spans="1:6" x14ac:dyDescent="0.25">
      <c r="A195" s="7">
        <v>40575</v>
      </c>
      <c r="B195">
        <v>93.005099999999999</v>
      </c>
      <c r="C195" s="8">
        <v>2.10758</v>
      </c>
      <c r="E195">
        <v>1327.22</v>
      </c>
      <c r="F195" s="5">
        <v>-1.2196609074977369</v>
      </c>
    </row>
    <row r="196" spans="1:6" x14ac:dyDescent="0.25">
      <c r="A196" s="7">
        <v>40603</v>
      </c>
      <c r="B196">
        <v>93.977999999999994</v>
      </c>
      <c r="C196" s="8">
        <v>2.6816</v>
      </c>
      <c r="E196">
        <v>1325.83</v>
      </c>
      <c r="F196" s="5">
        <v>-1.3328761102735178</v>
      </c>
    </row>
    <row r="197" spans="1:6" x14ac:dyDescent="0.25">
      <c r="A197" s="7">
        <v>40634</v>
      </c>
      <c r="B197">
        <v>93.652500000000003</v>
      </c>
      <c r="C197" s="8">
        <v>3.1636299999999999</v>
      </c>
      <c r="E197">
        <v>1363.61</v>
      </c>
      <c r="F197" s="5">
        <v>-1.1218722747178016</v>
      </c>
    </row>
    <row r="198" spans="1:6" x14ac:dyDescent="0.25">
      <c r="A198" s="7">
        <v>40664</v>
      </c>
      <c r="B198">
        <v>93.787800000000004</v>
      </c>
      <c r="C198" s="8">
        <v>3.5686499999999999</v>
      </c>
      <c r="E198">
        <v>1345.2</v>
      </c>
      <c r="F198" s="5">
        <v>-1.4874404207172429</v>
      </c>
    </row>
    <row r="199" spans="1:6" x14ac:dyDescent="0.25">
      <c r="A199" s="7">
        <v>40695</v>
      </c>
      <c r="B199">
        <v>94.037800000000004</v>
      </c>
      <c r="C199" s="8">
        <v>3.5588299999999999</v>
      </c>
      <c r="E199">
        <v>1320.64</v>
      </c>
      <c r="F199" s="5">
        <v>-1.9682516889944806</v>
      </c>
    </row>
    <row r="200" spans="1:6" x14ac:dyDescent="0.25">
      <c r="A200" s="7">
        <v>40725</v>
      </c>
      <c r="B200">
        <v>94.514600000000002</v>
      </c>
      <c r="C200" s="8">
        <v>3.6287199999999999</v>
      </c>
      <c r="E200">
        <v>1292.28</v>
      </c>
      <c r="F200" s="5">
        <v>-2.1368756393862713</v>
      </c>
    </row>
    <row r="201" spans="1:6" x14ac:dyDescent="0.25">
      <c r="A201" s="7">
        <v>40756</v>
      </c>
      <c r="B201">
        <v>95.126300000000001</v>
      </c>
      <c r="C201" s="8">
        <v>3.77121</v>
      </c>
      <c r="E201">
        <v>1218.8900000000001</v>
      </c>
      <c r="F201" s="5">
        <v>-3.183142079652606</v>
      </c>
    </row>
    <row r="202" spans="1:6" x14ac:dyDescent="0.25">
      <c r="A202" s="7">
        <v>40787</v>
      </c>
      <c r="B202">
        <v>95.0732</v>
      </c>
      <c r="C202" s="8">
        <v>3.86836</v>
      </c>
      <c r="E202">
        <v>1131.42</v>
      </c>
      <c r="F202" s="5">
        <v>-3.739067358905992</v>
      </c>
    </row>
    <row r="203" spans="1:6" x14ac:dyDescent="0.25">
      <c r="A203" s="7">
        <v>40817</v>
      </c>
      <c r="B203">
        <v>95.729100000000003</v>
      </c>
      <c r="C203" s="8">
        <v>3.5251999999999999</v>
      </c>
      <c r="E203">
        <v>1253.3</v>
      </c>
      <c r="F203" s="5">
        <v>-3.2369573780806062</v>
      </c>
    </row>
    <row r="204" spans="1:6" x14ac:dyDescent="0.25">
      <c r="A204" s="7">
        <v>40848</v>
      </c>
      <c r="B204">
        <v>95.745500000000007</v>
      </c>
      <c r="C204" s="8">
        <v>3.39438</v>
      </c>
      <c r="E204">
        <v>1246.96</v>
      </c>
      <c r="F204" s="5">
        <v>-3.0829312363659724</v>
      </c>
    </row>
    <row r="205" spans="1:6" x14ac:dyDescent="0.25">
      <c r="A205" s="7">
        <v>40878</v>
      </c>
      <c r="B205">
        <v>96.214699999999993</v>
      </c>
      <c r="C205" s="8">
        <v>2.9624199999999998</v>
      </c>
      <c r="E205">
        <v>1257.5999999999999</v>
      </c>
      <c r="F205" s="5">
        <v>-2.9666914168979779</v>
      </c>
    </row>
    <row r="206" spans="1:6" x14ac:dyDescent="0.25">
      <c r="A206" s="7">
        <v>40909</v>
      </c>
      <c r="B206">
        <v>96.805099999999996</v>
      </c>
      <c r="C206" s="8">
        <v>2.9252199999999999</v>
      </c>
      <c r="E206">
        <v>1312.41</v>
      </c>
      <c r="F206" s="5">
        <v>-2.9304688167868935</v>
      </c>
    </row>
    <row r="207" spans="1:6" x14ac:dyDescent="0.25">
      <c r="A207" s="7">
        <v>40940</v>
      </c>
      <c r="B207">
        <v>97.103300000000004</v>
      </c>
      <c r="C207" s="8">
        <v>2.8711000000000002</v>
      </c>
      <c r="E207">
        <v>1365.68</v>
      </c>
      <c r="F207" s="5">
        <v>-3.0190444506696896</v>
      </c>
    </row>
    <row r="208" spans="1:6" x14ac:dyDescent="0.25">
      <c r="A208" s="7">
        <v>40969</v>
      </c>
      <c r="B208">
        <v>96.597300000000004</v>
      </c>
      <c r="C208" s="8">
        <v>2.6514000000000002</v>
      </c>
      <c r="E208">
        <v>1408.47</v>
      </c>
      <c r="F208" s="5">
        <v>-2.7567306245780889</v>
      </c>
    </row>
    <row r="209" spans="1:6" x14ac:dyDescent="0.25">
      <c r="A209" s="7">
        <v>41000</v>
      </c>
      <c r="B209">
        <v>97.300600000000003</v>
      </c>
      <c r="C209" s="8">
        <v>2.30274</v>
      </c>
      <c r="E209">
        <v>1397.91</v>
      </c>
      <c r="F209" s="5">
        <v>-2.7472140915552901</v>
      </c>
    </row>
    <row r="210" spans="1:6" x14ac:dyDescent="0.25">
      <c r="A210" s="7">
        <v>41030</v>
      </c>
      <c r="B210">
        <v>97.504599999999996</v>
      </c>
      <c r="C210" s="8">
        <v>1.70425</v>
      </c>
      <c r="E210">
        <v>1310.33</v>
      </c>
      <c r="F210" s="5">
        <v>-3.1380901773389103</v>
      </c>
    </row>
    <row r="211" spans="1:6" x14ac:dyDescent="0.25">
      <c r="A211" s="7">
        <v>41061</v>
      </c>
      <c r="B211">
        <v>97.490300000000005</v>
      </c>
      <c r="C211" s="8">
        <v>1.6639900000000001</v>
      </c>
      <c r="E211">
        <v>1362.16</v>
      </c>
      <c r="F211" s="5">
        <v>-3.2642636072348732</v>
      </c>
    </row>
    <row r="212" spans="1:6" x14ac:dyDescent="0.25">
      <c r="A212" s="7">
        <v>41091</v>
      </c>
      <c r="B212">
        <v>97.723399999999998</v>
      </c>
      <c r="C212" s="8">
        <v>1.40845</v>
      </c>
      <c r="E212">
        <v>1379.32</v>
      </c>
      <c r="F212" s="5">
        <v>-3.3099242106559861</v>
      </c>
    </row>
    <row r="213" spans="1:6" x14ac:dyDescent="0.25">
      <c r="A213" s="7">
        <v>41122</v>
      </c>
      <c r="B213">
        <v>97.313000000000002</v>
      </c>
      <c r="C213" s="8">
        <v>1.69238</v>
      </c>
      <c r="E213">
        <v>1406.58</v>
      </c>
      <c r="F213" s="5">
        <v>-3.1736372860691193</v>
      </c>
    </row>
    <row r="214" spans="1:6" x14ac:dyDescent="0.25">
      <c r="A214" s="7">
        <v>41153</v>
      </c>
      <c r="B214">
        <v>97.240499999999997</v>
      </c>
      <c r="C214" s="8">
        <v>1.9912799999999999</v>
      </c>
      <c r="E214">
        <v>1440.67</v>
      </c>
      <c r="F214" s="5">
        <v>-3.3008247300247668</v>
      </c>
    </row>
    <row r="215" spans="1:6" x14ac:dyDescent="0.25">
      <c r="A215" s="7">
        <v>41183</v>
      </c>
      <c r="B215">
        <v>97.561000000000007</v>
      </c>
      <c r="C215" s="8">
        <v>2.1623399999999999</v>
      </c>
      <c r="E215">
        <v>1412.16</v>
      </c>
      <c r="F215" s="5">
        <v>-3.6011041624509241</v>
      </c>
    </row>
    <row r="216" spans="1:6" x14ac:dyDescent="0.25">
      <c r="A216" s="7">
        <v>41214</v>
      </c>
      <c r="B216">
        <v>97.9589</v>
      </c>
      <c r="C216" s="8">
        <v>1.76413</v>
      </c>
      <c r="E216">
        <v>1416.18</v>
      </c>
      <c r="F216" s="5">
        <v>-3.7638679431007271</v>
      </c>
    </row>
    <row r="217" spans="1:6" x14ac:dyDescent="0.25">
      <c r="A217" s="7">
        <v>41244</v>
      </c>
      <c r="B217">
        <v>98.206100000000006</v>
      </c>
      <c r="C217" s="8">
        <v>1.74102</v>
      </c>
      <c r="E217">
        <v>1426.19</v>
      </c>
      <c r="F217" s="5">
        <v>-3.8630872643969343</v>
      </c>
    </row>
    <row r="218" spans="1:6" x14ac:dyDescent="0.25">
      <c r="A218" s="7">
        <v>41275</v>
      </c>
      <c r="B218">
        <v>98.198999999999998</v>
      </c>
      <c r="C218" s="8">
        <v>1.5948599999999999</v>
      </c>
      <c r="E218">
        <v>1498.11</v>
      </c>
      <c r="F218" s="5">
        <v>-3.7193600485758895</v>
      </c>
    </row>
    <row r="219" spans="1:6" x14ac:dyDescent="0.25">
      <c r="A219" s="7">
        <v>41306</v>
      </c>
      <c r="B219">
        <v>98.683499999999995</v>
      </c>
      <c r="C219" s="8">
        <v>1.9779199999999999</v>
      </c>
      <c r="E219">
        <v>1514.68</v>
      </c>
      <c r="F219" s="5">
        <v>-3.5655731623900757</v>
      </c>
    </row>
    <row r="220" spans="1:6" x14ac:dyDescent="0.25">
      <c r="A220" s="7">
        <v>41334</v>
      </c>
      <c r="B220">
        <v>99.099400000000003</v>
      </c>
      <c r="C220" s="8">
        <v>1.4739</v>
      </c>
      <c r="E220">
        <v>1569.19</v>
      </c>
      <c r="F220" s="5">
        <v>-3.7047910758508236</v>
      </c>
    </row>
    <row r="221" spans="1:6" x14ac:dyDescent="0.25">
      <c r="A221" s="7">
        <v>41365</v>
      </c>
      <c r="B221">
        <v>98.989800000000002</v>
      </c>
      <c r="C221" s="8">
        <v>1.0630900000000001</v>
      </c>
      <c r="E221">
        <v>1597.57</v>
      </c>
      <c r="F221" s="5">
        <v>-4.0044106657563967</v>
      </c>
    </row>
    <row r="222" spans="1:6" x14ac:dyDescent="0.25">
      <c r="A222" s="7">
        <v>41395</v>
      </c>
      <c r="B222">
        <v>99.078199999999995</v>
      </c>
      <c r="C222" s="8">
        <v>1.3619699999999999</v>
      </c>
      <c r="E222">
        <v>1630.74</v>
      </c>
      <c r="F222" s="5">
        <v>-3.9648827291871664</v>
      </c>
    </row>
    <row r="223" spans="1:6" x14ac:dyDescent="0.25">
      <c r="A223" s="7">
        <v>41426</v>
      </c>
      <c r="B223">
        <v>99.214100000000002</v>
      </c>
      <c r="C223" s="8">
        <v>1.7544200000000001</v>
      </c>
      <c r="E223">
        <v>1606.28</v>
      </c>
      <c r="F223" s="5">
        <v>-3.13552571629987</v>
      </c>
    </row>
    <row r="224" spans="1:6" x14ac:dyDescent="0.25">
      <c r="A224" s="7">
        <v>41456</v>
      </c>
      <c r="B224">
        <v>98.913200000000003</v>
      </c>
      <c r="C224" s="8">
        <v>1.96068</v>
      </c>
      <c r="E224">
        <v>1685.73</v>
      </c>
      <c r="F224" s="5">
        <v>-2.3585611977495415</v>
      </c>
    </row>
    <row r="225" spans="1:6" x14ac:dyDescent="0.25">
      <c r="A225" s="7">
        <v>41487</v>
      </c>
      <c r="B225">
        <v>99.489099999999993</v>
      </c>
      <c r="C225" s="8">
        <v>1.51837</v>
      </c>
      <c r="E225">
        <v>1632.97</v>
      </c>
      <c r="F225" s="5">
        <v>-2.341962811487369</v>
      </c>
    </row>
    <row r="226" spans="1:6" x14ac:dyDescent="0.25">
      <c r="A226" s="7">
        <v>41518</v>
      </c>
      <c r="B226">
        <v>100.0172</v>
      </c>
      <c r="C226" s="8">
        <v>1.18493</v>
      </c>
      <c r="E226">
        <v>1681.55</v>
      </c>
      <c r="F226" s="5">
        <v>-2.0787751262133969</v>
      </c>
    </row>
    <row r="227" spans="1:6" x14ac:dyDescent="0.25">
      <c r="A227" s="7">
        <v>41548</v>
      </c>
      <c r="B227">
        <v>99.903800000000004</v>
      </c>
      <c r="C227" s="8">
        <v>0.96360999999999997</v>
      </c>
      <c r="E227">
        <v>1756.54</v>
      </c>
      <c r="F227" s="5">
        <v>-2.5733894932092354</v>
      </c>
    </row>
    <row r="228" spans="1:6" x14ac:dyDescent="0.25">
      <c r="A228" s="7">
        <v>41579</v>
      </c>
      <c r="B228">
        <v>100.14790000000001</v>
      </c>
      <c r="C228" s="8">
        <v>1.2370699999999999</v>
      </c>
      <c r="E228">
        <v>1805.81</v>
      </c>
      <c r="F228" s="5">
        <v>-2.8310030994401725</v>
      </c>
    </row>
    <row r="229" spans="1:6" x14ac:dyDescent="0.25">
      <c r="A229" s="7">
        <v>41609</v>
      </c>
      <c r="B229">
        <v>100.35760000000001</v>
      </c>
      <c r="C229" s="8">
        <v>1.5017400000000001</v>
      </c>
      <c r="E229">
        <v>1848.36</v>
      </c>
      <c r="F229" s="5">
        <v>-2.7957163415643715</v>
      </c>
    </row>
    <row r="230" spans="1:6" x14ac:dyDescent="0.25">
      <c r="A230" s="7">
        <v>41640</v>
      </c>
      <c r="B230">
        <v>99.982799999999997</v>
      </c>
      <c r="C230" s="8">
        <v>1.5789500000000001</v>
      </c>
      <c r="E230">
        <v>1782.59</v>
      </c>
      <c r="F230" s="5">
        <v>-2.4089221307780244</v>
      </c>
    </row>
    <row r="231" spans="1:6" x14ac:dyDescent="0.25">
      <c r="A231" s="7">
        <v>41671</v>
      </c>
      <c r="B231">
        <v>100.74850000000001</v>
      </c>
      <c r="C231" s="8">
        <v>1.12635</v>
      </c>
      <c r="E231">
        <v>1859.45</v>
      </c>
      <c r="F231" s="5">
        <v>-2.4583459205419289</v>
      </c>
    </row>
    <row r="232" spans="1:6" x14ac:dyDescent="0.25">
      <c r="A232" s="7">
        <v>41699</v>
      </c>
      <c r="B232">
        <v>101.73909999999999</v>
      </c>
      <c r="C232" s="8">
        <v>1.5122</v>
      </c>
      <c r="E232">
        <v>1872.34</v>
      </c>
      <c r="F232" s="5">
        <v>-2.2144766316906455</v>
      </c>
    </row>
    <row r="233" spans="1:6" x14ac:dyDescent="0.25">
      <c r="A233" s="7">
        <v>41730</v>
      </c>
      <c r="B233">
        <v>101.8023</v>
      </c>
      <c r="C233" s="8">
        <v>1.95286</v>
      </c>
      <c r="E233">
        <v>1883.95</v>
      </c>
      <c r="F233" s="5">
        <v>-1.6700005401432478</v>
      </c>
    </row>
    <row r="234" spans="1:6" x14ac:dyDescent="0.25">
      <c r="A234" s="7">
        <v>41760</v>
      </c>
      <c r="B234">
        <v>102.2116</v>
      </c>
      <c r="C234" s="8">
        <v>2.1271100000000001</v>
      </c>
      <c r="E234">
        <v>1923.57</v>
      </c>
      <c r="F234" s="5">
        <v>-1.4886668485001926</v>
      </c>
    </row>
    <row r="235" spans="1:6" x14ac:dyDescent="0.25">
      <c r="A235" s="7">
        <v>41791</v>
      </c>
      <c r="B235">
        <v>102.5637</v>
      </c>
      <c r="C235" s="8">
        <v>2.0723400000000001</v>
      </c>
      <c r="E235">
        <v>1960.23</v>
      </c>
      <c r="F235" s="5">
        <v>-1.310091619094236</v>
      </c>
    </row>
    <row r="236" spans="1:6" x14ac:dyDescent="0.25">
      <c r="A236" s="7">
        <v>41821</v>
      </c>
      <c r="B236">
        <v>102.8425</v>
      </c>
      <c r="C236" s="8">
        <v>1.9923299999999999</v>
      </c>
      <c r="E236">
        <v>1930.67</v>
      </c>
      <c r="F236" s="5">
        <v>-1.0690800291745479</v>
      </c>
    </row>
    <row r="237" spans="1:6" x14ac:dyDescent="0.25">
      <c r="A237" s="7">
        <v>41852</v>
      </c>
      <c r="B237">
        <v>102.6499</v>
      </c>
      <c r="C237" s="8">
        <v>1.6996100000000001</v>
      </c>
      <c r="E237">
        <v>2003.37</v>
      </c>
      <c r="F237" s="5">
        <v>-0.86508045069454709</v>
      </c>
    </row>
    <row r="238" spans="1:6" x14ac:dyDescent="0.25">
      <c r="A238" s="7">
        <v>41883</v>
      </c>
      <c r="B238">
        <v>102.96469999999999</v>
      </c>
      <c r="C238" s="8">
        <v>1.6579200000000001</v>
      </c>
      <c r="E238">
        <v>1972.29</v>
      </c>
      <c r="F238" s="5">
        <v>-0.56668268563950208</v>
      </c>
    </row>
    <row r="239" spans="1:6" x14ac:dyDescent="0.25">
      <c r="A239" s="7">
        <v>41913</v>
      </c>
      <c r="B239">
        <v>102.9704</v>
      </c>
      <c r="C239" s="8">
        <v>1.6643399999999999</v>
      </c>
      <c r="E239">
        <v>2018.05</v>
      </c>
      <c r="F239" s="5">
        <v>-0.68370916610770838</v>
      </c>
    </row>
    <row r="240" spans="1:6" x14ac:dyDescent="0.25">
      <c r="A240" s="7">
        <v>41944</v>
      </c>
      <c r="B240">
        <v>103.60169999999999</v>
      </c>
      <c r="C240" s="8">
        <v>1.32236</v>
      </c>
      <c r="E240">
        <v>2067.56</v>
      </c>
      <c r="F240" s="5">
        <v>-0.57715069597178781</v>
      </c>
    </row>
    <row r="241" spans="1:6" x14ac:dyDescent="0.25">
      <c r="A241" s="7">
        <v>41974</v>
      </c>
      <c r="B241">
        <v>103.592</v>
      </c>
      <c r="C241" s="8">
        <v>0.75649</v>
      </c>
      <c r="E241">
        <v>2058.9</v>
      </c>
      <c r="F241" s="5">
        <v>-0.37337397354715629</v>
      </c>
    </row>
    <row r="242" spans="1:6" x14ac:dyDescent="0.25">
      <c r="A242" s="7">
        <v>42005</v>
      </c>
      <c r="B242">
        <v>102.798</v>
      </c>
      <c r="C242" s="8">
        <v>-8.9349999999999999E-2</v>
      </c>
      <c r="E242">
        <v>1994.99</v>
      </c>
      <c r="F242" s="5">
        <v>-0.28102975058923596</v>
      </c>
    </row>
    <row r="243" spans="1:6" x14ac:dyDescent="0.25">
      <c r="A243" s="7">
        <v>42036</v>
      </c>
      <c r="B243">
        <v>102.1554</v>
      </c>
      <c r="C243" s="8">
        <v>-2.513E-2</v>
      </c>
      <c r="E243">
        <v>2104.5</v>
      </c>
      <c r="F243" s="5">
        <v>-6.6920819166767884E-2</v>
      </c>
    </row>
    <row r="244" spans="1:6" x14ac:dyDescent="0.25">
      <c r="A244" s="7">
        <v>42064</v>
      </c>
      <c r="B244">
        <v>101.8077</v>
      </c>
      <c r="C244" s="8">
        <v>-7.3639999999999997E-2</v>
      </c>
      <c r="E244">
        <v>2067.89</v>
      </c>
      <c r="F244" s="5">
        <v>-8.8876906417151621E-3</v>
      </c>
    </row>
    <row r="245" spans="1:6" x14ac:dyDescent="0.25">
      <c r="A245" s="7">
        <v>42095</v>
      </c>
      <c r="B245">
        <v>101.2285</v>
      </c>
      <c r="C245" s="8">
        <v>-0.19952</v>
      </c>
      <c r="E245">
        <v>2085.5100000000002</v>
      </c>
      <c r="F245" s="5">
        <v>-0.14819354111443642</v>
      </c>
    </row>
    <row r="246" spans="1:6" x14ac:dyDescent="0.25">
      <c r="A246" s="7">
        <v>42125</v>
      </c>
      <c r="B246">
        <v>100.75360000000001</v>
      </c>
      <c r="C246" s="8">
        <v>-3.993E-2</v>
      </c>
      <c r="E246">
        <v>2107.39</v>
      </c>
      <c r="F246" s="5">
        <v>-7.2276868516868972E-2</v>
      </c>
    </row>
    <row r="247" spans="1:6" x14ac:dyDescent="0.25">
      <c r="A247" s="7">
        <v>42156</v>
      </c>
      <c r="B247">
        <v>100.4529</v>
      </c>
      <c r="C247" s="8">
        <v>0.12377000000000001</v>
      </c>
      <c r="E247">
        <v>2063.11</v>
      </c>
      <c r="F247" s="5">
        <v>-5.3215544335247555E-2</v>
      </c>
    </row>
    <row r="248" spans="1:6" x14ac:dyDescent="0.25">
      <c r="A248" s="7">
        <v>42186</v>
      </c>
      <c r="B248">
        <v>101.11</v>
      </c>
      <c r="C248" s="8">
        <v>0.16957</v>
      </c>
      <c r="E248">
        <v>2103.84</v>
      </c>
      <c r="F248" s="5">
        <v>-0.17983076565265341</v>
      </c>
    </row>
    <row r="249" spans="1:6" x14ac:dyDescent="0.25">
      <c r="A249" s="7">
        <v>42217</v>
      </c>
      <c r="B249">
        <v>100.8802</v>
      </c>
      <c r="C249" s="8">
        <v>0.19508</v>
      </c>
      <c r="E249">
        <v>1972.18</v>
      </c>
      <c r="F249" s="5">
        <v>-0.13470238598975373</v>
      </c>
    </row>
    <row r="250" spans="1:6" x14ac:dyDescent="0.25">
      <c r="A250" s="7">
        <v>42248</v>
      </c>
      <c r="B250">
        <v>100.608</v>
      </c>
      <c r="C250" s="8">
        <v>-3.6130000000000002E-2</v>
      </c>
      <c r="E250">
        <v>1920.03</v>
      </c>
      <c r="F250" s="5">
        <v>-0.19451993929895164</v>
      </c>
    </row>
    <row r="251" spans="1:6" x14ac:dyDescent="0.25">
      <c r="A251" s="7">
        <v>42278</v>
      </c>
      <c r="B251">
        <v>100.151</v>
      </c>
      <c r="C251" s="8">
        <v>0.17057</v>
      </c>
      <c r="E251">
        <v>2079.36</v>
      </c>
      <c r="F251" s="5">
        <v>-0.42517727174860909</v>
      </c>
    </row>
    <row r="252" spans="1:6" x14ac:dyDescent="0.25">
      <c r="A252" s="7">
        <v>42309</v>
      </c>
      <c r="B252">
        <v>99.381699999999995</v>
      </c>
      <c r="C252" s="8">
        <v>0.50180000000000002</v>
      </c>
      <c r="E252">
        <v>2080.41</v>
      </c>
      <c r="F252" s="5">
        <v>-5.0363787513647638E-2</v>
      </c>
    </row>
    <row r="253" spans="1:6" x14ac:dyDescent="0.25">
      <c r="A253" s="7">
        <v>42339</v>
      </c>
      <c r="B253">
        <v>98.857200000000006</v>
      </c>
      <c r="C253" s="8">
        <v>0.72951999999999995</v>
      </c>
      <c r="E253">
        <v>2043.94</v>
      </c>
      <c r="F253" s="5">
        <v>0.15376329576657288</v>
      </c>
    </row>
    <row r="254" spans="1:6" x14ac:dyDescent="0.25">
      <c r="A254" s="7">
        <v>42370</v>
      </c>
      <c r="B254">
        <v>99.408600000000007</v>
      </c>
      <c r="C254" s="8">
        <v>1.3730899999999999</v>
      </c>
      <c r="E254">
        <v>1940.24</v>
      </c>
      <c r="F254" s="5">
        <v>0.12122820488101242</v>
      </c>
    </row>
    <row r="255" spans="1:6" x14ac:dyDescent="0.25">
      <c r="A255" s="7">
        <v>42401</v>
      </c>
      <c r="B255">
        <v>98.894599999999997</v>
      </c>
      <c r="C255" s="8">
        <v>1.0178</v>
      </c>
      <c r="E255">
        <v>1932.23</v>
      </c>
      <c r="F255" s="5">
        <v>-0.19636019897080045</v>
      </c>
    </row>
    <row r="256" spans="1:6" x14ac:dyDescent="0.25">
      <c r="A256" s="7">
        <v>42430</v>
      </c>
      <c r="B256">
        <v>98.138499999999993</v>
      </c>
      <c r="C256" s="8">
        <v>0.85253999999999996</v>
      </c>
      <c r="E256">
        <v>2059.7399999999998</v>
      </c>
      <c r="F256" s="5">
        <v>0.1130359553998001</v>
      </c>
    </row>
    <row r="257" spans="1:6" x14ac:dyDescent="0.25">
      <c r="A257" s="7">
        <v>42461</v>
      </c>
      <c r="B257">
        <v>98.436400000000006</v>
      </c>
      <c r="C257" s="8">
        <v>1.1251100000000001</v>
      </c>
      <c r="E257">
        <v>2065.3000000000002</v>
      </c>
      <c r="F257" s="5">
        <v>0.13612523020097442</v>
      </c>
    </row>
    <row r="258" spans="1:6" x14ac:dyDescent="0.25">
      <c r="A258" s="7">
        <v>42491</v>
      </c>
      <c r="B258">
        <v>98.209599999999995</v>
      </c>
      <c r="C258" s="8">
        <v>1.01932</v>
      </c>
      <c r="E258">
        <v>2096.9499999999998</v>
      </c>
      <c r="F258" s="5">
        <v>0.20224135848568642</v>
      </c>
    </row>
    <row r="259" spans="1:6" x14ac:dyDescent="0.25">
      <c r="A259" s="7">
        <v>42522</v>
      </c>
      <c r="B259">
        <v>98.676599999999993</v>
      </c>
      <c r="C259" s="8">
        <v>0.99733000000000005</v>
      </c>
      <c r="E259">
        <v>2098.86</v>
      </c>
      <c r="F259" s="5">
        <v>0.16619802922586849</v>
      </c>
    </row>
    <row r="260" spans="1:6" x14ac:dyDescent="0.25">
      <c r="A260" s="7">
        <v>42552</v>
      </c>
      <c r="B260">
        <v>98.837100000000007</v>
      </c>
      <c r="C260" s="8">
        <v>0.82713999999999999</v>
      </c>
      <c r="E260">
        <v>2173.6</v>
      </c>
      <c r="F260" s="5">
        <v>5.4204246792867665E-2</v>
      </c>
    </row>
    <row r="261" spans="1:6" x14ac:dyDescent="0.25">
      <c r="A261" s="7">
        <v>42583</v>
      </c>
      <c r="B261">
        <v>98.730199999999996</v>
      </c>
      <c r="C261" s="8">
        <v>1.06287</v>
      </c>
      <c r="E261">
        <v>2170.9499999999998</v>
      </c>
      <c r="F261" s="5">
        <v>0.26766137607158264</v>
      </c>
    </row>
    <row r="262" spans="1:6" x14ac:dyDescent="0.25">
      <c r="A262" s="7">
        <v>42614</v>
      </c>
      <c r="B262">
        <v>98.628699999999995</v>
      </c>
      <c r="C262" s="8">
        <v>1.4637800000000001</v>
      </c>
      <c r="E262">
        <v>2168.27</v>
      </c>
      <c r="F262" s="5">
        <v>0.35987870495939084</v>
      </c>
    </row>
    <row r="263" spans="1:6" x14ac:dyDescent="0.25">
      <c r="A263" s="7">
        <v>42644</v>
      </c>
      <c r="B263">
        <v>98.712599999999995</v>
      </c>
      <c r="C263" s="8">
        <v>1.6359900000000001</v>
      </c>
      <c r="E263">
        <v>2126.15</v>
      </c>
      <c r="F263" s="5">
        <v>0.39604467908163904</v>
      </c>
    </row>
    <row r="264" spans="1:6" x14ac:dyDescent="0.25">
      <c r="A264" s="7">
        <v>42675</v>
      </c>
      <c r="B264">
        <v>98.300399999999996</v>
      </c>
      <c r="C264" s="8">
        <v>1.6925399999999999</v>
      </c>
      <c r="E264">
        <v>2198.81</v>
      </c>
      <c r="F264" s="5">
        <v>0.51605562767137003</v>
      </c>
    </row>
    <row r="265" spans="1:6" x14ac:dyDescent="0.25">
      <c r="A265" s="7">
        <v>42705</v>
      </c>
      <c r="B265">
        <v>98.906300000000002</v>
      </c>
      <c r="C265" s="8">
        <v>2.0746199999999999</v>
      </c>
      <c r="E265">
        <v>2238.83</v>
      </c>
      <c r="F265" s="5">
        <v>0.62228322793331015</v>
      </c>
    </row>
    <row r="266" spans="1:6" x14ac:dyDescent="0.25">
      <c r="A266" s="7">
        <v>42736</v>
      </c>
      <c r="B266">
        <v>98.734899999999996</v>
      </c>
      <c r="C266" s="8">
        <v>2.5000399999999998</v>
      </c>
      <c r="E266">
        <v>2278.87</v>
      </c>
      <c r="F266" s="5">
        <v>0.62239476194961851</v>
      </c>
    </row>
    <row r="267" spans="1:6" x14ac:dyDescent="0.25">
      <c r="A267" s="7">
        <v>42767</v>
      </c>
      <c r="B267">
        <v>98.4178</v>
      </c>
      <c r="C267" s="8">
        <v>2.7379600000000002</v>
      </c>
      <c r="E267">
        <v>2363.64</v>
      </c>
      <c r="F267" s="5">
        <v>0.66841592387781457</v>
      </c>
    </row>
    <row r="268" spans="1:6" x14ac:dyDescent="0.25">
      <c r="A268" s="7">
        <v>42795</v>
      </c>
      <c r="B268">
        <v>99.072599999999994</v>
      </c>
      <c r="C268" s="8">
        <v>2.3806099999999999</v>
      </c>
      <c r="E268">
        <v>2362.7199999999998</v>
      </c>
      <c r="F268" s="5">
        <v>0.86475242263518826</v>
      </c>
    </row>
    <row r="269" spans="1:6" x14ac:dyDescent="0.25">
      <c r="A269" s="7">
        <v>42826</v>
      </c>
      <c r="B269">
        <v>100.0545</v>
      </c>
      <c r="C269" s="8">
        <v>2.1996899999999999</v>
      </c>
      <c r="E269">
        <v>2384.1999999999998</v>
      </c>
      <c r="F269" s="5">
        <v>0.87525369714914125</v>
      </c>
    </row>
    <row r="270" spans="1:6" x14ac:dyDescent="0.25">
      <c r="A270" s="7">
        <v>42856</v>
      </c>
      <c r="B270">
        <v>100.139</v>
      </c>
      <c r="C270" s="8">
        <v>1.8748800000000001</v>
      </c>
      <c r="E270">
        <v>2411.8000000000002</v>
      </c>
      <c r="F270" s="5">
        <v>0.97870887045645349</v>
      </c>
    </row>
    <row r="271" spans="1:6" x14ac:dyDescent="0.25">
      <c r="A271" s="7">
        <v>42887</v>
      </c>
      <c r="B271">
        <v>100.31480000000001</v>
      </c>
      <c r="C271" s="8">
        <v>1.6334900000000001</v>
      </c>
      <c r="E271">
        <v>2423.41</v>
      </c>
      <c r="F271" s="5">
        <v>1.0312581873211115</v>
      </c>
    </row>
    <row r="272" spans="1:6" x14ac:dyDescent="0.25">
      <c r="A272" s="7">
        <v>42917</v>
      </c>
      <c r="B272">
        <v>100.1418</v>
      </c>
      <c r="C272" s="8">
        <v>1.7279800000000001</v>
      </c>
      <c r="E272">
        <v>2470.3000000000002</v>
      </c>
      <c r="F272" s="5">
        <v>1.0956793774422318</v>
      </c>
    </row>
    <row r="273" spans="1:6" x14ac:dyDescent="0.25">
      <c r="A273" s="7">
        <v>42948</v>
      </c>
      <c r="B273">
        <v>99.687799999999996</v>
      </c>
      <c r="C273" s="8">
        <v>1.9389700000000001</v>
      </c>
      <c r="E273">
        <v>2471.65</v>
      </c>
      <c r="F273" s="5">
        <v>1.0385818030749385</v>
      </c>
    </row>
    <row r="274" spans="1:6" x14ac:dyDescent="0.25">
      <c r="A274" s="7">
        <v>42979</v>
      </c>
      <c r="B274">
        <v>99.782899999999998</v>
      </c>
      <c r="C274" s="8">
        <v>2.2329599999999998</v>
      </c>
      <c r="E274">
        <v>2519.36</v>
      </c>
      <c r="F274" s="5">
        <v>1.0973059480766367</v>
      </c>
    </row>
    <row r="275" spans="1:6" x14ac:dyDescent="0.25">
      <c r="A275" s="7">
        <v>43009</v>
      </c>
      <c r="B275">
        <v>101.0401</v>
      </c>
      <c r="C275" s="8">
        <v>2.0411299999999999</v>
      </c>
      <c r="E275">
        <v>2575.2600000000002</v>
      </c>
      <c r="F275" s="5">
        <v>1.2491674175716527</v>
      </c>
    </row>
    <row r="276" spans="1:6" x14ac:dyDescent="0.25">
      <c r="A276" s="7">
        <v>43040</v>
      </c>
      <c r="B276">
        <v>101.226</v>
      </c>
      <c r="C276" s="8">
        <v>2.2025800000000002</v>
      </c>
      <c r="E276">
        <v>2647.58</v>
      </c>
      <c r="F276" s="5">
        <v>1.3289294911480145</v>
      </c>
    </row>
    <row r="277" spans="1:6" x14ac:dyDescent="0.25">
      <c r="A277" s="7">
        <v>43070</v>
      </c>
      <c r="B277">
        <v>101.3878</v>
      </c>
      <c r="C277" s="8">
        <v>2.1090800000000001</v>
      </c>
      <c r="E277">
        <v>2673.61</v>
      </c>
      <c r="F277" s="5">
        <v>1.4640853873861042</v>
      </c>
    </row>
    <row r="278" spans="1:6" x14ac:dyDescent="0.25">
      <c r="A278" s="7">
        <v>43101</v>
      </c>
      <c r="B278">
        <v>101.345</v>
      </c>
      <c r="C278" s="8">
        <v>2.0705100000000001</v>
      </c>
      <c r="E278">
        <v>2823.81</v>
      </c>
      <c r="F278" s="5">
        <v>1.6166428350263167</v>
      </c>
    </row>
    <row r="279" spans="1:6" x14ac:dyDescent="0.25">
      <c r="A279" s="7">
        <v>43132</v>
      </c>
      <c r="B279">
        <v>101.7068</v>
      </c>
      <c r="C279" s="8">
        <v>2.2118000000000002</v>
      </c>
      <c r="E279">
        <v>2713.83</v>
      </c>
      <c r="F279" s="5">
        <v>1.7180062947461365</v>
      </c>
    </row>
    <row r="280" spans="1:6" x14ac:dyDescent="0.25">
      <c r="A280" s="7">
        <v>43160</v>
      </c>
      <c r="B280">
        <v>102.27849999999999</v>
      </c>
      <c r="C280" s="8">
        <v>2.3597100000000002</v>
      </c>
      <c r="E280">
        <v>2640.87</v>
      </c>
      <c r="F280" s="5">
        <v>1.7984244020031963</v>
      </c>
    </row>
    <row r="281" spans="1:6" x14ac:dyDescent="0.25">
      <c r="A281" s="7">
        <v>43191</v>
      </c>
      <c r="B281">
        <v>103.434</v>
      </c>
      <c r="C281" s="8">
        <v>2.4627400000000002</v>
      </c>
      <c r="E281">
        <v>2648.05</v>
      </c>
      <c r="F281" s="5">
        <v>1.9197535188323633</v>
      </c>
    </row>
    <row r="282" spans="1:6" x14ac:dyDescent="0.25">
      <c r="A282" s="7">
        <v>43221</v>
      </c>
      <c r="B282">
        <v>102.4735</v>
      </c>
      <c r="C282" s="8">
        <v>2.8010100000000002</v>
      </c>
      <c r="E282">
        <v>2705.27</v>
      </c>
      <c r="F282" s="5">
        <v>2.0520179448385187</v>
      </c>
    </row>
    <row r="283" spans="1:6" x14ac:dyDescent="0.25">
      <c r="A283" s="7">
        <v>43252</v>
      </c>
      <c r="B283">
        <v>103.2508</v>
      </c>
      <c r="C283" s="8">
        <v>2.87155</v>
      </c>
      <c r="E283">
        <v>2718.37</v>
      </c>
      <c r="F283" s="5">
        <v>2.073052488338055</v>
      </c>
    </row>
    <row r="284" spans="1:6" x14ac:dyDescent="0.25">
      <c r="A284" s="7">
        <v>43282</v>
      </c>
      <c r="B284">
        <v>103.4588</v>
      </c>
      <c r="C284" s="8">
        <v>2.9495200000000001</v>
      </c>
      <c r="E284">
        <v>2816.29</v>
      </c>
      <c r="F284" s="5">
        <v>2.1691361885439298</v>
      </c>
    </row>
    <row r="285" spans="1:6" x14ac:dyDescent="0.25">
      <c r="A285" s="7">
        <v>43313</v>
      </c>
      <c r="B285">
        <v>104.1802</v>
      </c>
      <c r="C285" s="8">
        <v>2.6991800000000001</v>
      </c>
      <c r="E285">
        <v>2901.52</v>
      </c>
      <c r="F285" s="5">
        <v>2.2331678412034388</v>
      </c>
    </row>
    <row r="286" spans="1:6" x14ac:dyDescent="0.25">
      <c r="A286" s="7">
        <v>43344</v>
      </c>
      <c r="B286">
        <v>104.1665</v>
      </c>
      <c r="C286" s="8">
        <v>2.2769699999999999</v>
      </c>
      <c r="E286">
        <v>2913.98</v>
      </c>
      <c r="F286" s="5">
        <v>2.3563574950117085</v>
      </c>
    </row>
    <row r="287" spans="1:6" x14ac:dyDescent="0.25">
      <c r="A287" s="7">
        <v>43374</v>
      </c>
      <c r="B287">
        <v>104.0476</v>
      </c>
      <c r="C287" s="8">
        <v>2.5224700000000002</v>
      </c>
      <c r="E287">
        <v>2711.74</v>
      </c>
      <c r="F287" s="5">
        <v>2.4455890268683245</v>
      </c>
    </row>
    <row r="288" spans="1:6" x14ac:dyDescent="0.25">
      <c r="A288" s="7">
        <v>43405</v>
      </c>
      <c r="B288">
        <v>103.9603</v>
      </c>
      <c r="C288" s="8">
        <v>2.1766000000000001</v>
      </c>
      <c r="E288">
        <v>2760.17</v>
      </c>
      <c r="F288" s="5">
        <v>2.4483969799167768</v>
      </c>
    </row>
    <row r="289" spans="1:6" x14ac:dyDescent="0.25">
      <c r="A289" s="7">
        <v>43435</v>
      </c>
      <c r="B289">
        <v>103.869</v>
      </c>
      <c r="C289" s="8">
        <v>1.9101600000000001</v>
      </c>
      <c r="E289">
        <v>2506.85</v>
      </c>
      <c r="F289" s="5">
        <v>2.3582982847685323</v>
      </c>
    </row>
    <row r="290" spans="1:6" x14ac:dyDescent="0.25">
      <c r="A290" s="7">
        <v>43466</v>
      </c>
      <c r="B290">
        <v>103.2684</v>
      </c>
      <c r="C290" s="8">
        <v>1.55124</v>
      </c>
      <c r="E290">
        <v>2704.1</v>
      </c>
      <c r="F290" s="5">
        <v>2.3300768266227134</v>
      </c>
    </row>
    <row r="291" spans="1:6" x14ac:dyDescent="0.25">
      <c r="A291" s="7">
        <v>43497</v>
      </c>
      <c r="B291">
        <v>102.81570000000001</v>
      </c>
      <c r="C291" s="8">
        <v>1.52014</v>
      </c>
      <c r="E291">
        <v>2784.49</v>
      </c>
      <c r="F291" s="5">
        <v>2.3204859440958079</v>
      </c>
    </row>
    <row r="292" spans="1:6" x14ac:dyDescent="0.25">
      <c r="A292" s="7">
        <v>43525</v>
      </c>
      <c r="B292">
        <v>102.9</v>
      </c>
      <c r="C292" s="8">
        <v>1.86252</v>
      </c>
      <c r="E292">
        <v>2834.4</v>
      </c>
      <c r="F292" s="5">
        <v>2.2647021025208875</v>
      </c>
    </row>
    <row r="293" spans="1:6" x14ac:dyDescent="0.25">
      <c r="A293" s="7">
        <v>43556</v>
      </c>
      <c r="B293">
        <v>102.3826</v>
      </c>
      <c r="C293" s="8">
        <v>1.99644</v>
      </c>
      <c r="E293">
        <v>2945.83</v>
      </c>
      <c r="F293" s="5">
        <v>2.2471066793776218</v>
      </c>
    </row>
    <row r="294" spans="1:6" x14ac:dyDescent="0.25">
      <c r="A294" s="7">
        <v>43586</v>
      </c>
      <c r="B294">
        <v>102.57559999999999</v>
      </c>
      <c r="C294" s="8">
        <v>1.79023</v>
      </c>
      <c r="E294">
        <v>2752.06</v>
      </c>
      <c r="F294" s="5">
        <v>2.1483129665684659</v>
      </c>
    </row>
    <row r="295" spans="1:6" x14ac:dyDescent="0.25">
      <c r="A295" s="7">
        <v>43617</v>
      </c>
      <c r="B295">
        <v>102.5928</v>
      </c>
      <c r="C295" s="8">
        <v>1.6484799999999999</v>
      </c>
      <c r="E295">
        <v>2941.76</v>
      </c>
      <c r="F295" s="5">
        <v>1.8361789776061042</v>
      </c>
    </row>
    <row r="296" spans="1:6" x14ac:dyDescent="0.25">
      <c r="A296" s="7">
        <v>43647</v>
      </c>
      <c r="B296">
        <v>102.2012</v>
      </c>
      <c r="C296" s="8">
        <v>1.8114600000000001</v>
      </c>
      <c r="E296">
        <v>2980.38</v>
      </c>
      <c r="F296" s="5">
        <v>1.7545951572294898</v>
      </c>
    </row>
    <row r="297" spans="1:6" x14ac:dyDescent="0.25">
      <c r="A297" s="7">
        <v>43678</v>
      </c>
      <c r="B297">
        <v>102.90860000000001</v>
      </c>
      <c r="C297" s="8">
        <v>1.7497799999999999</v>
      </c>
      <c r="E297">
        <v>2926.46</v>
      </c>
      <c r="F297" s="5">
        <v>1.4959059770421141</v>
      </c>
    </row>
    <row r="298" spans="1:6" x14ac:dyDescent="0.25">
      <c r="A298" s="7">
        <v>43709</v>
      </c>
      <c r="B298">
        <v>102.57899999999999</v>
      </c>
      <c r="C298" s="8">
        <v>1.7113</v>
      </c>
      <c r="E298">
        <v>2976.74</v>
      </c>
      <c r="F298" s="5">
        <v>1.5514470680713335</v>
      </c>
    </row>
    <row r="299" spans="1:6" x14ac:dyDescent="0.25">
      <c r="A299" s="7">
        <v>43739</v>
      </c>
      <c r="B299">
        <v>101.7775</v>
      </c>
      <c r="C299" s="8">
        <v>1.7640400000000001</v>
      </c>
      <c r="E299">
        <v>3037.56</v>
      </c>
      <c r="F299" s="5">
        <v>1.4553245234850707</v>
      </c>
    </row>
    <row r="300" spans="1:6" x14ac:dyDescent="0.25">
      <c r="A300" s="7">
        <v>43770</v>
      </c>
      <c r="B300">
        <v>102.0979</v>
      </c>
      <c r="C300" s="8">
        <v>2.0512800000000002</v>
      </c>
      <c r="E300">
        <v>3140.98</v>
      </c>
      <c r="F300" s="5">
        <v>1.4155909709309169</v>
      </c>
    </row>
    <row r="301" spans="1:6" x14ac:dyDescent="0.25">
      <c r="A301" s="7">
        <v>43800</v>
      </c>
      <c r="B301">
        <v>101.7632</v>
      </c>
      <c r="C301" s="8">
        <v>2.2851300000000001</v>
      </c>
      <c r="E301">
        <v>3230.78</v>
      </c>
      <c r="F301" s="5">
        <v>1.4324315316605554</v>
      </c>
    </row>
    <row r="302" spans="1:6" x14ac:dyDescent="0.25">
      <c r="A302" s="7">
        <v>43831</v>
      </c>
      <c r="B302">
        <v>101.303</v>
      </c>
      <c r="C302" s="8">
        <v>2.4865699999999999</v>
      </c>
      <c r="E302">
        <v>3225.52</v>
      </c>
      <c r="F302" s="5">
        <v>1.3964066411263991</v>
      </c>
    </row>
    <row r="303" spans="1:6" x14ac:dyDescent="0.25">
      <c r="A303" s="7">
        <v>43862</v>
      </c>
      <c r="B303">
        <v>101.7038</v>
      </c>
      <c r="C303" s="8">
        <v>2.33487</v>
      </c>
      <c r="E303">
        <v>2954.22</v>
      </c>
      <c r="F303" s="5">
        <v>1.2940833318928795</v>
      </c>
    </row>
    <row r="304" spans="1:6" x14ac:dyDescent="0.25">
      <c r="A304" s="7">
        <v>43891</v>
      </c>
      <c r="B304">
        <v>97.874600000000001</v>
      </c>
      <c r="C304" s="8">
        <v>1.5393300000000001</v>
      </c>
      <c r="E304">
        <v>2584.59</v>
      </c>
      <c r="F304" s="5">
        <v>0.16593761521599348</v>
      </c>
    </row>
    <row r="305" spans="1:6" x14ac:dyDescent="0.25">
      <c r="A305" s="7">
        <v>43922</v>
      </c>
      <c r="B305">
        <v>84.959000000000003</v>
      </c>
      <c r="C305" s="8">
        <v>0.3291</v>
      </c>
      <c r="E305">
        <v>2912.43</v>
      </c>
      <c r="F305" s="2">
        <v>-0.51817569406591668</v>
      </c>
    </row>
    <row r="306" spans="1:6" x14ac:dyDescent="0.25">
      <c r="A306" s="7">
        <v>43952</v>
      </c>
      <c r="B306">
        <v>86.334500000000006</v>
      </c>
      <c r="C306" s="8">
        <v>0.11792999999999999</v>
      </c>
      <c r="E306">
        <v>3044.31</v>
      </c>
      <c r="F306" s="2">
        <v>-0.99352742650764236</v>
      </c>
    </row>
    <row r="307" spans="1:6" x14ac:dyDescent="0.25">
      <c r="A307" s="7">
        <v>43983</v>
      </c>
      <c r="B307">
        <v>91.752300000000005</v>
      </c>
      <c r="C307" s="8">
        <v>0.64573000000000003</v>
      </c>
      <c r="E307">
        <v>3100.29</v>
      </c>
      <c r="F307" s="2">
        <v>-1.309130138719977</v>
      </c>
    </row>
    <row r="308" spans="1:6" x14ac:dyDescent="0.25">
      <c r="A308" s="7">
        <v>44013</v>
      </c>
      <c r="B308">
        <v>95.243899999999996</v>
      </c>
      <c r="C308" s="8">
        <v>0.98607999999999996</v>
      </c>
      <c r="E308">
        <v>3271.12</v>
      </c>
      <c r="F308" s="2">
        <v>-1.7997154293172788</v>
      </c>
    </row>
    <row r="309" spans="1:6" x14ac:dyDescent="0.25">
      <c r="A309" s="7">
        <v>44044</v>
      </c>
      <c r="B309">
        <v>96.1173</v>
      </c>
      <c r="C309" s="8">
        <v>1.30965</v>
      </c>
      <c r="E309">
        <v>3500.31</v>
      </c>
      <c r="F309" s="2">
        <v>-2.1050832888693694</v>
      </c>
    </row>
    <row r="310" spans="1:6" x14ac:dyDescent="0.25">
      <c r="A310" s="7">
        <v>44075</v>
      </c>
      <c r="B310">
        <v>96.071100000000001</v>
      </c>
      <c r="C310" s="8">
        <v>1.3713200000000001</v>
      </c>
      <c r="E310">
        <v>3363</v>
      </c>
      <c r="F310" s="2">
        <v>-2.2489886875345086</v>
      </c>
    </row>
    <row r="311" spans="1:6" x14ac:dyDescent="0.25">
      <c r="A311" s="7">
        <v>44105</v>
      </c>
      <c r="B311">
        <v>96.825000000000003</v>
      </c>
      <c r="C311" s="8">
        <v>1.18207</v>
      </c>
      <c r="E311">
        <v>3269.96</v>
      </c>
      <c r="F311" s="2">
        <v>-2.4298481605779694</v>
      </c>
    </row>
    <row r="312" spans="1:6" x14ac:dyDescent="0.25">
      <c r="A312" s="7">
        <v>44136</v>
      </c>
      <c r="B312">
        <v>97.118300000000005</v>
      </c>
      <c r="C312" s="8">
        <v>1.1745399999999999</v>
      </c>
      <c r="E312">
        <v>3621.63</v>
      </c>
      <c r="F312" s="2">
        <v>-2.4611015383355022</v>
      </c>
    </row>
    <row r="313" spans="1:6" x14ac:dyDescent="0.25">
      <c r="A313" s="7">
        <v>44166</v>
      </c>
      <c r="B313">
        <v>98.138000000000005</v>
      </c>
      <c r="C313" s="8">
        <v>1.3620099999999999</v>
      </c>
      <c r="E313">
        <v>3756.07</v>
      </c>
      <c r="F313" s="2">
        <v>-2.4358283278806812</v>
      </c>
    </row>
    <row r="314" spans="1:6" x14ac:dyDescent="0.25">
      <c r="A314" s="7">
        <v>44197</v>
      </c>
      <c r="B314">
        <v>99.264499999999998</v>
      </c>
      <c r="C314" s="8">
        <v>1.39977</v>
      </c>
      <c r="E314">
        <v>3714.24</v>
      </c>
      <c r="F314" s="2">
        <v>-2.3790147606628045</v>
      </c>
    </row>
    <row r="315" spans="1:6" x14ac:dyDescent="0.25">
      <c r="A315" s="7">
        <v>44228</v>
      </c>
      <c r="B315">
        <v>96.223100000000002</v>
      </c>
      <c r="C315" s="8">
        <v>1.67622</v>
      </c>
      <c r="E315">
        <v>3811.15</v>
      </c>
      <c r="F315" s="2">
        <v>-2.1801333501600451</v>
      </c>
    </row>
    <row r="316" spans="1:6" x14ac:dyDescent="0.25">
      <c r="A316" s="7">
        <v>44256</v>
      </c>
      <c r="B316">
        <v>98.862099999999998</v>
      </c>
      <c r="C316" s="8">
        <v>2.6197599999999999</v>
      </c>
      <c r="E316">
        <v>3972.89</v>
      </c>
      <c r="F316" s="2">
        <v>-1.6005838694441408</v>
      </c>
    </row>
    <row r="317" spans="1:6" x14ac:dyDescent="0.25">
      <c r="A317" s="7">
        <v>44287</v>
      </c>
      <c r="B317">
        <v>99.024600000000007</v>
      </c>
      <c r="C317" s="8">
        <v>4.1596900000000003</v>
      </c>
      <c r="E317">
        <v>4181.17</v>
      </c>
      <c r="F317" s="2">
        <v>-1.4416393689480966</v>
      </c>
    </row>
    <row r="318" spans="1:6" x14ac:dyDescent="0.25">
      <c r="A318" s="7">
        <v>44317</v>
      </c>
      <c r="B318">
        <v>99.778499999999994</v>
      </c>
      <c r="C318" s="8">
        <v>4.9927099999999998</v>
      </c>
      <c r="E318">
        <v>4204.1099999999997</v>
      </c>
      <c r="F318" s="2">
        <v>-1.481565643906686</v>
      </c>
    </row>
    <row r="319" spans="1:6" x14ac:dyDescent="0.25">
      <c r="A319" s="7">
        <v>44348</v>
      </c>
      <c r="B319">
        <v>100.1923</v>
      </c>
      <c r="C319" s="8">
        <v>5.3914499999999999</v>
      </c>
      <c r="E319">
        <v>4297.5</v>
      </c>
      <c r="F319" s="2">
        <v>-1.4485353689255047</v>
      </c>
    </row>
    <row r="320" spans="1:6" x14ac:dyDescent="0.25">
      <c r="A320" s="7">
        <v>44378</v>
      </c>
      <c r="B320">
        <v>100.8724</v>
      </c>
      <c r="C320" s="8">
        <v>5.3654799999999998</v>
      </c>
      <c r="E320">
        <v>4395.26</v>
      </c>
      <c r="F320" s="2">
        <v>-1.1649135892318523</v>
      </c>
    </row>
    <row r="321" spans="1:6" x14ac:dyDescent="0.25">
      <c r="A321" s="7">
        <v>44409</v>
      </c>
      <c r="B321">
        <v>100.837</v>
      </c>
      <c r="C321" s="8">
        <v>5.2512699999999999</v>
      </c>
      <c r="E321">
        <v>4522.68</v>
      </c>
      <c r="F321" s="2">
        <v>-0.99619585019161849</v>
      </c>
    </row>
    <row r="322" spans="1:6" x14ac:dyDescent="0.25">
      <c r="A322" s="7">
        <v>44440</v>
      </c>
      <c r="B322">
        <v>99.849800000000002</v>
      </c>
      <c r="C322" s="8">
        <v>5.3903499999999998</v>
      </c>
      <c r="E322">
        <v>4307.54</v>
      </c>
      <c r="F322" s="2">
        <v>-0.70572397805217746</v>
      </c>
    </row>
    <row r="323" spans="1:6" x14ac:dyDescent="0.25">
      <c r="A323" s="7">
        <v>44470</v>
      </c>
      <c r="B323">
        <v>101.36020000000001</v>
      </c>
      <c r="C323" s="8">
        <v>6.22187</v>
      </c>
      <c r="E323">
        <v>4605.38</v>
      </c>
      <c r="F323" s="2">
        <v>-0.2859851750369482</v>
      </c>
    </row>
    <row r="324" spans="1:6" x14ac:dyDescent="0.25">
      <c r="A324" s="7">
        <v>44501</v>
      </c>
      <c r="B324">
        <v>101.961</v>
      </c>
      <c r="C324" s="8">
        <v>6.8090000000000002</v>
      </c>
      <c r="E324">
        <v>4567</v>
      </c>
      <c r="F324" s="2">
        <v>9.8378643750675621E-3</v>
      </c>
    </row>
    <row r="325" spans="1:6" x14ac:dyDescent="0.25">
      <c r="A325" s="7">
        <v>44531</v>
      </c>
      <c r="B325">
        <v>101.7587</v>
      </c>
      <c r="C325" s="8">
        <v>7.0364000000000004</v>
      </c>
      <c r="E325">
        <v>4766.18</v>
      </c>
      <c r="F325" s="2">
        <v>0.14518641236413318</v>
      </c>
    </row>
  </sheetData>
  <hyperlinks>
    <hyperlink ref="N3" r:id="rId1" location="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5"/>
  <sheetViews>
    <sheetView workbookViewId="0">
      <selection activeCell="P24" sqref="P24"/>
    </sheetView>
  </sheetViews>
  <sheetFormatPr defaultRowHeight="15" x14ac:dyDescent="0.25"/>
  <cols>
    <col min="3" max="3" width="8.85546875" style="1"/>
    <col min="4" max="4" width="10.28515625" style="1" bestFit="1" customWidth="1"/>
    <col min="7" max="8" width="8.85546875" style="1"/>
    <col min="10" max="10" width="16.42578125" style="1" bestFit="1" customWidth="1"/>
    <col min="11" max="14" width="14.7109375" style="1" customWidth="1"/>
    <col min="16" max="16" width="16.42578125" bestFit="1" customWidth="1"/>
  </cols>
  <sheetData>
    <row r="1" spans="1:18" x14ac:dyDescent="0.25">
      <c r="A1" s="6" t="s">
        <v>0</v>
      </c>
      <c r="B1" s="1" t="s">
        <v>4</v>
      </c>
      <c r="C1" s="10" t="s">
        <v>23</v>
      </c>
      <c r="D1" s="9" t="s">
        <v>4</v>
      </c>
      <c r="E1" s="9" t="s">
        <v>5</v>
      </c>
      <c r="F1" s="1" t="s">
        <v>1</v>
      </c>
      <c r="G1" s="1" t="s">
        <v>31</v>
      </c>
      <c r="H1" s="9" t="s">
        <v>1</v>
      </c>
      <c r="I1" s="1" t="s">
        <v>2</v>
      </c>
      <c r="J1" s="1" t="s">
        <v>24</v>
      </c>
      <c r="K1" s="1" t="s">
        <v>29</v>
      </c>
      <c r="L1" s="1" t="s">
        <v>27</v>
      </c>
      <c r="M1" s="1" t="s">
        <v>28</v>
      </c>
      <c r="N1" s="9" t="s">
        <v>2</v>
      </c>
      <c r="O1" s="10" t="s">
        <v>3</v>
      </c>
      <c r="P1" s="9" t="s">
        <v>3</v>
      </c>
      <c r="R1" s="9" t="s">
        <v>26</v>
      </c>
    </row>
    <row r="2" spans="1:18" x14ac:dyDescent="0.25">
      <c r="A2" s="7">
        <v>34700</v>
      </c>
      <c r="B2" s="1">
        <v>71.430300000000003</v>
      </c>
      <c r="C2" s="1">
        <f>LN(B2)</f>
        <v>4.2687221490740628</v>
      </c>
      <c r="E2" s="8">
        <v>2.8043800000000001</v>
      </c>
      <c r="F2" s="1">
        <v>176.00389999999999</v>
      </c>
      <c r="G2" s="1">
        <f>LN(F2)</f>
        <v>5.1705061538835517</v>
      </c>
      <c r="I2" s="1">
        <v>470.42</v>
      </c>
      <c r="J2" s="11">
        <v>63.413172894771201</v>
      </c>
      <c r="K2" s="1">
        <f>J2/100</f>
        <v>0.63413172894771197</v>
      </c>
      <c r="L2" s="1">
        <f>I2/K2</f>
        <v>741.83324777112523</v>
      </c>
      <c r="M2" s="1">
        <f>LN(L2)</f>
        <v>6.6091244844489365</v>
      </c>
      <c r="O2" s="3">
        <v>6.5050784936078552</v>
      </c>
      <c r="R2" s="9" t="s">
        <v>25</v>
      </c>
    </row>
    <row r="3" spans="1:18" x14ac:dyDescent="0.25">
      <c r="A3" s="7">
        <v>34731</v>
      </c>
      <c r="B3" s="1">
        <v>71.334299999999999</v>
      </c>
      <c r="C3" s="1">
        <f t="shared" ref="C3:C66" si="0">LN(B3)</f>
        <v>4.2673772776637913</v>
      </c>
      <c r="E3" s="8">
        <v>2.8629899999999999</v>
      </c>
      <c r="F3" s="1">
        <v>177.10830000000001</v>
      </c>
      <c r="G3" s="1">
        <f t="shared" ref="G3:G66" si="1">LN(F3)</f>
        <v>5.176761409867904</v>
      </c>
      <c r="I3" s="1">
        <v>487.39</v>
      </c>
      <c r="J3" s="11">
        <v>63.666319293552803</v>
      </c>
      <c r="K3" s="1">
        <f t="shared" ref="K3:K66" si="2">J3/100</f>
        <v>0.63666319293552798</v>
      </c>
      <c r="L3" s="1">
        <f t="shared" ref="L3:L66" si="3">I3/K3</f>
        <v>765.53820828363132</v>
      </c>
      <c r="M3" s="1">
        <f t="shared" ref="M3:M66" si="4">LN(L3)</f>
        <v>6.6405791266981575</v>
      </c>
      <c r="N3" s="1">
        <f>(M3-M2)*100</f>
        <v>3.145464224922101</v>
      </c>
      <c r="O3" s="4">
        <v>6.217974398208777</v>
      </c>
      <c r="R3" t="s">
        <v>32</v>
      </c>
    </row>
    <row r="4" spans="1:18" x14ac:dyDescent="0.25">
      <c r="A4" s="7">
        <v>34759</v>
      </c>
      <c r="B4" s="1">
        <v>71.445099999999996</v>
      </c>
      <c r="C4" s="1">
        <f t="shared" si="0"/>
        <v>4.2689293225980283</v>
      </c>
      <c r="E4" s="8">
        <v>2.8532600000000001</v>
      </c>
      <c r="F4" s="1">
        <v>179.05969999999999</v>
      </c>
      <c r="G4" s="1">
        <f t="shared" si="1"/>
        <v>5.1877192697885448</v>
      </c>
      <c r="I4" s="1">
        <v>500.71</v>
      </c>
      <c r="J4" s="11">
        <v>63.877274625870697</v>
      </c>
      <c r="K4" s="1">
        <f t="shared" si="2"/>
        <v>0.63877274625870695</v>
      </c>
      <c r="L4" s="1">
        <f t="shared" si="3"/>
        <v>783.86249715984172</v>
      </c>
      <c r="M4" s="1">
        <f t="shared" si="4"/>
        <v>6.664233618692724</v>
      </c>
      <c r="N4" s="1">
        <f t="shared" ref="N4:N67" si="5">(M4-M3)*100</f>
        <v>2.3654491994566484</v>
      </c>
      <c r="O4" s="5">
        <v>5.9496991056209572</v>
      </c>
      <c r="R4" t="s">
        <v>30</v>
      </c>
    </row>
    <row r="5" spans="1:18" x14ac:dyDescent="0.25">
      <c r="A5" s="7">
        <v>34790</v>
      </c>
      <c r="B5" s="1">
        <v>71.328900000000004</v>
      </c>
      <c r="C5" s="1">
        <f t="shared" si="0"/>
        <v>4.267301574889669</v>
      </c>
      <c r="E5" s="8">
        <v>3.0529199999999999</v>
      </c>
      <c r="F5" s="1">
        <v>183.63470000000001</v>
      </c>
      <c r="G5" s="1">
        <f t="shared" si="1"/>
        <v>5.2129484581499028</v>
      </c>
      <c r="I5" s="1">
        <v>514.71</v>
      </c>
      <c r="J5" s="11">
        <v>64.088229958188606</v>
      </c>
      <c r="K5" s="1">
        <f t="shared" si="2"/>
        <v>0.64088229958188603</v>
      </c>
      <c r="L5" s="1">
        <f t="shared" si="3"/>
        <v>803.12718940092236</v>
      </c>
      <c r="M5" s="1">
        <f t="shared" si="4"/>
        <v>6.6885130941821842</v>
      </c>
      <c r="N5" s="1">
        <f t="shared" si="5"/>
        <v>2.4279475489460189</v>
      </c>
      <c r="O5" s="5">
        <v>5.8868541190234422</v>
      </c>
      <c r="R5" t="s">
        <v>34</v>
      </c>
    </row>
    <row r="6" spans="1:18" x14ac:dyDescent="0.25">
      <c r="A6" s="7">
        <v>34820</v>
      </c>
      <c r="B6" s="1">
        <v>71.66</v>
      </c>
      <c r="C6" s="1">
        <f t="shared" si="0"/>
        <v>4.2719327118768078</v>
      </c>
      <c r="E6" s="8">
        <v>3.1864400000000002</v>
      </c>
      <c r="F6" s="1">
        <v>180.80680000000001</v>
      </c>
      <c r="G6" s="1">
        <f t="shared" si="1"/>
        <v>5.1974290578702833</v>
      </c>
      <c r="I6" s="1">
        <v>533.4</v>
      </c>
      <c r="J6" s="11">
        <v>64.214803157579396</v>
      </c>
      <c r="K6" s="1">
        <f t="shared" si="2"/>
        <v>0.64214803157579392</v>
      </c>
      <c r="L6" s="1">
        <f t="shared" si="3"/>
        <v>830.64959132720128</v>
      </c>
      <c r="M6" s="1">
        <f t="shared" si="4"/>
        <v>6.7222080348407953</v>
      </c>
      <c r="N6" s="1">
        <f t="shared" si="5"/>
        <v>3.3694940658611117</v>
      </c>
      <c r="O6" s="5">
        <v>5.7573231270943532</v>
      </c>
    </row>
    <row r="7" spans="1:18" x14ac:dyDescent="0.25">
      <c r="A7" s="7">
        <v>34851</v>
      </c>
      <c r="B7" s="1">
        <v>71.896699999999996</v>
      </c>
      <c r="C7" s="1">
        <f t="shared" si="0"/>
        <v>4.2752303665944211</v>
      </c>
      <c r="E7" s="8">
        <v>3.04054</v>
      </c>
      <c r="F7" s="1">
        <v>174.4889</v>
      </c>
      <c r="G7" s="1">
        <f t="shared" si="1"/>
        <v>5.1618611293040741</v>
      </c>
      <c r="I7" s="1">
        <v>544.75</v>
      </c>
      <c r="J7" s="11">
        <v>64.341376356970201</v>
      </c>
      <c r="K7" s="1">
        <f t="shared" si="2"/>
        <v>0.64341376356970204</v>
      </c>
      <c r="L7" s="1">
        <f t="shared" si="3"/>
        <v>846.65580819672095</v>
      </c>
      <c r="M7" s="1">
        <f t="shared" si="4"/>
        <v>6.7412942462977288</v>
      </c>
      <c r="N7" s="1">
        <f t="shared" si="5"/>
        <v>1.9086211456933455</v>
      </c>
      <c r="O7" s="5">
        <v>5.4550660176575132</v>
      </c>
    </row>
    <row r="8" spans="1:18" x14ac:dyDescent="0.25">
      <c r="A8" s="7">
        <v>34881</v>
      </c>
      <c r="B8" s="1">
        <v>71.592399999999998</v>
      </c>
      <c r="C8" s="1">
        <f t="shared" si="0"/>
        <v>4.2709889230813971</v>
      </c>
      <c r="E8" s="8">
        <v>2.7627999999999999</v>
      </c>
      <c r="F8" s="1">
        <v>177.33709999999999</v>
      </c>
      <c r="G8" s="1">
        <f t="shared" si="1"/>
        <v>5.1780524410494602</v>
      </c>
      <c r="I8" s="1">
        <v>562.05999999999995</v>
      </c>
      <c r="J8" s="11">
        <v>64.341376356970201</v>
      </c>
      <c r="K8" s="1">
        <f t="shared" si="2"/>
        <v>0.64341376356970204</v>
      </c>
      <c r="L8" s="1">
        <f t="shared" si="3"/>
        <v>873.55918045901592</v>
      </c>
      <c r="M8" s="1">
        <f t="shared" si="4"/>
        <v>6.7725758782339165</v>
      </c>
      <c r="N8" s="1">
        <f t="shared" si="5"/>
        <v>3.1281631936187715</v>
      </c>
      <c r="O8" s="5">
        <v>5.4931642361976367</v>
      </c>
    </row>
    <row r="9" spans="1:18" x14ac:dyDescent="0.25">
      <c r="A9" s="7">
        <v>34912</v>
      </c>
      <c r="B9" s="1">
        <v>72.533900000000003</v>
      </c>
      <c r="C9" s="1">
        <f t="shared" si="0"/>
        <v>4.28405403878316</v>
      </c>
      <c r="E9" s="8">
        <v>2.6174499999999998</v>
      </c>
      <c r="F9" s="1">
        <v>180.5308</v>
      </c>
      <c r="G9" s="1">
        <f t="shared" si="1"/>
        <v>5.1959014003351918</v>
      </c>
      <c r="I9" s="1">
        <v>561.88</v>
      </c>
      <c r="J9" s="11">
        <v>64.510140622824494</v>
      </c>
      <c r="K9" s="1">
        <f t="shared" si="2"/>
        <v>0.64510140622824497</v>
      </c>
      <c r="L9" s="1">
        <f t="shared" si="3"/>
        <v>870.99484604316581</v>
      </c>
      <c r="M9" s="1">
        <f t="shared" si="4"/>
        <v>6.7696360595481595</v>
      </c>
      <c r="N9" s="1">
        <f t="shared" si="5"/>
        <v>-0.29398186857569897</v>
      </c>
      <c r="O9" s="5">
        <v>5.5953429786190929</v>
      </c>
    </row>
    <row r="10" spans="1:18" x14ac:dyDescent="0.25">
      <c r="A10" s="7">
        <v>34943</v>
      </c>
      <c r="B10" s="1">
        <v>72.824700000000007</v>
      </c>
      <c r="C10" s="1">
        <f t="shared" si="0"/>
        <v>4.2880551833725438</v>
      </c>
      <c r="E10" s="8">
        <v>2.5435099999999999</v>
      </c>
      <c r="F10" s="1">
        <v>181.08150000000001</v>
      </c>
      <c r="G10" s="1">
        <f t="shared" si="1"/>
        <v>5.1989472061649931</v>
      </c>
      <c r="I10" s="1">
        <v>584.41</v>
      </c>
      <c r="J10" s="11">
        <v>64.636713822215299</v>
      </c>
      <c r="K10" s="1">
        <f t="shared" si="2"/>
        <v>0.64636713822215297</v>
      </c>
      <c r="L10" s="1">
        <f t="shared" si="3"/>
        <v>904.14559379895536</v>
      </c>
      <c r="M10" s="1">
        <f t="shared" si="4"/>
        <v>6.8069904025115386</v>
      </c>
      <c r="N10" s="1">
        <f t="shared" si="5"/>
        <v>3.7354342963379139</v>
      </c>
      <c r="O10" s="5">
        <v>5.4225328618192874</v>
      </c>
    </row>
    <row r="11" spans="1:18" x14ac:dyDescent="0.25">
      <c r="A11" s="7">
        <v>34973</v>
      </c>
      <c r="B11" s="1">
        <v>72.712999999999994</v>
      </c>
      <c r="C11" s="1">
        <f t="shared" si="0"/>
        <v>4.2865201856100059</v>
      </c>
      <c r="E11" s="8">
        <v>2.8093599999999999</v>
      </c>
      <c r="F11" s="1">
        <v>183.1156</v>
      </c>
      <c r="G11" s="1">
        <f t="shared" si="1"/>
        <v>5.2101176473958271</v>
      </c>
      <c r="I11" s="1">
        <v>581.5</v>
      </c>
      <c r="J11" s="11">
        <v>64.847669154533193</v>
      </c>
      <c r="K11" s="1">
        <f t="shared" si="2"/>
        <v>0.64847669154533194</v>
      </c>
      <c r="L11" s="1">
        <f t="shared" si="3"/>
        <v>896.71688679245312</v>
      </c>
      <c r="M11" s="1">
        <f t="shared" si="4"/>
        <v>6.7987401899346356</v>
      </c>
      <c r="N11" s="1">
        <f t="shared" si="5"/>
        <v>-0.82502125769030599</v>
      </c>
      <c r="O11" s="5">
        <v>5.4334416896659237</v>
      </c>
    </row>
    <row r="12" spans="1:18" x14ac:dyDescent="0.25">
      <c r="A12" s="7">
        <v>35004</v>
      </c>
      <c r="B12" s="1">
        <v>72.888400000000004</v>
      </c>
      <c r="C12" s="1">
        <f t="shared" si="0"/>
        <v>4.2889295042683022</v>
      </c>
      <c r="E12" s="8">
        <v>2.60521</v>
      </c>
      <c r="F12" s="1">
        <v>187.92689999999999</v>
      </c>
      <c r="G12" s="1">
        <f t="shared" si="1"/>
        <v>5.236053057428812</v>
      </c>
      <c r="I12" s="1">
        <v>605.37</v>
      </c>
      <c r="J12" s="11">
        <v>64.805478088069606</v>
      </c>
      <c r="K12" s="1">
        <f t="shared" si="2"/>
        <v>0.64805478088069601</v>
      </c>
      <c r="L12" s="1">
        <f t="shared" si="3"/>
        <v>934.13399277343797</v>
      </c>
      <c r="M12" s="1">
        <f t="shared" si="4"/>
        <v>6.8396198891527975</v>
      </c>
      <c r="N12" s="1">
        <f t="shared" si="5"/>
        <v>4.0879699218161925</v>
      </c>
      <c r="O12" s="5">
        <v>5.3264772662409205</v>
      </c>
    </row>
    <row r="13" spans="1:18" x14ac:dyDescent="0.25">
      <c r="A13" s="7">
        <v>35034</v>
      </c>
      <c r="B13" s="1">
        <v>73.142899999999997</v>
      </c>
      <c r="C13" s="1">
        <f t="shared" si="0"/>
        <v>4.2924150619215231</v>
      </c>
      <c r="E13" s="8">
        <v>2.5384099999999998</v>
      </c>
      <c r="F13" s="1">
        <v>203.49709999999999</v>
      </c>
      <c r="G13" s="1">
        <f t="shared" si="1"/>
        <v>5.3156517541668578</v>
      </c>
      <c r="I13" s="1">
        <v>615.92999999999995</v>
      </c>
      <c r="J13" s="11">
        <v>64.763287021606004</v>
      </c>
      <c r="K13" s="1">
        <f t="shared" si="2"/>
        <v>0.64763287021606009</v>
      </c>
      <c r="L13" s="1">
        <f t="shared" si="3"/>
        <v>951.04808345276922</v>
      </c>
      <c r="M13" s="1">
        <f t="shared" si="4"/>
        <v>6.8575646222059978</v>
      </c>
      <c r="N13" s="1">
        <f t="shared" si="5"/>
        <v>1.7944733053200324</v>
      </c>
      <c r="O13" s="5">
        <v>5.1815235046851456</v>
      </c>
    </row>
    <row r="14" spans="1:18" x14ac:dyDescent="0.25">
      <c r="A14" s="7">
        <v>35065</v>
      </c>
      <c r="B14" s="1">
        <v>72.747100000000003</v>
      </c>
      <c r="C14" s="1">
        <f t="shared" si="0"/>
        <v>4.2869890427141142</v>
      </c>
      <c r="E14" s="8">
        <v>2.7278799999999999</v>
      </c>
      <c r="F14" s="1">
        <v>196.8141</v>
      </c>
      <c r="G14" s="1">
        <f t="shared" si="1"/>
        <v>5.28225962839314</v>
      </c>
      <c r="H14" s="1">
        <f>(G14-G2)*100</f>
        <v>11.175347450958828</v>
      </c>
      <c r="I14" s="1">
        <v>636.02</v>
      </c>
      <c r="J14" s="11">
        <v>65.143006619778305</v>
      </c>
      <c r="K14" s="1">
        <f t="shared" si="2"/>
        <v>0.6514300661977831</v>
      </c>
      <c r="L14" s="1">
        <f t="shared" si="3"/>
        <v>976.34425090673597</v>
      </c>
      <c r="M14" s="1">
        <f t="shared" si="4"/>
        <v>6.8838152403163617</v>
      </c>
      <c r="N14" s="1">
        <f t="shared" si="5"/>
        <v>2.6250618110363888</v>
      </c>
      <c r="O14" s="5">
        <v>4.9893842841470724</v>
      </c>
    </row>
    <row r="15" spans="1:18" x14ac:dyDescent="0.25">
      <c r="A15" s="7">
        <v>35096</v>
      </c>
      <c r="B15" s="1">
        <v>73.787099999999995</v>
      </c>
      <c r="C15" s="1">
        <f t="shared" si="0"/>
        <v>4.301183919579727</v>
      </c>
      <c r="E15" s="8">
        <v>2.65076</v>
      </c>
      <c r="F15" s="1">
        <v>197.696</v>
      </c>
      <c r="G15" s="1">
        <f t="shared" si="1"/>
        <v>5.2867304972961167</v>
      </c>
      <c r="H15" s="1">
        <f t="shared" ref="H15:H78" si="6">(G15-G3)*100</f>
        <v>10.996908742821265</v>
      </c>
      <c r="I15" s="1">
        <v>640.42999999999995</v>
      </c>
      <c r="J15" s="11">
        <v>65.353961952096299</v>
      </c>
      <c r="K15" s="1">
        <f t="shared" si="2"/>
        <v>0.65353961952096296</v>
      </c>
      <c r="L15" s="1">
        <f t="shared" si="3"/>
        <v>979.9405894770814</v>
      </c>
      <c r="M15" s="1">
        <f t="shared" si="4"/>
        <v>6.8874919468444</v>
      </c>
      <c r="N15" s="1">
        <f t="shared" si="5"/>
        <v>0.36767065280383093</v>
      </c>
      <c r="O15" s="5">
        <v>4.7772997319889798</v>
      </c>
    </row>
    <row r="16" spans="1:18" x14ac:dyDescent="0.25">
      <c r="A16" s="7">
        <v>35125</v>
      </c>
      <c r="B16" s="1">
        <v>73.674899999999994</v>
      </c>
      <c r="C16" s="1">
        <f t="shared" si="0"/>
        <v>4.2996621713103158</v>
      </c>
      <c r="E16" s="8">
        <v>2.84016</v>
      </c>
      <c r="F16" s="1">
        <v>206.66399999999999</v>
      </c>
      <c r="G16" s="1">
        <f t="shared" si="1"/>
        <v>5.3310942860619734</v>
      </c>
      <c r="H16" s="1">
        <f t="shared" si="6"/>
        <v>14.337501627342863</v>
      </c>
      <c r="I16" s="1">
        <v>645.5</v>
      </c>
      <c r="J16" s="11">
        <v>65.691490483804898</v>
      </c>
      <c r="K16" s="1">
        <f t="shared" si="2"/>
        <v>0.65691490483804893</v>
      </c>
      <c r="L16" s="1">
        <f t="shared" si="3"/>
        <v>982.62346499678972</v>
      </c>
      <c r="M16" s="1">
        <f t="shared" si="4"/>
        <v>6.8902259999672122</v>
      </c>
      <c r="N16" s="1">
        <f t="shared" si="5"/>
        <v>0.27340531228121634</v>
      </c>
      <c r="O16" s="5">
        <v>5.1677614058766306</v>
      </c>
    </row>
    <row r="17" spans="1:16" x14ac:dyDescent="0.25">
      <c r="A17" s="7">
        <v>35156</v>
      </c>
      <c r="B17" s="1">
        <v>74.415300000000002</v>
      </c>
      <c r="C17" s="1">
        <f t="shared" si="0"/>
        <v>4.3096615658582689</v>
      </c>
      <c r="E17" s="8">
        <v>2.8966400000000001</v>
      </c>
      <c r="F17" s="1">
        <v>209.32740000000001</v>
      </c>
      <c r="G17" s="1">
        <f t="shared" si="1"/>
        <v>5.3438995334493473</v>
      </c>
      <c r="H17" s="1">
        <f t="shared" si="6"/>
        <v>13.09510752994445</v>
      </c>
      <c r="I17" s="1">
        <v>654.16999999999996</v>
      </c>
      <c r="J17" s="11">
        <v>65.944636882586494</v>
      </c>
      <c r="K17" s="1">
        <f t="shared" si="2"/>
        <v>0.65944636882586494</v>
      </c>
      <c r="L17" s="1">
        <f t="shared" si="3"/>
        <v>991.99879008317316</v>
      </c>
      <c r="M17" s="1">
        <f t="shared" si="4"/>
        <v>6.8997218876099087</v>
      </c>
      <c r="N17" s="1">
        <f t="shared" si="5"/>
        <v>0.94958876426964878</v>
      </c>
      <c r="O17" s="5">
        <v>5.3698329694133777</v>
      </c>
    </row>
    <row r="18" spans="1:16" x14ac:dyDescent="0.25">
      <c r="A18" s="7">
        <v>35186</v>
      </c>
      <c r="B18" s="1">
        <v>74.971800000000002</v>
      </c>
      <c r="C18" s="1">
        <f t="shared" si="0"/>
        <v>4.317112042830586</v>
      </c>
      <c r="E18" s="8">
        <v>2.89093</v>
      </c>
      <c r="F18" s="1">
        <v>203.87119999999999</v>
      </c>
      <c r="G18" s="1">
        <f t="shared" si="1"/>
        <v>5.3174884218956144</v>
      </c>
      <c r="H18" s="1">
        <f t="shared" si="6"/>
        <v>12.005936402533113</v>
      </c>
      <c r="I18" s="1">
        <v>669.12</v>
      </c>
      <c r="J18" s="11">
        <v>66.071210081977199</v>
      </c>
      <c r="K18" s="1">
        <f t="shared" si="2"/>
        <v>0.66071210081977194</v>
      </c>
      <c r="L18" s="1">
        <f t="shared" si="3"/>
        <v>1012.7255111111118</v>
      </c>
      <c r="M18" s="1">
        <f t="shared" si="4"/>
        <v>6.9204005012040337</v>
      </c>
      <c r="N18" s="1">
        <f t="shared" si="5"/>
        <v>2.0678613594125039</v>
      </c>
      <c r="O18" s="5">
        <v>5.4417520749354393</v>
      </c>
    </row>
    <row r="19" spans="1:16" x14ac:dyDescent="0.25">
      <c r="A19" s="7">
        <v>35217</v>
      </c>
      <c r="B19" s="1">
        <v>75.531700000000001</v>
      </c>
      <c r="C19" s="1">
        <f t="shared" si="0"/>
        <v>4.3245524356849332</v>
      </c>
      <c r="E19" s="8">
        <v>2.7541000000000002</v>
      </c>
      <c r="F19" s="1">
        <v>206.52160000000001</v>
      </c>
      <c r="G19" s="1">
        <f t="shared" si="1"/>
        <v>5.3304050074150995</v>
      </c>
      <c r="H19" s="1">
        <f t="shared" si="6"/>
        <v>16.854387811102534</v>
      </c>
      <c r="I19" s="1">
        <v>670.63</v>
      </c>
      <c r="J19" s="11">
        <v>66.113401148440801</v>
      </c>
      <c r="K19" s="1">
        <f t="shared" si="2"/>
        <v>0.66113401148440798</v>
      </c>
      <c r="L19" s="1">
        <f t="shared" si="3"/>
        <v>1014.3631825781754</v>
      </c>
      <c r="M19" s="1">
        <f t="shared" si="4"/>
        <v>6.9220162882472547</v>
      </c>
      <c r="N19" s="1">
        <f t="shared" si="5"/>
        <v>0.1615787043220962</v>
      </c>
      <c r="O19" s="5">
        <v>5.6160780678703182</v>
      </c>
    </row>
    <row r="20" spans="1:16" x14ac:dyDescent="0.25">
      <c r="A20" s="7">
        <v>35247</v>
      </c>
      <c r="B20" s="1">
        <v>75.532300000000006</v>
      </c>
      <c r="C20" s="1">
        <f t="shared" si="0"/>
        <v>4.3245603793379548</v>
      </c>
      <c r="E20" s="8">
        <v>2.9508200000000002</v>
      </c>
      <c r="F20" s="1">
        <v>194.65199999999999</v>
      </c>
      <c r="G20" s="1">
        <f t="shared" si="1"/>
        <v>5.2712133488559774</v>
      </c>
      <c r="H20" s="1">
        <f t="shared" si="6"/>
        <v>9.3160907806517201</v>
      </c>
      <c r="I20" s="1">
        <v>639.95000000000005</v>
      </c>
      <c r="J20" s="11">
        <v>66.239974347831605</v>
      </c>
      <c r="K20" s="1">
        <f t="shared" si="2"/>
        <v>0.66239974347831609</v>
      </c>
      <c r="L20" s="1">
        <f t="shared" si="3"/>
        <v>966.10846592356665</v>
      </c>
      <c r="M20" s="1">
        <f t="shared" si="4"/>
        <v>6.8732761114739596</v>
      </c>
      <c r="N20" s="1">
        <f t="shared" si="5"/>
        <v>-4.8740176773295119</v>
      </c>
      <c r="O20" s="5">
        <v>5.6237597378096451</v>
      </c>
    </row>
    <row r="21" spans="1:16" x14ac:dyDescent="0.25">
      <c r="A21" s="7">
        <v>35278</v>
      </c>
      <c r="B21" s="1">
        <v>75.912899999999993</v>
      </c>
      <c r="C21" s="1">
        <f t="shared" si="0"/>
        <v>4.329586630434247</v>
      </c>
      <c r="E21" s="8">
        <v>2.8776999999999999</v>
      </c>
      <c r="F21" s="1">
        <v>198.51499999999999</v>
      </c>
      <c r="G21" s="1">
        <f t="shared" si="1"/>
        <v>5.2908646640228518</v>
      </c>
      <c r="H21" s="1">
        <f t="shared" si="6"/>
        <v>9.496326368766006</v>
      </c>
      <c r="I21" s="1">
        <v>651.99</v>
      </c>
      <c r="J21" s="11">
        <v>66.366547547222396</v>
      </c>
      <c r="K21" s="1">
        <f t="shared" si="2"/>
        <v>0.66366547547222399</v>
      </c>
      <c r="L21" s="1">
        <f t="shared" si="3"/>
        <v>982.40758951048883</v>
      </c>
      <c r="M21" s="1">
        <f t="shared" si="4"/>
        <v>6.8900062828419548</v>
      </c>
      <c r="N21" s="1">
        <f t="shared" si="5"/>
        <v>1.6730171367995261</v>
      </c>
      <c r="O21" s="5">
        <v>5.437361569190033</v>
      </c>
    </row>
    <row r="22" spans="1:16" x14ac:dyDescent="0.25">
      <c r="A22" s="7">
        <v>35309</v>
      </c>
      <c r="B22" s="1">
        <v>76.403199999999998</v>
      </c>
      <c r="C22" s="1">
        <f t="shared" si="0"/>
        <v>4.3360245801120847</v>
      </c>
      <c r="E22" s="8">
        <v>3.0026099999999998</v>
      </c>
      <c r="F22" s="1">
        <v>205.2159</v>
      </c>
      <c r="G22" s="1">
        <f t="shared" si="1"/>
        <v>5.3240625956748948</v>
      </c>
      <c r="H22" s="1">
        <f t="shared" si="6"/>
        <v>12.511538950990175</v>
      </c>
      <c r="I22" s="1">
        <v>687.33</v>
      </c>
      <c r="J22" s="11">
        <v>66.577502879540305</v>
      </c>
      <c r="K22" s="1">
        <f t="shared" si="2"/>
        <v>0.66577502879540307</v>
      </c>
      <c r="L22" s="1">
        <f t="shared" si="3"/>
        <v>1032.3757579847907</v>
      </c>
      <c r="M22" s="1">
        <f t="shared" si="4"/>
        <v>6.9396179863452048</v>
      </c>
      <c r="N22" s="1">
        <f t="shared" si="5"/>
        <v>4.9611703503249949</v>
      </c>
      <c r="O22" s="5">
        <v>5.6216990742310218</v>
      </c>
    </row>
    <row r="23" spans="1:16" x14ac:dyDescent="0.25">
      <c r="A23" s="7">
        <v>35339</v>
      </c>
      <c r="B23" s="1">
        <v>76.393100000000004</v>
      </c>
      <c r="C23" s="1">
        <f t="shared" si="0"/>
        <v>4.3358923779577818</v>
      </c>
      <c r="E23" s="8">
        <v>2.9928400000000002</v>
      </c>
      <c r="F23" s="1">
        <v>204.92080000000001</v>
      </c>
      <c r="G23" s="1">
        <f t="shared" si="1"/>
        <v>5.3226235630259033</v>
      </c>
      <c r="H23" s="1">
        <f t="shared" si="6"/>
        <v>11.250591563007628</v>
      </c>
      <c r="I23" s="1">
        <v>705.27</v>
      </c>
      <c r="J23" s="11">
        <v>66.788458211858199</v>
      </c>
      <c r="K23" s="1">
        <f t="shared" si="2"/>
        <v>0.66788458211858204</v>
      </c>
      <c r="L23" s="1">
        <f t="shared" si="3"/>
        <v>1055.975866013898</v>
      </c>
      <c r="M23" s="1">
        <f t="shared" si="4"/>
        <v>6.9622206098515411</v>
      </c>
      <c r="N23" s="1">
        <f t="shared" si="5"/>
        <v>2.260262350633635</v>
      </c>
      <c r="O23" s="5">
        <v>5.3523237416054563</v>
      </c>
    </row>
    <row r="24" spans="1:16" x14ac:dyDescent="0.25">
      <c r="A24" s="7">
        <v>35370</v>
      </c>
      <c r="B24" s="1">
        <v>77.0672</v>
      </c>
      <c r="C24" s="1">
        <f t="shared" si="0"/>
        <v>4.3446777685213913</v>
      </c>
      <c r="E24" s="8">
        <v>3.2552099999999999</v>
      </c>
      <c r="F24" s="1">
        <v>218.98169999999999</v>
      </c>
      <c r="G24" s="1">
        <f t="shared" si="1"/>
        <v>5.3889881646811961</v>
      </c>
      <c r="H24" s="1">
        <f t="shared" si="6"/>
        <v>15.293510725238413</v>
      </c>
      <c r="I24" s="1">
        <v>757.02</v>
      </c>
      <c r="J24" s="11">
        <v>66.915031411249004</v>
      </c>
      <c r="K24" s="1">
        <f t="shared" si="2"/>
        <v>0.66915031411249004</v>
      </c>
      <c r="L24" s="1">
        <f t="shared" si="3"/>
        <v>1131.3153174022696</v>
      </c>
      <c r="M24" s="1">
        <f t="shared" si="4"/>
        <v>7.031136232487424</v>
      </c>
      <c r="N24" s="1">
        <f t="shared" si="5"/>
        <v>6.8915622635882912</v>
      </c>
      <c r="O24" s="5">
        <v>5.2052866259502055</v>
      </c>
    </row>
    <row r="25" spans="1:16" x14ac:dyDescent="0.25">
      <c r="A25" s="7">
        <v>35400</v>
      </c>
      <c r="B25" s="1">
        <v>77.554299999999998</v>
      </c>
      <c r="C25" s="1">
        <f t="shared" si="0"/>
        <v>4.3509783361833598</v>
      </c>
      <c r="E25" s="8">
        <v>3.3224800000000001</v>
      </c>
      <c r="F25" s="1">
        <v>215.25630000000001</v>
      </c>
      <c r="G25" s="1">
        <f t="shared" si="1"/>
        <v>5.3718294111722154</v>
      </c>
      <c r="H25" s="1">
        <f t="shared" si="6"/>
        <v>5.6177657005357595</v>
      </c>
      <c r="I25" s="1">
        <v>740.74</v>
      </c>
      <c r="J25" s="11">
        <v>66.915031411249004</v>
      </c>
      <c r="K25" s="1">
        <f t="shared" si="2"/>
        <v>0.66915031411249004</v>
      </c>
      <c r="L25" s="1">
        <f t="shared" si="3"/>
        <v>1106.9859557377047</v>
      </c>
      <c r="M25" s="1">
        <f t="shared" si="4"/>
        <v>7.0093962458510175</v>
      </c>
      <c r="N25" s="1">
        <f t="shared" si="5"/>
        <v>-2.1739986636406528</v>
      </c>
      <c r="O25" s="5">
        <v>5.2922283682486642</v>
      </c>
    </row>
    <row r="26" spans="1:16" x14ac:dyDescent="0.25">
      <c r="A26" s="7">
        <v>35431</v>
      </c>
      <c r="B26" s="1">
        <v>77.694500000000005</v>
      </c>
      <c r="C26" s="1">
        <f t="shared" si="0"/>
        <v>4.3527844697974354</v>
      </c>
      <c r="D26" s="1">
        <f>(C26-C2)*100</f>
        <v>8.4062320723372608</v>
      </c>
      <c r="E26" s="8">
        <v>3.0440399999999999</v>
      </c>
      <c r="F26" s="1">
        <v>204.90989999999999</v>
      </c>
      <c r="G26" s="1">
        <f t="shared" si="1"/>
        <v>5.3225703703294913</v>
      </c>
      <c r="H26" s="1">
        <f t="shared" si="6"/>
        <v>4.0310741936351313</v>
      </c>
      <c r="I26" s="1">
        <v>786.16</v>
      </c>
      <c r="J26" s="11">
        <v>67.125986743566898</v>
      </c>
      <c r="K26" s="1">
        <f t="shared" si="2"/>
        <v>0.67125986743566901</v>
      </c>
      <c r="L26" s="1">
        <f t="shared" si="3"/>
        <v>1171.1708656191076</v>
      </c>
      <c r="M26" s="1">
        <f t="shared" si="4"/>
        <v>7.0657592672308969</v>
      </c>
      <c r="N26" s="1">
        <f t="shared" si="5"/>
        <v>5.6363021379879363</v>
      </c>
      <c r="O26" s="5">
        <v>5.467878939562457</v>
      </c>
      <c r="P26" s="12">
        <f>O26-O2</f>
        <v>-1.0371995540453982</v>
      </c>
    </row>
    <row r="27" spans="1:16" x14ac:dyDescent="0.25">
      <c r="A27" s="7">
        <v>35462</v>
      </c>
      <c r="B27" s="1">
        <v>78.611999999999995</v>
      </c>
      <c r="C27" s="1">
        <f t="shared" si="0"/>
        <v>4.3645243595377394</v>
      </c>
      <c r="D27" s="1">
        <f t="shared" ref="D27:D90" si="7">(C27-C3)*100</f>
        <v>9.714708187394816</v>
      </c>
      <c r="E27" s="8">
        <v>3.0342199999999999</v>
      </c>
      <c r="F27" s="1">
        <v>188.8185</v>
      </c>
      <c r="G27" s="1">
        <f t="shared" si="1"/>
        <v>5.2407862361990949</v>
      </c>
      <c r="H27" s="1">
        <f t="shared" si="6"/>
        <v>-4.5944261097021766</v>
      </c>
      <c r="I27" s="1">
        <v>790.82</v>
      </c>
      <c r="J27" s="11">
        <v>67.336942075884807</v>
      </c>
      <c r="K27" s="1">
        <f t="shared" si="2"/>
        <v>0.67336942075884809</v>
      </c>
      <c r="L27" s="1">
        <f t="shared" si="3"/>
        <v>1174.4222051378454</v>
      </c>
      <c r="M27" s="1">
        <f t="shared" si="4"/>
        <v>7.0685315653261274</v>
      </c>
      <c r="N27" s="1">
        <f t="shared" si="5"/>
        <v>0.27722980952304965</v>
      </c>
      <c r="O27" s="5">
        <v>5.3174603389606876</v>
      </c>
      <c r="P27" s="12">
        <f t="shared" ref="P27:P90" si="8">O27-O3</f>
        <v>-0.90051405924808936</v>
      </c>
    </row>
    <row r="28" spans="1:16" x14ac:dyDescent="0.25">
      <c r="A28" s="7">
        <v>35490</v>
      </c>
      <c r="B28" s="1">
        <v>79.102099999999993</v>
      </c>
      <c r="C28" s="1">
        <f t="shared" si="0"/>
        <v>4.3707394230937648</v>
      </c>
      <c r="D28" s="1">
        <f t="shared" si="7"/>
        <v>10.181010049573658</v>
      </c>
      <c r="E28" s="8">
        <v>2.76172</v>
      </c>
      <c r="F28" s="1">
        <v>192.4289</v>
      </c>
      <c r="G28" s="1">
        <f t="shared" si="1"/>
        <v>5.2597267348517374</v>
      </c>
      <c r="H28" s="1">
        <f t="shared" si="6"/>
        <v>-7.136755121023608</v>
      </c>
      <c r="I28" s="1">
        <v>757.12</v>
      </c>
      <c r="J28" s="11">
        <v>67.505706341739199</v>
      </c>
      <c r="K28" s="1">
        <f t="shared" si="2"/>
        <v>0.67505706341739202</v>
      </c>
      <c r="L28" s="1">
        <f t="shared" si="3"/>
        <v>1121.5644439999999</v>
      </c>
      <c r="M28" s="1">
        <f t="shared" si="4"/>
        <v>7.0224798146366068</v>
      </c>
      <c r="N28" s="1">
        <f t="shared" si="5"/>
        <v>-4.605175068952061</v>
      </c>
      <c r="O28" s="5">
        <v>5.6318519204638804</v>
      </c>
      <c r="P28" s="12">
        <f t="shared" si="8"/>
        <v>-0.31784718515707677</v>
      </c>
    </row>
    <row r="29" spans="1:16" x14ac:dyDescent="0.25">
      <c r="A29" s="7">
        <v>35521</v>
      </c>
      <c r="B29" s="1">
        <v>79.168300000000002</v>
      </c>
      <c r="C29" s="1">
        <f t="shared" si="0"/>
        <v>4.3715759661727054</v>
      </c>
      <c r="D29" s="1">
        <f t="shared" si="7"/>
        <v>10.427439128303639</v>
      </c>
      <c r="E29" s="8">
        <v>2.4952000000000001</v>
      </c>
      <c r="F29" s="1">
        <v>196.76779999999999</v>
      </c>
      <c r="G29" s="1">
        <f t="shared" si="1"/>
        <v>5.2820243533451077</v>
      </c>
      <c r="H29" s="1">
        <f t="shared" si="6"/>
        <v>-6.1875180104239647</v>
      </c>
      <c r="I29" s="1">
        <v>801.34</v>
      </c>
      <c r="J29" s="11">
        <v>67.590088474666402</v>
      </c>
      <c r="K29" s="1">
        <f t="shared" si="2"/>
        <v>0.67590088474666399</v>
      </c>
      <c r="L29" s="1">
        <f t="shared" si="3"/>
        <v>1185.5880323345814</v>
      </c>
      <c r="M29" s="1">
        <f t="shared" si="4"/>
        <v>7.0779941603061438</v>
      </c>
      <c r="N29" s="1">
        <f t="shared" si="5"/>
        <v>5.5514345669537057</v>
      </c>
      <c r="O29" s="5">
        <v>5.839518410822075</v>
      </c>
      <c r="P29" s="12">
        <f t="shared" si="8"/>
        <v>-4.7335708201367233E-2</v>
      </c>
    </row>
    <row r="30" spans="1:16" x14ac:dyDescent="0.25">
      <c r="A30" s="7">
        <v>35551</v>
      </c>
      <c r="B30" s="1">
        <v>79.608400000000003</v>
      </c>
      <c r="C30" s="1">
        <f t="shared" si="0"/>
        <v>4.3771196149208791</v>
      </c>
      <c r="D30" s="1">
        <f t="shared" si="7"/>
        <v>10.51869030440713</v>
      </c>
      <c r="E30" s="8">
        <v>2.2349899999999998</v>
      </c>
      <c r="F30" s="1">
        <v>197.36869999999999</v>
      </c>
      <c r="G30" s="1">
        <f t="shared" si="1"/>
        <v>5.285073553130351</v>
      </c>
      <c r="H30" s="1">
        <f t="shared" si="6"/>
        <v>-3.2414868765263449</v>
      </c>
      <c r="I30" s="1">
        <v>848.28</v>
      </c>
      <c r="J30" s="11">
        <v>67.5478974082028</v>
      </c>
      <c r="K30" s="1">
        <f t="shared" si="2"/>
        <v>0.67547897408202795</v>
      </c>
      <c r="L30" s="1">
        <f t="shared" si="3"/>
        <v>1255.8199922548406</v>
      </c>
      <c r="M30" s="1">
        <f t="shared" si="4"/>
        <v>7.1355440184886607</v>
      </c>
      <c r="N30" s="1">
        <f t="shared" si="5"/>
        <v>5.75498581825169</v>
      </c>
      <c r="O30" s="5">
        <v>5.6704494748499439</v>
      </c>
      <c r="P30" s="12">
        <f t="shared" si="8"/>
        <v>-8.687365224440935E-2</v>
      </c>
    </row>
    <row r="31" spans="1:16" x14ac:dyDescent="0.25">
      <c r="A31" s="7">
        <v>35582</v>
      </c>
      <c r="B31" s="1">
        <v>79.980199999999996</v>
      </c>
      <c r="C31" s="1">
        <f t="shared" si="0"/>
        <v>4.3817791040407021</v>
      </c>
      <c r="D31" s="1">
        <f t="shared" si="7"/>
        <v>10.654873744628102</v>
      </c>
      <c r="E31" s="8">
        <v>2.29738</v>
      </c>
      <c r="F31" s="1">
        <v>185.16890000000001</v>
      </c>
      <c r="G31" s="1">
        <f t="shared" si="1"/>
        <v>5.2212683815449603</v>
      </c>
      <c r="H31" s="1">
        <f t="shared" si="6"/>
        <v>-10.913662587013917</v>
      </c>
      <c r="I31" s="1">
        <v>885.14</v>
      </c>
      <c r="J31" s="11">
        <v>67.632279541130004</v>
      </c>
      <c r="K31" s="1">
        <f t="shared" si="2"/>
        <v>0.67632279541130003</v>
      </c>
      <c r="L31" s="1">
        <f t="shared" si="3"/>
        <v>1308.7537578290696</v>
      </c>
      <c r="M31" s="1">
        <f t="shared" si="4"/>
        <v>7.1768306334922345</v>
      </c>
      <c r="N31" s="1">
        <f t="shared" si="5"/>
        <v>4.1286615003573779</v>
      </c>
      <c r="O31" s="5">
        <v>5.5115260640071178</v>
      </c>
      <c r="P31" s="12">
        <f t="shared" si="8"/>
        <v>5.6460046349604553E-2</v>
      </c>
    </row>
    <row r="32" spans="1:16" x14ac:dyDescent="0.25">
      <c r="A32" s="7">
        <v>35612</v>
      </c>
      <c r="B32" s="1">
        <v>80.649199999999993</v>
      </c>
      <c r="C32" s="1">
        <f t="shared" si="0"/>
        <v>4.3901088851171846</v>
      </c>
      <c r="D32" s="1">
        <f t="shared" si="7"/>
        <v>11.911996203578745</v>
      </c>
      <c r="E32" s="8">
        <v>2.2292999999999998</v>
      </c>
      <c r="F32" s="1">
        <v>192.28729999999999</v>
      </c>
      <c r="G32" s="1">
        <f t="shared" si="1"/>
        <v>5.2589906077721169</v>
      </c>
      <c r="H32" s="1">
        <f t="shared" si="6"/>
        <v>-1.2222741083860456</v>
      </c>
      <c r="I32" s="1">
        <v>954.31</v>
      </c>
      <c r="J32" s="11">
        <v>67.716661674057093</v>
      </c>
      <c r="K32" s="1">
        <f t="shared" si="2"/>
        <v>0.67716661674057088</v>
      </c>
      <c r="L32" s="1">
        <f t="shared" si="3"/>
        <v>1409.2691169470413</v>
      </c>
      <c r="M32" s="1">
        <f t="shared" si="4"/>
        <v>7.250826492203748</v>
      </c>
      <c r="N32" s="1">
        <f t="shared" si="5"/>
        <v>7.3995858711513485</v>
      </c>
      <c r="O32" s="5">
        <v>5.4167663861825748</v>
      </c>
      <c r="P32" s="12">
        <f t="shared" si="8"/>
        <v>-7.6397850015061941E-2</v>
      </c>
    </row>
    <row r="33" spans="1:16" x14ac:dyDescent="0.25">
      <c r="A33" s="7">
        <v>35643</v>
      </c>
      <c r="B33" s="1">
        <v>81.454800000000006</v>
      </c>
      <c r="C33" s="1">
        <f t="shared" si="0"/>
        <v>4.4000482651716775</v>
      </c>
      <c r="D33" s="1">
        <f t="shared" si="7"/>
        <v>11.599422638851742</v>
      </c>
      <c r="E33" s="8">
        <v>2.22505</v>
      </c>
      <c r="F33" s="1">
        <v>195.76840000000001</v>
      </c>
      <c r="G33" s="1">
        <f t="shared" si="1"/>
        <v>5.2769323278991509</v>
      </c>
      <c r="H33" s="1">
        <f t="shared" si="6"/>
        <v>-1.3932336123700928</v>
      </c>
      <c r="I33" s="1">
        <v>899.47</v>
      </c>
      <c r="J33" s="11">
        <v>67.843234873447898</v>
      </c>
      <c r="K33" s="1">
        <f t="shared" si="2"/>
        <v>0.678432348734479</v>
      </c>
      <c r="L33" s="1">
        <f t="shared" si="3"/>
        <v>1325.806473818408</v>
      </c>
      <c r="M33" s="1">
        <f t="shared" si="4"/>
        <v>7.1897762127478568</v>
      </c>
      <c r="N33" s="1">
        <f t="shared" si="5"/>
        <v>-6.1050279455891143</v>
      </c>
      <c r="O33" s="5">
        <v>5.5345134881892823</v>
      </c>
      <c r="P33" s="12">
        <f t="shared" si="8"/>
        <v>-6.0829490429810562E-2</v>
      </c>
    </row>
    <row r="34" spans="1:16" x14ac:dyDescent="0.25">
      <c r="A34" s="7">
        <v>35674</v>
      </c>
      <c r="B34" s="1">
        <v>82.212000000000003</v>
      </c>
      <c r="C34" s="1">
        <f t="shared" si="0"/>
        <v>4.4093012768087627</v>
      </c>
      <c r="D34" s="1">
        <f t="shared" si="7"/>
        <v>12.124609343621895</v>
      </c>
      <c r="E34" s="8">
        <v>2.15463</v>
      </c>
      <c r="F34" s="1">
        <v>201.73349999999999</v>
      </c>
      <c r="G34" s="1">
        <f t="shared" si="1"/>
        <v>5.306947519418916</v>
      </c>
      <c r="H34" s="1">
        <f t="shared" si="6"/>
        <v>-1.7115076255978856</v>
      </c>
      <c r="I34" s="1">
        <v>947.28</v>
      </c>
      <c r="J34" s="11">
        <v>68.011999139302205</v>
      </c>
      <c r="K34" s="1">
        <f t="shared" si="2"/>
        <v>0.68011999139302204</v>
      </c>
      <c r="L34" s="1">
        <f t="shared" si="3"/>
        <v>1392.8130506203481</v>
      </c>
      <c r="M34" s="1">
        <f t="shared" si="4"/>
        <v>7.2390807584706405</v>
      </c>
      <c r="N34" s="1">
        <f t="shared" si="5"/>
        <v>4.9304545722783644</v>
      </c>
      <c r="O34" s="5">
        <v>5.4725120559620599</v>
      </c>
      <c r="P34" s="12">
        <f t="shared" si="8"/>
        <v>4.9979194142772521E-2</v>
      </c>
    </row>
    <row r="35" spans="1:16" x14ac:dyDescent="0.25">
      <c r="A35" s="7">
        <v>35704</v>
      </c>
      <c r="B35" s="1">
        <v>82.930899999999994</v>
      </c>
      <c r="C35" s="1">
        <f t="shared" si="0"/>
        <v>4.4180077309304506</v>
      </c>
      <c r="D35" s="1">
        <f t="shared" si="7"/>
        <v>13.148754532044471</v>
      </c>
      <c r="E35" s="8">
        <v>2.0846499999999999</v>
      </c>
      <c r="F35" s="1">
        <v>208.1534</v>
      </c>
      <c r="G35" s="1">
        <f t="shared" si="1"/>
        <v>5.3382753078818297</v>
      </c>
      <c r="H35" s="1">
        <f t="shared" si="6"/>
        <v>1.5651744855926353</v>
      </c>
      <c r="I35" s="1">
        <v>914.62</v>
      </c>
      <c r="J35" s="11">
        <v>68.180763405156597</v>
      </c>
      <c r="K35" s="1">
        <f t="shared" si="2"/>
        <v>0.68180763405156597</v>
      </c>
      <c r="L35" s="1">
        <f t="shared" si="3"/>
        <v>1341.4634191831683</v>
      </c>
      <c r="M35" s="1">
        <f t="shared" si="4"/>
        <v>7.2015164009013892</v>
      </c>
      <c r="N35" s="1">
        <f t="shared" si="5"/>
        <v>-3.756435756925125</v>
      </c>
      <c r="O35" s="5">
        <v>5.4059307482635326</v>
      </c>
      <c r="P35" s="12">
        <f t="shared" si="8"/>
        <v>-2.7510941402391076E-2</v>
      </c>
    </row>
    <row r="36" spans="1:16" x14ac:dyDescent="0.25">
      <c r="A36" s="7">
        <v>35735</v>
      </c>
      <c r="B36" s="1">
        <v>83.591899999999995</v>
      </c>
      <c r="C36" s="1">
        <f t="shared" si="0"/>
        <v>4.425946625444368</v>
      </c>
      <c r="D36" s="1">
        <f t="shared" si="7"/>
        <v>13.701712117606579</v>
      </c>
      <c r="E36" s="8">
        <v>1.8285</v>
      </c>
      <c r="F36" s="1">
        <v>188.68889999999999</v>
      </c>
      <c r="G36" s="1">
        <f t="shared" si="1"/>
        <v>5.2400996271149207</v>
      </c>
      <c r="H36" s="1">
        <f t="shared" si="6"/>
        <v>-14.88885375662754</v>
      </c>
      <c r="I36" s="1">
        <v>955.4</v>
      </c>
      <c r="J36" s="11">
        <v>68.138572338692995</v>
      </c>
      <c r="K36" s="1">
        <f t="shared" si="2"/>
        <v>0.68138572338692993</v>
      </c>
      <c r="L36" s="1">
        <f t="shared" si="3"/>
        <v>1402.1426736842106</v>
      </c>
      <c r="M36" s="1">
        <f t="shared" si="4"/>
        <v>7.2457568268136168</v>
      </c>
      <c r="N36" s="1">
        <f t="shared" si="5"/>
        <v>4.4240425912227543</v>
      </c>
      <c r="O36" s="5">
        <v>5.4224432825064879</v>
      </c>
      <c r="P36" s="12">
        <f t="shared" si="8"/>
        <v>9.5966016265567333E-2</v>
      </c>
    </row>
    <row r="37" spans="1:16" x14ac:dyDescent="0.25">
      <c r="A37" s="7">
        <v>35765</v>
      </c>
      <c r="B37" s="1">
        <v>83.9696</v>
      </c>
      <c r="C37" s="1">
        <f t="shared" si="0"/>
        <v>4.4304548285780765</v>
      </c>
      <c r="D37" s="1">
        <f t="shared" si="7"/>
        <v>13.803976665655338</v>
      </c>
      <c r="E37" s="8">
        <v>1.7023999999999999</v>
      </c>
      <c r="F37" s="1">
        <v>175.62299999999999</v>
      </c>
      <c r="G37" s="1">
        <f t="shared" si="1"/>
        <v>5.1683396521228113</v>
      </c>
      <c r="H37" s="1">
        <f t="shared" si="6"/>
        <v>-20.348975904940403</v>
      </c>
      <c r="I37" s="1">
        <v>970.43</v>
      </c>
      <c r="J37" s="11">
        <v>68.054190205765806</v>
      </c>
      <c r="K37" s="1">
        <f t="shared" si="2"/>
        <v>0.68054190205765808</v>
      </c>
      <c r="L37" s="1">
        <f t="shared" si="3"/>
        <v>1425.9665673279608</v>
      </c>
      <c r="M37" s="1">
        <f t="shared" si="4"/>
        <v>7.2626051556278446</v>
      </c>
      <c r="N37" s="1">
        <f t="shared" si="5"/>
        <v>1.684832881422782</v>
      </c>
      <c r="O37" s="5">
        <v>5.5111104898730288</v>
      </c>
      <c r="P37" s="12">
        <f t="shared" si="8"/>
        <v>0.32958698518788321</v>
      </c>
    </row>
    <row r="38" spans="1:16" x14ac:dyDescent="0.25">
      <c r="A38" s="7">
        <v>35796</v>
      </c>
      <c r="B38" s="1">
        <v>84.346699999999998</v>
      </c>
      <c r="C38" s="1">
        <f t="shared" si="0"/>
        <v>4.4349356855236417</v>
      </c>
      <c r="D38" s="1">
        <f t="shared" si="7"/>
        <v>14.794664280952752</v>
      </c>
      <c r="E38" s="8">
        <v>1.57134</v>
      </c>
      <c r="F38" s="1">
        <v>174.2636</v>
      </c>
      <c r="G38" s="1">
        <f t="shared" si="1"/>
        <v>5.1605690953754735</v>
      </c>
      <c r="H38" s="1">
        <f t="shared" si="6"/>
        <v>-16.200127495401784</v>
      </c>
      <c r="I38" s="1">
        <v>980.28</v>
      </c>
      <c r="J38" s="11">
        <v>68.180763405156597</v>
      </c>
      <c r="K38" s="1">
        <f t="shared" si="2"/>
        <v>0.68180763405156597</v>
      </c>
      <c r="L38" s="1">
        <f t="shared" si="3"/>
        <v>1437.7662423267325</v>
      </c>
      <c r="M38" s="1">
        <f t="shared" si="4"/>
        <v>7.2708459675752497</v>
      </c>
      <c r="N38" s="1">
        <f t="shared" si="5"/>
        <v>0.82408119474051134</v>
      </c>
      <c r="O38" s="5">
        <v>5.2677090158164788</v>
      </c>
      <c r="P38" s="12">
        <f t="shared" si="8"/>
        <v>0.27832473166940641</v>
      </c>
    </row>
    <row r="39" spans="1:16" x14ac:dyDescent="0.25">
      <c r="A39" s="7">
        <v>35827</v>
      </c>
      <c r="B39" s="1">
        <v>84.486500000000007</v>
      </c>
      <c r="C39" s="1">
        <f t="shared" si="0"/>
        <v>4.4365917582860011</v>
      </c>
      <c r="D39" s="1">
        <f t="shared" si="7"/>
        <v>13.540783870627404</v>
      </c>
      <c r="E39" s="8">
        <v>1.4411</v>
      </c>
      <c r="F39" s="1">
        <v>165.0984</v>
      </c>
      <c r="G39" s="1">
        <f t="shared" si="1"/>
        <v>5.1065416597828177</v>
      </c>
      <c r="H39" s="1">
        <f t="shared" si="6"/>
        <v>-13.424457641627718</v>
      </c>
      <c r="I39" s="1">
        <v>1049.3399999999999</v>
      </c>
      <c r="J39" s="11">
        <v>68.307336604547402</v>
      </c>
      <c r="K39" s="1">
        <f t="shared" si="2"/>
        <v>0.68307336604547397</v>
      </c>
      <c r="L39" s="1">
        <f t="shared" si="3"/>
        <v>1536.203945521926</v>
      </c>
      <c r="M39" s="1">
        <f t="shared" si="4"/>
        <v>7.3370696819260317</v>
      </c>
      <c r="N39" s="1">
        <f t="shared" si="5"/>
        <v>6.6223714350782004</v>
      </c>
      <c r="O39" s="5">
        <v>5.261459162745604</v>
      </c>
      <c r="P39" s="12">
        <f t="shared" si="8"/>
        <v>0.48415943075662415</v>
      </c>
    </row>
    <row r="40" spans="1:16" x14ac:dyDescent="0.25">
      <c r="A40" s="7">
        <v>35855</v>
      </c>
      <c r="B40" s="1">
        <v>84.521199999999993</v>
      </c>
      <c r="C40" s="1">
        <f t="shared" si="0"/>
        <v>4.4370023904700684</v>
      </c>
      <c r="D40" s="1">
        <f t="shared" si="7"/>
        <v>13.734021915975259</v>
      </c>
      <c r="E40" s="8">
        <v>1.375</v>
      </c>
      <c r="F40" s="1">
        <v>166.715</v>
      </c>
      <c r="G40" s="1">
        <f t="shared" si="1"/>
        <v>5.1162857677122098</v>
      </c>
      <c r="H40" s="1">
        <f t="shared" si="6"/>
        <v>-14.344096713952759</v>
      </c>
      <c r="I40" s="1">
        <v>1101.75</v>
      </c>
      <c r="J40" s="11">
        <v>68.433909803938107</v>
      </c>
      <c r="K40" s="1">
        <f t="shared" si="2"/>
        <v>0.68433909803938109</v>
      </c>
      <c r="L40" s="1">
        <f t="shared" si="3"/>
        <v>1609.9474707151667</v>
      </c>
      <c r="M40" s="1">
        <f t="shared" si="4"/>
        <v>7.3839568305612504</v>
      </c>
      <c r="N40" s="1">
        <f t="shared" si="5"/>
        <v>4.6887148635218701</v>
      </c>
      <c r="O40" s="5">
        <v>5.3803528944285919</v>
      </c>
      <c r="P40" s="12">
        <f t="shared" si="8"/>
        <v>0.21259148855196131</v>
      </c>
    </row>
    <row r="41" spans="1:16" x14ac:dyDescent="0.25">
      <c r="A41" s="7">
        <v>35886</v>
      </c>
      <c r="B41" s="1">
        <v>84.827500000000001</v>
      </c>
      <c r="C41" s="1">
        <f t="shared" si="0"/>
        <v>4.4406197826792555</v>
      </c>
      <c r="D41" s="1">
        <f t="shared" si="7"/>
        <v>13.095821682098663</v>
      </c>
      <c r="E41" s="8">
        <v>1.43571</v>
      </c>
      <c r="F41" s="1">
        <v>163.8963</v>
      </c>
      <c r="G41" s="1">
        <f t="shared" si="1"/>
        <v>5.0992339107542755</v>
      </c>
      <c r="H41" s="1">
        <f t="shared" si="6"/>
        <v>-18.279044259083221</v>
      </c>
      <c r="I41" s="1">
        <v>1111.75</v>
      </c>
      <c r="J41" s="11">
        <v>68.560483003328898</v>
      </c>
      <c r="K41" s="1">
        <f t="shared" si="2"/>
        <v>0.68560483003328898</v>
      </c>
      <c r="L41" s="1">
        <f t="shared" si="3"/>
        <v>1621.5609215384609</v>
      </c>
      <c r="M41" s="1">
        <f t="shared" si="4"/>
        <v>7.3911444961414796</v>
      </c>
      <c r="N41" s="1">
        <f t="shared" si="5"/>
        <v>0.71876655802292078</v>
      </c>
      <c r="O41" s="5">
        <v>5.3696165741853203</v>
      </c>
      <c r="P41" s="12">
        <f t="shared" si="8"/>
        <v>-2.1639522805738665E-4</v>
      </c>
    </row>
    <row r="42" spans="1:16" x14ac:dyDescent="0.25">
      <c r="A42" s="7">
        <v>35916</v>
      </c>
      <c r="B42" s="1">
        <v>85.3596</v>
      </c>
      <c r="C42" s="1">
        <f t="shared" si="0"/>
        <v>4.4468729209469045</v>
      </c>
      <c r="D42" s="1">
        <f t="shared" si="7"/>
        <v>12.976087811631842</v>
      </c>
      <c r="E42" s="8">
        <v>1.68645</v>
      </c>
      <c r="F42" s="1">
        <v>158.26910000000001</v>
      </c>
      <c r="G42" s="1">
        <f t="shared" si="1"/>
        <v>5.064296748843903</v>
      </c>
      <c r="H42" s="1">
        <f t="shared" si="6"/>
        <v>-22.077680428644797</v>
      </c>
      <c r="I42" s="1">
        <v>1090.82</v>
      </c>
      <c r="J42" s="11">
        <v>68.687056202719603</v>
      </c>
      <c r="K42" s="1">
        <f t="shared" si="2"/>
        <v>0.68687056202719599</v>
      </c>
      <c r="L42" s="1">
        <f t="shared" si="3"/>
        <v>1588.1012527027035</v>
      </c>
      <c r="M42" s="1">
        <f t="shared" si="4"/>
        <v>7.3702944009222238</v>
      </c>
      <c r="N42" s="1">
        <f t="shared" si="5"/>
        <v>-2.0850095219255849</v>
      </c>
      <c r="O42" s="5">
        <v>5.4039260129228328</v>
      </c>
      <c r="P42" s="12">
        <f t="shared" si="8"/>
        <v>-3.7826062012606521E-2</v>
      </c>
    </row>
    <row r="43" spans="1:16" x14ac:dyDescent="0.25">
      <c r="A43" s="7">
        <v>35947</v>
      </c>
      <c r="B43" s="1">
        <v>84.846599999999995</v>
      </c>
      <c r="C43" s="1">
        <f t="shared" si="0"/>
        <v>4.4408449201643601</v>
      </c>
      <c r="D43" s="1">
        <f t="shared" si="7"/>
        <v>11.629248447942686</v>
      </c>
      <c r="E43" s="8">
        <v>1.6843399999999999</v>
      </c>
      <c r="F43" s="1">
        <v>155.19929999999999</v>
      </c>
      <c r="G43" s="1">
        <f t="shared" si="1"/>
        <v>5.0447100974296681</v>
      </c>
      <c r="H43" s="1">
        <f t="shared" si="6"/>
        <v>-17.655828411529217</v>
      </c>
      <c r="I43" s="1">
        <v>1133.8399999999999</v>
      </c>
      <c r="J43" s="11">
        <v>68.771438335646806</v>
      </c>
      <c r="K43" s="1">
        <f t="shared" si="2"/>
        <v>0.68771438335646806</v>
      </c>
      <c r="L43" s="1">
        <f t="shared" si="3"/>
        <v>1648.7077011042945</v>
      </c>
      <c r="M43" s="1">
        <f t="shared" si="4"/>
        <v>7.4077470485723547</v>
      </c>
      <c r="N43" s="1">
        <f t="shared" si="5"/>
        <v>3.7452647650130899</v>
      </c>
      <c r="O43" s="5">
        <v>5.3656432092864792</v>
      </c>
      <c r="P43" s="12">
        <f t="shared" si="8"/>
        <v>-0.25043485858383896</v>
      </c>
    </row>
    <row r="44" spans="1:16" x14ac:dyDescent="0.25">
      <c r="A44" s="7">
        <v>35977</v>
      </c>
      <c r="B44" s="1">
        <v>84.506100000000004</v>
      </c>
      <c r="C44" s="1">
        <f t="shared" si="0"/>
        <v>4.4368237211067152</v>
      </c>
      <c r="D44" s="1">
        <f t="shared" si="7"/>
        <v>11.226334176876041</v>
      </c>
      <c r="E44" s="8">
        <v>1.68224</v>
      </c>
      <c r="F44" s="1">
        <v>143.60220000000001</v>
      </c>
      <c r="G44" s="1">
        <f t="shared" si="1"/>
        <v>4.967046976831031</v>
      </c>
      <c r="H44" s="1">
        <f t="shared" si="6"/>
        <v>-29.194363094108589</v>
      </c>
      <c r="I44" s="1">
        <v>1120.67</v>
      </c>
      <c r="J44" s="11">
        <v>68.855820468573995</v>
      </c>
      <c r="K44" s="1">
        <f t="shared" si="2"/>
        <v>0.68855820468573992</v>
      </c>
      <c r="L44" s="1">
        <f t="shared" si="3"/>
        <v>1627.5603026348037</v>
      </c>
      <c r="M44" s="1">
        <f t="shared" si="4"/>
        <v>7.3948374257064753</v>
      </c>
      <c r="N44" s="1">
        <f t="shared" si="5"/>
        <v>-1.2909622865879378</v>
      </c>
      <c r="O44" s="5">
        <v>5.3768876461918191</v>
      </c>
      <c r="P44" s="12">
        <f t="shared" si="8"/>
        <v>-0.24687209161782597</v>
      </c>
    </row>
    <row r="45" spans="1:16" x14ac:dyDescent="0.25">
      <c r="A45" s="7">
        <v>36008</v>
      </c>
      <c r="B45" s="1">
        <v>86.246399999999994</v>
      </c>
      <c r="C45" s="1">
        <f t="shared" si="0"/>
        <v>4.4572083159099325</v>
      </c>
      <c r="D45" s="1">
        <f t="shared" si="7"/>
        <v>12.762168547568553</v>
      </c>
      <c r="E45" s="8">
        <v>1.6169199999999999</v>
      </c>
      <c r="F45" s="1">
        <v>136.95959999999999</v>
      </c>
      <c r="G45" s="1">
        <f t="shared" si="1"/>
        <v>4.9196859918284197</v>
      </c>
      <c r="H45" s="1">
        <f t="shared" si="6"/>
        <v>-35.724633607073116</v>
      </c>
      <c r="I45" s="1">
        <v>957.28</v>
      </c>
      <c r="J45" s="11">
        <v>68.940202601501198</v>
      </c>
      <c r="K45" s="1">
        <f t="shared" si="2"/>
        <v>0.68940202601501199</v>
      </c>
      <c r="L45" s="1">
        <f t="shared" si="3"/>
        <v>1388.5656900856784</v>
      </c>
      <c r="M45" s="1">
        <f t="shared" si="4"/>
        <v>7.2360266157362849</v>
      </c>
      <c r="N45" s="1">
        <f t="shared" si="5"/>
        <v>-15.881080997019037</v>
      </c>
      <c r="O45" s="5">
        <v>5.237028928828539</v>
      </c>
      <c r="P45" s="12">
        <f t="shared" si="8"/>
        <v>-0.20033264036149401</v>
      </c>
    </row>
    <row r="46" spans="1:16" x14ac:dyDescent="0.25">
      <c r="A46" s="7">
        <v>36039</v>
      </c>
      <c r="B46" s="1">
        <v>86.170699999999997</v>
      </c>
      <c r="C46" s="1">
        <f t="shared" si="0"/>
        <v>4.4563302126955282</v>
      </c>
      <c r="D46" s="1">
        <f t="shared" si="7"/>
        <v>12.030563258344351</v>
      </c>
      <c r="E46" s="8">
        <v>1.4888300000000001</v>
      </c>
      <c r="F46" s="1">
        <v>153.76560000000001</v>
      </c>
      <c r="G46" s="1">
        <f t="shared" si="1"/>
        <v>5.0354293649541972</v>
      </c>
      <c r="H46" s="1">
        <f t="shared" si="6"/>
        <v>-27.151815446471872</v>
      </c>
      <c r="I46" s="1">
        <v>1017.01</v>
      </c>
      <c r="J46" s="11">
        <v>69.024584734428302</v>
      </c>
      <c r="K46" s="1">
        <f t="shared" si="2"/>
        <v>0.69024584734428307</v>
      </c>
      <c r="L46" s="1">
        <f t="shared" si="3"/>
        <v>1473.4025621638148</v>
      </c>
      <c r="M46" s="1">
        <f t="shared" si="4"/>
        <v>7.2953296731937298</v>
      </c>
      <c r="N46" s="1">
        <f t="shared" si="5"/>
        <v>5.9303057457444908</v>
      </c>
      <c r="O46" s="5">
        <v>4.7775976769056916</v>
      </c>
      <c r="P46" s="12">
        <f t="shared" si="8"/>
        <v>-0.84410139732533018</v>
      </c>
    </row>
    <row r="47" spans="1:16" x14ac:dyDescent="0.25">
      <c r="A47" s="7">
        <v>36069</v>
      </c>
      <c r="B47" s="1">
        <v>86.767099999999999</v>
      </c>
      <c r="C47" s="1">
        <f t="shared" si="0"/>
        <v>4.4632275175573568</v>
      </c>
      <c r="D47" s="1">
        <f t="shared" si="7"/>
        <v>12.733513959957499</v>
      </c>
      <c r="E47" s="8">
        <v>1.48515</v>
      </c>
      <c r="F47" s="1">
        <v>148.48509999999999</v>
      </c>
      <c r="G47" s="1">
        <f t="shared" si="1"/>
        <v>5.0004846165083539</v>
      </c>
      <c r="H47" s="1">
        <f t="shared" si="6"/>
        <v>-33.779069137347584</v>
      </c>
      <c r="I47" s="1">
        <v>1098.67</v>
      </c>
      <c r="J47" s="11">
        <v>69.193349000282694</v>
      </c>
      <c r="K47" s="1">
        <f t="shared" si="2"/>
        <v>0.69193349000282689</v>
      </c>
      <c r="L47" s="1">
        <f t="shared" si="3"/>
        <v>1587.8260206707316</v>
      </c>
      <c r="M47" s="1">
        <f t="shared" si="4"/>
        <v>7.3701210770335006</v>
      </c>
      <c r="N47" s="1">
        <f t="shared" si="5"/>
        <v>7.4791403839770787</v>
      </c>
      <c r="O47" s="5">
        <v>4.1652260248730668</v>
      </c>
      <c r="P47" s="12">
        <f t="shared" si="8"/>
        <v>-1.1870977167323895</v>
      </c>
    </row>
    <row r="48" spans="1:16" x14ac:dyDescent="0.25">
      <c r="A48" s="7">
        <v>36100</v>
      </c>
      <c r="B48" s="1">
        <v>86.692899999999995</v>
      </c>
      <c r="C48" s="1">
        <f t="shared" si="0"/>
        <v>4.462371988853036</v>
      </c>
      <c r="D48" s="1">
        <f t="shared" si="7"/>
        <v>11.769422033164467</v>
      </c>
      <c r="E48" s="8">
        <v>1.54799</v>
      </c>
      <c r="F48" s="1">
        <v>133.48060000000001</v>
      </c>
      <c r="G48" s="1">
        <f t="shared" si="1"/>
        <v>4.8939561489285097</v>
      </c>
      <c r="H48" s="1">
        <f t="shared" si="6"/>
        <v>-34.6143478186411</v>
      </c>
      <c r="I48" s="1">
        <v>1163.6300000000001</v>
      </c>
      <c r="J48" s="11">
        <v>69.193349000282694</v>
      </c>
      <c r="K48" s="1">
        <f t="shared" si="2"/>
        <v>0.69193349000282689</v>
      </c>
      <c r="L48" s="1">
        <f t="shared" si="3"/>
        <v>1681.7078762804877</v>
      </c>
      <c r="M48" s="1">
        <f t="shared" si="4"/>
        <v>7.4275651490406522</v>
      </c>
      <c r="N48" s="1">
        <f t="shared" si="5"/>
        <v>5.7444072007151625</v>
      </c>
      <c r="O48" s="5">
        <v>4.4705757313162628</v>
      </c>
      <c r="P48" s="12">
        <f t="shared" si="8"/>
        <v>-0.73471089463394268</v>
      </c>
    </row>
    <row r="49" spans="1:16" x14ac:dyDescent="0.25">
      <c r="A49" s="7">
        <v>36130</v>
      </c>
      <c r="B49" s="1">
        <v>87.063299999999998</v>
      </c>
      <c r="C49" s="1">
        <f t="shared" si="0"/>
        <v>4.4666354402989565</v>
      </c>
      <c r="D49" s="1">
        <f t="shared" si="7"/>
        <v>11.565710411559671</v>
      </c>
      <c r="E49" s="8">
        <v>1.6119000000000001</v>
      </c>
      <c r="F49" s="1">
        <v>133.01900000000001</v>
      </c>
      <c r="G49" s="1">
        <f t="shared" si="1"/>
        <v>4.8904919751615008</v>
      </c>
      <c r="H49" s="1">
        <f t="shared" si="6"/>
        <v>-27.784767696131052</v>
      </c>
      <c r="I49" s="1">
        <v>1229.23</v>
      </c>
      <c r="J49" s="11">
        <v>69.151157933819107</v>
      </c>
      <c r="K49" s="1">
        <f t="shared" si="2"/>
        <v>0.69151157933819107</v>
      </c>
      <c r="L49" s="1">
        <f t="shared" si="3"/>
        <v>1777.5985778523486</v>
      </c>
      <c r="M49" s="1">
        <f t="shared" si="4"/>
        <v>7.4830186188469874</v>
      </c>
      <c r="N49" s="1">
        <f t="shared" si="5"/>
        <v>5.5453469806335143</v>
      </c>
      <c r="O49" s="5">
        <v>4.4249485061225746</v>
      </c>
      <c r="P49" s="12">
        <f t="shared" si="8"/>
        <v>-0.86727986212608954</v>
      </c>
    </row>
    <row r="50" spans="1:16" x14ac:dyDescent="0.25">
      <c r="A50" s="7">
        <v>36161</v>
      </c>
      <c r="B50" s="1">
        <v>87.425200000000004</v>
      </c>
      <c r="C50" s="1">
        <f t="shared" si="0"/>
        <v>4.4707835706219727</v>
      </c>
      <c r="D50" s="1">
        <f t="shared" si="7"/>
        <v>11.799910082453735</v>
      </c>
      <c r="E50" s="8">
        <v>1.67079</v>
      </c>
      <c r="F50" s="1">
        <v>135.26920000000001</v>
      </c>
      <c r="G50" s="1">
        <f t="shared" si="1"/>
        <v>4.9072668669858839</v>
      </c>
      <c r="H50" s="1">
        <f t="shared" si="6"/>
        <v>-25.33022283895896</v>
      </c>
      <c r="I50" s="1">
        <v>1279.6400000000001</v>
      </c>
      <c r="J50" s="11">
        <v>69.3199221996734</v>
      </c>
      <c r="K50" s="1">
        <f t="shared" si="2"/>
        <v>0.69319922199673401</v>
      </c>
      <c r="L50" s="1">
        <f t="shared" si="3"/>
        <v>1845.991685209983</v>
      </c>
      <c r="M50" s="1">
        <f t="shared" si="4"/>
        <v>7.5207719108327096</v>
      </c>
      <c r="N50" s="1">
        <f t="shared" si="5"/>
        <v>3.7753291985722193</v>
      </c>
      <c r="O50" s="5">
        <v>4.4393312295899765</v>
      </c>
      <c r="P50" s="12">
        <f t="shared" si="8"/>
        <v>-1.0285477099724805</v>
      </c>
    </row>
    <row r="51" spans="1:16" x14ac:dyDescent="0.25">
      <c r="A51" s="7">
        <v>36192</v>
      </c>
      <c r="B51" s="1">
        <v>87.926000000000002</v>
      </c>
      <c r="C51" s="1">
        <f t="shared" si="0"/>
        <v>4.4764955516249127</v>
      </c>
      <c r="D51" s="1">
        <f t="shared" si="7"/>
        <v>11.197119208717332</v>
      </c>
      <c r="E51" s="8">
        <v>1.6059300000000001</v>
      </c>
      <c r="F51" s="1">
        <v>130.81129999999999</v>
      </c>
      <c r="G51" s="1">
        <f t="shared" si="1"/>
        <v>4.8737558267288819</v>
      </c>
      <c r="H51" s="1">
        <f t="shared" si="6"/>
        <v>-23.278583305393585</v>
      </c>
      <c r="I51" s="1">
        <v>1238.33</v>
      </c>
      <c r="J51" s="11">
        <v>69.404304332600603</v>
      </c>
      <c r="K51" s="1">
        <f t="shared" si="2"/>
        <v>0.69404304332600608</v>
      </c>
      <c r="L51" s="1">
        <f t="shared" si="3"/>
        <v>1784.2265143465047</v>
      </c>
      <c r="M51" s="1">
        <f t="shared" si="4"/>
        <v>7.4867402750051264</v>
      </c>
      <c r="N51" s="1">
        <f t="shared" si="5"/>
        <v>-3.4031635827583173</v>
      </c>
      <c r="O51" s="5">
        <v>4.6467778515257638</v>
      </c>
      <c r="P51" s="12">
        <f t="shared" si="8"/>
        <v>-0.67068248743492376</v>
      </c>
    </row>
    <row r="52" spans="1:16" x14ac:dyDescent="0.25">
      <c r="A52" s="7">
        <v>36220</v>
      </c>
      <c r="B52" s="1">
        <v>88.110100000000003</v>
      </c>
      <c r="C52" s="1">
        <f t="shared" si="0"/>
        <v>4.4785871688229495</v>
      </c>
      <c r="D52" s="1">
        <f t="shared" si="7"/>
        <v>10.784774572918465</v>
      </c>
      <c r="E52" s="8">
        <v>1.7262599999999999</v>
      </c>
      <c r="F52" s="1">
        <v>153.93539999999999</v>
      </c>
      <c r="G52" s="1">
        <f t="shared" si="1"/>
        <v>5.0365330338875829</v>
      </c>
      <c r="H52" s="1">
        <f t="shared" si="6"/>
        <v>-7.9752733824626887</v>
      </c>
      <c r="I52" s="1">
        <v>1286.3699999999999</v>
      </c>
      <c r="J52" s="11">
        <v>69.615259664918597</v>
      </c>
      <c r="K52" s="1">
        <f t="shared" si="2"/>
        <v>0.69615259664918594</v>
      </c>
      <c r="L52" s="1">
        <f t="shared" si="3"/>
        <v>1847.8276259999986</v>
      </c>
      <c r="M52" s="1">
        <f t="shared" si="4"/>
        <v>7.5217659718771284</v>
      </c>
      <c r="N52" s="1">
        <f t="shared" si="5"/>
        <v>3.5025696872001966</v>
      </c>
      <c r="O52" s="5">
        <v>4.781941336424878</v>
      </c>
      <c r="P52" s="12">
        <f t="shared" si="8"/>
        <v>-0.84991058403900244</v>
      </c>
    </row>
    <row r="53" spans="1:16" x14ac:dyDescent="0.25">
      <c r="A53" s="7">
        <v>36251</v>
      </c>
      <c r="B53" s="1">
        <v>88.310599999999994</v>
      </c>
      <c r="C53" s="1">
        <f t="shared" si="0"/>
        <v>4.4808601457051669</v>
      </c>
      <c r="D53" s="1">
        <f t="shared" si="7"/>
        <v>10.92841795324615</v>
      </c>
      <c r="E53" s="8">
        <v>2.2769200000000001</v>
      </c>
      <c r="F53" s="1">
        <v>160.97710000000001</v>
      </c>
      <c r="G53" s="1">
        <f t="shared" si="1"/>
        <v>5.0812621188431155</v>
      </c>
      <c r="H53" s="1">
        <f t="shared" si="6"/>
        <v>-1.797179191115994</v>
      </c>
      <c r="I53" s="1">
        <v>1335.18</v>
      </c>
      <c r="J53" s="11">
        <v>70.121552462481603</v>
      </c>
      <c r="K53" s="1">
        <f t="shared" si="2"/>
        <v>0.70121552462481607</v>
      </c>
      <c r="L53" s="1">
        <f t="shared" si="3"/>
        <v>1904.0936104693137</v>
      </c>
      <c r="M53" s="1">
        <f t="shared" si="4"/>
        <v>7.5517613793051988</v>
      </c>
      <c r="N53" s="1">
        <f t="shared" si="5"/>
        <v>2.9995407428070386</v>
      </c>
      <c r="O53" s="5">
        <v>4.6116599693202946</v>
      </c>
      <c r="P53" s="12">
        <f t="shared" si="8"/>
        <v>-1.2278584415017804</v>
      </c>
    </row>
    <row r="54" spans="1:16" x14ac:dyDescent="0.25">
      <c r="A54" s="7">
        <v>36281</v>
      </c>
      <c r="B54" s="1">
        <v>88.848699999999994</v>
      </c>
      <c r="C54" s="1">
        <f t="shared" si="0"/>
        <v>4.4869349230923818</v>
      </c>
      <c r="D54" s="1">
        <f t="shared" si="7"/>
        <v>10.981530817150276</v>
      </c>
      <c r="E54" s="8">
        <v>2.0884499999999999</v>
      </c>
      <c r="F54" s="1">
        <v>152.21969999999999</v>
      </c>
      <c r="G54" s="1">
        <f t="shared" si="1"/>
        <v>5.0253248720056121</v>
      </c>
      <c r="H54" s="1">
        <f t="shared" si="6"/>
        <v>-3.8971876838290953</v>
      </c>
      <c r="I54" s="1">
        <v>1301.8399999999999</v>
      </c>
      <c r="J54" s="11">
        <v>70.121552462481603</v>
      </c>
      <c r="K54" s="1">
        <f t="shared" si="2"/>
        <v>0.70121552462481607</v>
      </c>
      <c r="L54" s="1">
        <f t="shared" si="3"/>
        <v>1856.547600962695</v>
      </c>
      <c r="M54" s="1">
        <f t="shared" si="4"/>
        <v>7.5264739134514773</v>
      </c>
      <c r="N54" s="1">
        <f t="shared" si="5"/>
        <v>-2.5287465853721436</v>
      </c>
      <c r="O54" s="5">
        <v>4.8403495483206429</v>
      </c>
      <c r="P54" s="12">
        <f t="shared" si="8"/>
        <v>-0.83009992652930098</v>
      </c>
    </row>
    <row r="55" spans="1:16" x14ac:dyDescent="0.25">
      <c r="A55" s="7">
        <v>36312</v>
      </c>
      <c r="B55" s="1">
        <v>88.797799999999995</v>
      </c>
      <c r="C55" s="1">
        <f t="shared" si="0"/>
        <v>4.48636187491645</v>
      </c>
      <c r="D55" s="1">
        <f t="shared" si="7"/>
        <v>10.458277087574785</v>
      </c>
      <c r="E55" s="8">
        <v>1.96319</v>
      </c>
      <c r="F55" s="1">
        <v>163.36199999999999</v>
      </c>
      <c r="G55" s="1">
        <f t="shared" si="1"/>
        <v>5.09596859724053</v>
      </c>
      <c r="H55" s="1">
        <f t="shared" si="6"/>
        <v>5.1258499810861835</v>
      </c>
      <c r="I55" s="1">
        <v>1372.71</v>
      </c>
      <c r="J55" s="11">
        <v>70.121552462481603</v>
      </c>
      <c r="K55" s="1">
        <f t="shared" si="2"/>
        <v>0.70121552462481607</v>
      </c>
      <c r="L55" s="1">
        <f t="shared" si="3"/>
        <v>1957.6149583032488</v>
      </c>
      <c r="M55" s="1">
        <f t="shared" si="4"/>
        <v>7.5794821532431431</v>
      </c>
      <c r="N55" s="1">
        <f t="shared" si="5"/>
        <v>5.3008239791665801</v>
      </c>
      <c r="O55" s="5">
        <v>5.1558033547047994</v>
      </c>
      <c r="P55" s="12">
        <f t="shared" si="8"/>
        <v>-0.35572270930231831</v>
      </c>
    </row>
    <row r="56" spans="1:16" x14ac:dyDescent="0.25">
      <c r="A56" s="7">
        <v>36342</v>
      </c>
      <c r="B56" s="1">
        <v>89.311899999999994</v>
      </c>
      <c r="C56" s="1">
        <f t="shared" si="0"/>
        <v>4.4921347376829157</v>
      </c>
      <c r="D56" s="1">
        <f t="shared" si="7"/>
        <v>10.202585256573116</v>
      </c>
      <c r="E56" s="8">
        <v>2.1446100000000001</v>
      </c>
      <c r="F56" s="1">
        <v>169.17179999999999</v>
      </c>
      <c r="G56" s="1">
        <f t="shared" si="1"/>
        <v>5.1309147666150237</v>
      </c>
      <c r="H56" s="1">
        <f t="shared" si="6"/>
        <v>16.386778978399263</v>
      </c>
      <c r="I56" s="1">
        <v>1328.72</v>
      </c>
      <c r="J56" s="11">
        <v>70.332507794799497</v>
      </c>
      <c r="K56" s="1">
        <f t="shared" si="2"/>
        <v>0.70332507794799493</v>
      </c>
      <c r="L56" s="1">
        <f t="shared" si="3"/>
        <v>1889.1975299340143</v>
      </c>
      <c r="M56" s="1">
        <f t="shared" si="4"/>
        <v>7.5439074305544622</v>
      </c>
      <c r="N56" s="1">
        <f t="shared" si="5"/>
        <v>-3.5574722688680893</v>
      </c>
      <c r="O56" s="5">
        <v>5.0680080638177465</v>
      </c>
      <c r="P56" s="12">
        <f t="shared" si="8"/>
        <v>-0.34875832236482829</v>
      </c>
    </row>
    <row r="57" spans="1:16" x14ac:dyDescent="0.25">
      <c r="A57" s="7">
        <v>36373</v>
      </c>
      <c r="B57" s="1">
        <v>89.710899999999995</v>
      </c>
      <c r="C57" s="1">
        <f t="shared" si="0"/>
        <v>4.4965922778472533</v>
      </c>
      <c r="D57" s="1">
        <f t="shared" si="7"/>
        <v>9.6544012675575885</v>
      </c>
      <c r="E57" s="8">
        <v>2.2643800000000001</v>
      </c>
      <c r="F57" s="1">
        <v>181.62450000000001</v>
      </c>
      <c r="G57" s="1">
        <f t="shared" si="1"/>
        <v>5.2019413689616751</v>
      </c>
      <c r="H57" s="1">
        <f t="shared" si="6"/>
        <v>28.225537713325544</v>
      </c>
      <c r="I57" s="1">
        <v>1320.41</v>
      </c>
      <c r="J57" s="11">
        <v>70.501272060653903</v>
      </c>
      <c r="K57" s="1">
        <f t="shared" si="2"/>
        <v>0.70501272060653908</v>
      </c>
      <c r="L57" s="1">
        <f t="shared" si="3"/>
        <v>1872.8881925194487</v>
      </c>
      <c r="M57" s="1">
        <f t="shared" si="4"/>
        <v>7.5352370063320651</v>
      </c>
      <c r="N57" s="1">
        <f t="shared" si="5"/>
        <v>-0.86704242223971661</v>
      </c>
      <c r="O57" s="5">
        <v>5.2340978264854217</v>
      </c>
      <c r="P57" s="12">
        <f t="shared" si="8"/>
        <v>-0.30041566170386069</v>
      </c>
    </row>
    <row r="58" spans="1:16" x14ac:dyDescent="0.25">
      <c r="A58" s="7">
        <v>36404</v>
      </c>
      <c r="B58" s="1">
        <v>89.333100000000002</v>
      </c>
      <c r="C58" s="1">
        <f t="shared" si="0"/>
        <v>4.4923720798990372</v>
      </c>
      <c r="D58" s="1">
        <f t="shared" si="7"/>
        <v>8.3070803090274481</v>
      </c>
      <c r="E58" s="8">
        <v>2.6283599999999998</v>
      </c>
      <c r="F58" s="1">
        <v>191.06299999999999</v>
      </c>
      <c r="G58" s="1">
        <f t="shared" si="1"/>
        <v>5.2526032165923464</v>
      </c>
      <c r="H58" s="1">
        <f t="shared" si="6"/>
        <v>21.717385163814917</v>
      </c>
      <c r="I58" s="1">
        <v>1282.71</v>
      </c>
      <c r="J58" s="11">
        <v>70.838800592362603</v>
      </c>
      <c r="K58" s="1">
        <f t="shared" si="2"/>
        <v>0.70838800592362605</v>
      </c>
      <c r="L58" s="1">
        <f t="shared" si="3"/>
        <v>1810.7449438356157</v>
      </c>
      <c r="M58" s="1">
        <f t="shared" si="4"/>
        <v>7.5014936107675831</v>
      </c>
      <c r="N58" s="1">
        <f t="shared" si="5"/>
        <v>-3.3743395564481915</v>
      </c>
      <c r="O58" s="5">
        <v>5.2245430456726503</v>
      </c>
      <c r="P58" s="12">
        <f t="shared" si="8"/>
        <v>-0.24796901028940965</v>
      </c>
    </row>
    <row r="59" spans="1:16" x14ac:dyDescent="0.25">
      <c r="A59" s="7">
        <v>36434</v>
      </c>
      <c r="B59" s="1">
        <v>90.492400000000004</v>
      </c>
      <c r="C59" s="1">
        <f t="shared" si="0"/>
        <v>4.5052658692789871</v>
      </c>
      <c r="D59" s="1">
        <f t="shared" si="7"/>
        <v>8.7258138348536463</v>
      </c>
      <c r="E59" s="8">
        <v>2.5609799999999998</v>
      </c>
      <c r="F59" s="1">
        <v>181.39019999999999</v>
      </c>
      <c r="G59" s="1">
        <f t="shared" si="1"/>
        <v>5.2006505119658852</v>
      </c>
      <c r="H59" s="1">
        <f t="shared" si="6"/>
        <v>20.016589545753138</v>
      </c>
      <c r="I59" s="1">
        <v>1362.93</v>
      </c>
      <c r="J59" s="11">
        <v>70.965373791753294</v>
      </c>
      <c r="K59" s="1">
        <f t="shared" si="2"/>
        <v>0.70965373791753295</v>
      </c>
      <c r="L59" s="1">
        <f t="shared" si="3"/>
        <v>1920.5563603448288</v>
      </c>
      <c r="M59" s="1">
        <f t="shared" si="4"/>
        <v>7.5603701940592476</v>
      </c>
      <c r="N59" s="1">
        <f t="shared" si="5"/>
        <v>5.8876583291664453</v>
      </c>
      <c r="O59" s="5">
        <v>5.3695767128776</v>
      </c>
      <c r="P59" s="12">
        <f t="shared" si="8"/>
        <v>-3.6354035385932626E-2</v>
      </c>
    </row>
    <row r="60" spans="1:16" x14ac:dyDescent="0.25">
      <c r="A60" s="7">
        <v>36465</v>
      </c>
      <c r="B60" s="1">
        <v>90.965000000000003</v>
      </c>
      <c r="C60" s="1">
        <f t="shared" si="0"/>
        <v>4.5104748171487667</v>
      </c>
      <c r="D60" s="1">
        <f t="shared" si="7"/>
        <v>8.4528191704398736</v>
      </c>
      <c r="E60" s="8">
        <v>2.62195</v>
      </c>
      <c r="F60" s="1">
        <v>189.66229999999999</v>
      </c>
      <c r="G60" s="1">
        <f t="shared" si="1"/>
        <v>5.2452451223460912</v>
      </c>
      <c r="H60" s="1">
        <f t="shared" si="6"/>
        <v>35.128897341758147</v>
      </c>
      <c r="I60" s="1">
        <v>1388.91</v>
      </c>
      <c r="J60" s="11">
        <v>71.007564858216895</v>
      </c>
      <c r="K60" s="1">
        <f t="shared" si="2"/>
        <v>0.71007564858216898</v>
      </c>
      <c r="L60" s="1">
        <f t="shared" si="3"/>
        <v>1956.0028607843144</v>
      </c>
      <c r="M60" s="1">
        <f t="shared" si="4"/>
        <v>7.5786583131623608</v>
      </c>
      <c r="N60" s="1">
        <f t="shared" si="5"/>
        <v>1.8288119103113232</v>
      </c>
      <c r="O60" s="5">
        <v>5.4396084757252749</v>
      </c>
      <c r="P60" s="12">
        <f t="shared" si="8"/>
        <v>1.7165193218787067E-2</v>
      </c>
    </row>
    <row r="61" spans="1:16" x14ac:dyDescent="0.25">
      <c r="A61" s="7">
        <v>36495</v>
      </c>
      <c r="B61" s="1">
        <v>91.680400000000006</v>
      </c>
      <c r="C61" s="1">
        <f t="shared" si="0"/>
        <v>4.5183086159586567</v>
      </c>
      <c r="D61" s="1">
        <f t="shared" si="7"/>
        <v>8.785378738058025</v>
      </c>
      <c r="E61" s="8">
        <v>2.6845599999999998</v>
      </c>
      <c r="F61" s="1">
        <v>194.53720000000001</v>
      </c>
      <c r="G61" s="1">
        <f t="shared" si="1"/>
        <v>5.2706234044108111</v>
      </c>
      <c r="H61" s="1">
        <f t="shared" si="6"/>
        <v>38.013142924931032</v>
      </c>
      <c r="I61" s="1">
        <v>1469.25</v>
      </c>
      <c r="J61" s="11">
        <v>71.007564858216895</v>
      </c>
      <c r="K61" s="1">
        <f t="shared" si="2"/>
        <v>0.71007564858216898</v>
      </c>
      <c r="L61" s="1">
        <f t="shared" si="3"/>
        <v>2069.1457352941184</v>
      </c>
      <c r="M61" s="1">
        <f t="shared" si="4"/>
        <v>7.6348911128164669</v>
      </c>
      <c r="N61" s="1">
        <f t="shared" si="5"/>
        <v>5.6232799654106103</v>
      </c>
      <c r="O61" s="5">
        <v>5.7473545401874766</v>
      </c>
      <c r="P61" s="12">
        <f t="shared" si="8"/>
        <v>0.23624405031444784</v>
      </c>
    </row>
    <row r="62" spans="1:16" x14ac:dyDescent="0.25">
      <c r="A62" s="7">
        <v>36526</v>
      </c>
      <c r="B62" s="1">
        <v>91.626099999999994</v>
      </c>
      <c r="C62" s="1">
        <f t="shared" si="0"/>
        <v>4.5177161655917768</v>
      </c>
      <c r="D62" s="1">
        <f t="shared" si="7"/>
        <v>8.2780480068135098</v>
      </c>
      <c r="E62" s="8">
        <v>2.73889</v>
      </c>
      <c r="F62" s="1">
        <v>206.36510000000001</v>
      </c>
      <c r="G62" s="1">
        <f t="shared" si="1"/>
        <v>5.329646930162939</v>
      </c>
      <c r="H62" s="1">
        <f t="shared" si="6"/>
        <v>42.238006317705512</v>
      </c>
      <c r="I62" s="1">
        <v>1394.46</v>
      </c>
      <c r="J62" s="11">
        <v>71.218520190534804</v>
      </c>
      <c r="K62" s="1">
        <f t="shared" si="2"/>
        <v>0.71218520190534806</v>
      </c>
      <c r="L62" s="1">
        <f t="shared" si="3"/>
        <v>1958.0019302132716</v>
      </c>
      <c r="M62" s="1">
        <f t="shared" si="4"/>
        <v>7.5796798088985868</v>
      </c>
      <c r="N62" s="1">
        <f t="shared" si="5"/>
        <v>-5.5211303917880095</v>
      </c>
      <c r="O62" s="5">
        <v>6.0210128589819876</v>
      </c>
      <c r="P62" s="12">
        <f t="shared" si="8"/>
        <v>0.7533038431655088</v>
      </c>
    </row>
    <row r="63" spans="1:16" x14ac:dyDescent="0.25">
      <c r="A63" s="7">
        <v>36557</v>
      </c>
      <c r="B63" s="1">
        <v>91.962599999999995</v>
      </c>
      <c r="C63" s="1">
        <f t="shared" si="0"/>
        <v>4.5213819726575473</v>
      </c>
      <c r="D63" s="1">
        <f t="shared" si="7"/>
        <v>8.4790214371546213</v>
      </c>
      <c r="E63" s="8">
        <v>3.2218800000000001</v>
      </c>
      <c r="F63" s="1">
        <v>216.00890000000001</v>
      </c>
      <c r="G63" s="1">
        <f t="shared" si="1"/>
        <v>5.3753196105390195</v>
      </c>
      <c r="H63" s="1">
        <f t="shared" si="6"/>
        <v>50.156378381013766</v>
      </c>
      <c r="I63" s="1">
        <v>1366.42</v>
      </c>
      <c r="J63" s="11">
        <v>71.640430855170706</v>
      </c>
      <c r="K63" s="1">
        <f t="shared" si="2"/>
        <v>0.71640430855170711</v>
      </c>
      <c r="L63" s="1">
        <f t="shared" si="3"/>
        <v>1907.3307958775035</v>
      </c>
      <c r="M63" s="1">
        <f t="shared" si="4"/>
        <v>7.5534600545727475</v>
      </c>
      <c r="N63" s="1">
        <f t="shared" si="5"/>
        <v>-2.621975432583934</v>
      </c>
      <c r="O63" s="5">
        <v>6.2827333600881268</v>
      </c>
      <c r="P63" s="12">
        <f t="shared" si="8"/>
        <v>1.0212741973425228</v>
      </c>
    </row>
    <row r="64" spans="1:16" x14ac:dyDescent="0.25">
      <c r="A64" s="7">
        <v>36586</v>
      </c>
      <c r="B64" s="1">
        <v>92.311800000000005</v>
      </c>
      <c r="C64" s="1">
        <f t="shared" si="0"/>
        <v>4.525171977324459</v>
      </c>
      <c r="D64" s="1">
        <f t="shared" si="7"/>
        <v>8.816958685439058</v>
      </c>
      <c r="E64" s="8">
        <v>3.7575799999999999</v>
      </c>
      <c r="F64" s="1">
        <v>206.88149999999999</v>
      </c>
      <c r="G64" s="1">
        <f t="shared" si="1"/>
        <v>5.3321461655773081</v>
      </c>
      <c r="H64" s="1">
        <f t="shared" si="6"/>
        <v>29.561313168972525</v>
      </c>
      <c r="I64" s="1">
        <v>1498.58</v>
      </c>
      <c r="J64" s="11">
        <v>72.231105785660901</v>
      </c>
      <c r="K64" s="1">
        <f t="shared" si="2"/>
        <v>0.72231105785660898</v>
      </c>
      <c r="L64" s="1">
        <f t="shared" si="3"/>
        <v>2074.7017281542066</v>
      </c>
      <c r="M64" s="1">
        <f t="shared" si="4"/>
        <v>7.6375726768645764</v>
      </c>
      <c r="N64" s="1">
        <f t="shared" si="5"/>
        <v>8.411262229182892</v>
      </c>
      <c r="O64" s="5">
        <v>6.3706409438412637</v>
      </c>
      <c r="P64" s="12">
        <f t="shared" si="8"/>
        <v>0.99028804941267179</v>
      </c>
    </row>
    <row r="65" spans="1:16" x14ac:dyDescent="0.25">
      <c r="A65" s="7">
        <v>36617</v>
      </c>
      <c r="B65" s="1">
        <v>92.887200000000007</v>
      </c>
      <c r="C65" s="1">
        <f t="shared" si="0"/>
        <v>4.5313858537650091</v>
      </c>
      <c r="D65" s="1">
        <f t="shared" si="7"/>
        <v>9.076607108575363</v>
      </c>
      <c r="E65" s="8">
        <v>3.0685899999999999</v>
      </c>
      <c r="F65" s="1">
        <v>203.20849999999999</v>
      </c>
      <c r="G65" s="1">
        <f t="shared" si="1"/>
        <v>5.3142325455381085</v>
      </c>
      <c r="H65" s="1">
        <f t="shared" si="6"/>
        <v>23.297042669499302</v>
      </c>
      <c r="I65" s="1">
        <v>1452.43</v>
      </c>
      <c r="J65" s="11">
        <v>72.273296852124503</v>
      </c>
      <c r="K65" s="1">
        <f t="shared" si="2"/>
        <v>0.72273296852124502</v>
      </c>
      <c r="L65" s="1">
        <f t="shared" si="3"/>
        <v>2009.6357344424994</v>
      </c>
      <c r="M65" s="1">
        <f t="shared" si="4"/>
        <v>7.6057087579840656</v>
      </c>
      <c r="N65" s="1">
        <f t="shared" si="5"/>
        <v>-3.1863918880510766</v>
      </c>
      <c r="O65" s="5">
        <v>6.3709465873198354</v>
      </c>
      <c r="P65" s="12">
        <f t="shared" si="8"/>
        <v>1.0013300131345151</v>
      </c>
    </row>
    <row r="66" spans="1:16" x14ac:dyDescent="0.25">
      <c r="A66" s="7">
        <v>36647</v>
      </c>
      <c r="B66" s="1">
        <v>93.162000000000006</v>
      </c>
      <c r="C66" s="1">
        <f t="shared" si="0"/>
        <v>4.5343399132270878</v>
      </c>
      <c r="D66" s="1">
        <f t="shared" si="7"/>
        <v>8.7466992280183398</v>
      </c>
      <c r="E66" s="8">
        <v>3.18893</v>
      </c>
      <c r="F66" s="1">
        <v>223.20310000000001</v>
      </c>
      <c r="G66" s="1">
        <f t="shared" si="1"/>
        <v>5.4080821192995954</v>
      </c>
      <c r="H66" s="1">
        <f t="shared" si="6"/>
        <v>38.275724729398334</v>
      </c>
      <c r="I66" s="1">
        <v>1420.6</v>
      </c>
      <c r="J66" s="11">
        <v>72.357678985051706</v>
      </c>
      <c r="K66" s="1">
        <f t="shared" si="2"/>
        <v>0.7235767898505171</v>
      </c>
      <c r="L66" s="1">
        <f t="shared" si="3"/>
        <v>1963.3023335276966</v>
      </c>
      <c r="M66" s="1">
        <f t="shared" si="4"/>
        <v>7.5823831984781815</v>
      </c>
      <c r="N66" s="1">
        <f t="shared" si="5"/>
        <v>-2.3325559505884108</v>
      </c>
      <c r="O66" s="5">
        <v>6.7768862020023315</v>
      </c>
      <c r="P66" s="12">
        <f t="shared" si="8"/>
        <v>1.3729601890794987</v>
      </c>
    </row>
    <row r="67" spans="1:16" x14ac:dyDescent="0.25">
      <c r="A67" s="7">
        <v>36678</v>
      </c>
      <c r="B67" s="1">
        <v>93.216800000000006</v>
      </c>
      <c r="C67" s="1">
        <f t="shared" ref="C67:C130" si="9">LN(B67)</f>
        <v>4.5349279629578421</v>
      </c>
      <c r="D67" s="1">
        <f t="shared" si="7"/>
        <v>9.4083042793482008</v>
      </c>
      <c r="E67" s="8">
        <v>3.7304499999999998</v>
      </c>
      <c r="F67" s="1">
        <v>235.71369999999999</v>
      </c>
      <c r="G67" s="1">
        <f t="shared" ref="G67:G130" si="10">LN(F67)</f>
        <v>5.4626179329877411</v>
      </c>
      <c r="H67" s="1">
        <f t="shared" si="6"/>
        <v>36.664933574721118</v>
      </c>
      <c r="I67" s="1">
        <v>1454.6</v>
      </c>
      <c r="J67" s="11">
        <v>72.737398583224007</v>
      </c>
      <c r="K67" s="1">
        <f t="shared" ref="K67:K130" si="11">J67/100</f>
        <v>0.72737398583224011</v>
      </c>
      <c r="L67" s="1">
        <f t="shared" ref="L67:L130" si="12">I67/K67</f>
        <v>1999.796567285382</v>
      </c>
      <c r="M67" s="1">
        <f t="shared" ref="M67:M130" si="13">LN(L67)</f>
        <v>7.6008007380113138</v>
      </c>
      <c r="N67" s="1">
        <f t="shared" si="5"/>
        <v>1.8417539533132299</v>
      </c>
      <c r="O67" s="5">
        <v>6.4990355397888342</v>
      </c>
      <c r="P67" s="12">
        <f t="shared" si="8"/>
        <v>1.133392330502355</v>
      </c>
    </row>
    <row r="68" spans="1:16" x14ac:dyDescent="0.25">
      <c r="A68" s="7">
        <v>36708</v>
      </c>
      <c r="B68" s="1">
        <v>93.04</v>
      </c>
      <c r="C68" s="1">
        <f t="shared" si="9"/>
        <v>4.5330295082104088</v>
      </c>
      <c r="D68" s="1">
        <f t="shared" si="7"/>
        <v>9.6205787103693652</v>
      </c>
      <c r="E68" s="8">
        <v>3.6592699999999998</v>
      </c>
      <c r="F68" s="1">
        <v>213.32679999999999</v>
      </c>
      <c r="G68" s="1">
        <f t="shared" si="10"/>
        <v>5.3628252622166528</v>
      </c>
      <c r="H68" s="1">
        <f t="shared" si="6"/>
        <v>23.191049560162913</v>
      </c>
      <c r="I68" s="1">
        <v>1430.83</v>
      </c>
      <c r="J68" s="11">
        <v>72.906162849078399</v>
      </c>
      <c r="K68" s="1">
        <f t="shared" si="11"/>
        <v>0.72906162849078404</v>
      </c>
      <c r="L68" s="1">
        <f t="shared" si="12"/>
        <v>1962.5638548032389</v>
      </c>
      <c r="M68" s="1">
        <f t="shared" si="13"/>
        <v>7.5820069866065882</v>
      </c>
      <c r="N68" s="1">
        <f t="shared" ref="N68:N131" si="14">(M68-M67)*100</f>
        <v>-1.8793751404725612</v>
      </c>
      <c r="O68" s="5">
        <v>6.4365218670056992</v>
      </c>
      <c r="P68" s="12">
        <f t="shared" si="8"/>
        <v>1.05963422081388</v>
      </c>
    </row>
    <row r="69" spans="1:16" x14ac:dyDescent="0.25">
      <c r="A69" s="7">
        <v>36739</v>
      </c>
      <c r="B69" s="1">
        <v>92.79</v>
      </c>
      <c r="C69" s="1">
        <f t="shared" si="9"/>
        <v>4.5303388753650884</v>
      </c>
      <c r="D69" s="1">
        <f t="shared" si="7"/>
        <v>7.3130559455155897</v>
      </c>
      <c r="E69" s="8">
        <v>3.41113</v>
      </c>
      <c r="F69" s="1">
        <v>244.39879999999999</v>
      </c>
      <c r="G69" s="1">
        <f t="shared" si="10"/>
        <v>5.4988013173017531</v>
      </c>
      <c r="H69" s="1">
        <f t="shared" si="6"/>
        <v>29.685994834007801</v>
      </c>
      <c r="I69" s="1">
        <v>1517.68</v>
      </c>
      <c r="J69" s="11">
        <v>72.906162849078399</v>
      </c>
      <c r="K69" s="1">
        <f t="shared" si="11"/>
        <v>0.72906162849078404</v>
      </c>
      <c r="L69" s="1">
        <f t="shared" si="12"/>
        <v>2081.6895865740721</v>
      </c>
      <c r="M69" s="1">
        <f t="shared" si="13"/>
        <v>7.6409351441948008</v>
      </c>
      <c r="N69" s="1">
        <f t="shared" si="14"/>
        <v>5.8928157588212571</v>
      </c>
      <c r="O69" s="5">
        <v>6.4371868742740306</v>
      </c>
      <c r="P69" s="12">
        <f t="shared" si="8"/>
        <v>1.2001579454454916</v>
      </c>
    </row>
    <row r="70" spans="1:16" x14ac:dyDescent="0.25">
      <c r="A70" s="7">
        <v>36770</v>
      </c>
      <c r="B70" s="1">
        <v>93.154700000000005</v>
      </c>
      <c r="C70" s="1">
        <f t="shared" si="9"/>
        <v>4.5342615520280782</v>
      </c>
      <c r="D70" s="1">
        <f t="shared" si="7"/>
        <v>7.7931339332550031</v>
      </c>
      <c r="E70" s="8">
        <v>3.45444</v>
      </c>
      <c r="F70" s="1">
        <v>237.48330000000001</v>
      </c>
      <c r="G70" s="1">
        <f t="shared" si="10"/>
        <v>5.4700973052129509</v>
      </c>
      <c r="H70" s="1">
        <f t="shared" si="6"/>
        <v>21.749408862060449</v>
      </c>
      <c r="I70" s="1">
        <v>1436.51</v>
      </c>
      <c r="J70" s="11">
        <v>73.2858824472506</v>
      </c>
      <c r="K70" s="1">
        <f t="shared" si="11"/>
        <v>0.73285882447250605</v>
      </c>
      <c r="L70" s="1">
        <f t="shared" si="12"/>
        <v>1960.1455997121477</v>
      </c>
      <c r="M70" s="1">
        <f t="shared" si="13"/>
        <v>7.5807740350329489</v>
      </c>
      <c r="N70" s="1">
        <f t="shared" si="14"/>
        <v>-6.0161109161851911</v>
      </c>
      <c r="O70" s="5">
        <v>6.3679734248664586</v>
      </c>
      <c r="P70" s="12">
        <f t="shared" si="8"/>
        <v>1.590375747960767</v>
      </c>
    </row>
    <row r="71" spans="1:16" x14ac:dyDescent="0.25">
      <c r="A71" s="7">
        <v>36800</v>
      </c>
      <c r="B71" s="1">
        <v>92.836100000000002</v>
      </c>
      <c r="C71" s="1">
        <f t="shared" si="9"/>
        <v>4.5308355727686083</v>
      </c>
      <c r="D71" s="1">
        <f t="shared" si="7"/>
        <v>6.7608055211251461</v>
      </c>
      <c r="E71" s="8">
        <v>3.44828</v>
      </c>
      <c r="F71" s="1">
        <v>236.7139</v>
      </c>
      <c r="G71" s="1">
        <f t="shared" si="10"/>
        <v>5.466852238919107</v>
      </c>
      <c r="H71" s="1">
        <f t="shared" si="6"/>
        <v>26.620172695322175</v>
      </c>
      <c r="I71" s="1">
        <v>1429.4</v>
      </c>
      <c r="J71" s="11">
        <v>73.412455646641405</v>
      </c>
      <c r="K71" s="1">
        <f t="shared" si="11"/>
        <v>0.73412455646641406</v>
      </c>
      <c r="L71" s="1">
        <f t="shared" si="12"/>
        <v>1947.0810333333327</v>
      </c>
      <c r="M71" s="1">
        <f t="shared" si="13"/>
        <v>7.5740866240918159</v>
      </c>
      <c r="N71" s="1">
        <f t="shared" si="14"/>
        <v>-0.66874109411330096</v>
      </c>
      <c r="O71" s="5">
        <v>6.2465086694328242</v>
      </c>
      <c r="P71" s="12">
        <f t="shared" si="8"/>
        <v>2.0812826445597574</v>
      </c>
    </row>
    <row r="72" spans="1:16" x14ac:dyDescent="0.25">
      <c r="A72" s="7">
        <v>36831</v>
      </c>
      <c r="B72" s="1">
        <v>92.839500000000001</v>
      </c>
      <c r="C72" s="1">
        <f t="shared" si="9"/>
        <v>4.5308721957820826</v>
      </c>
      <c r="D72" s="1">
        <f t="shared" si="7"/>
        <v>6.850020692904657</v>
      </c>
      <c r="E72" s="8">
        <v>3.4462299999999999</v>
      </c>
      <c r="F72" s="1">
        <v>256.38400000000001</v>
      </c>
      <c r="G72" s="1">
        <f t="shared" si="10"/>
        <v>5.5466763206032983</v>
      </c>
      <c r="H72" s="1">
        <f t="shared" si="6"/>
        <v>30.14311982572071</v>
      </c>
      <c r="I72" s="1">
        <v>1314.95</v>
      </c>
      <c r="J72" s="11">
        <v>73.454646713105006</v>
      </c>
      <c r="K72" s="1">
        <f t="shared" si="11"/>
        <v>0.7345464671310501</v>
      </c>
      <c r="L72" s="1">
        <f t="shared" si="12"/>
        <v>1790.1522352096486</v>
      </c>
      <c r="M72" s="1">
        <f t="shared" si="13"/>
        <v>7.4900559428216136</v>
      </c>
      <c r="N72" s="1">
        <f t="shared" si="14"/>
        <v>-8.4030681270202301</v>
      </c>
      <c r="O72" s="5">
        <v>6.269483577902319</v>
      </c>
      <c r="P72" s="12">
        <f t="shared" si="8"/>
        <v>1.7989078465860562</v>
      </c>
    </row>
    <row r="73" spans="1:16" x14ac:dyDescent="0.25">
      <c r="A73" s="7">
        <v>36861</v>
      </c>
      <c r="B73" s="1">
        <v>92.5334</v>
      </c>
      <c r="C73" s="1">
        <f t="shared" si="9"/>
        <v>4.5275696604253755</v>
      </c>
      <c r="D73" s="1">
        <f t="shared" si="7"/>
        <v>6.0934220126418914</v>
      </c>
      <c r="E73" s="8">
        <v>3.3868100000000001</v>
      </c>
      <c r="F73" s="1">
        <v>246.9237</v>
      </c>
      <c r="G73" s="1">
        <f t="shared" si="10"/>
        <v>5.5090793820238275</v>
      </c>
      <c r="H73" s="1">
        <f t="shared" si="6"/>
        <v>23.84559776130164</v>
      </c>
      <c r="I73" s="1">
        <v>1320.28</v>
      </c>
      <c r="J73" s="11">
        <v>73.412455646641405</v>
      </c>
      <c r="K73" s="1">
        <f t="shared" si="11"/>
        <v>0.73412455646641406</v>
      </c>
      <c r="L73" s="1">
        <f t="shared" si="12"/>
        <v>1798.4414066666659</v>
      </c>
      <c r="M73" s="1">
        <f t="shared" si="13"/>
        <v>7.4946756836039521</v>
      </c>
      <c r="N73" s="1">
        <f t="shared" si="14"/>
        <v>0.46197407823385106</v>
      </c>
      <c r="O73" s="5">
        <v>5.7532891036931755</v>
      </c>
      <c r="P73" s="12">
        <f t="shared" si="8"/>
        <v>1.3283405975706009</v>
      </c>
    </row>
    <row r="74" spans="1:16" x14ac:dyDescent="0.25">
      <c r="A74" s="7">
        <v>36892</v>
      </c>
      <c r="B74" s="1">
        <v>92.0304</v>
      </c>
      <c r="C74" s="1">
        <f t="shared" si="9"/>
        <v>4.5221189572500995</v>
      </c>
      <c r="D74" s="1">
        <f t="shared" si="7"/>
        <v>5.1335386628126756</v>
      </c>
      <c r="E74" s="8">
        <v>3.7322299999999999</v>
      </c>
      <c r="F74" s="1">
        <v>226.9736</v>
      </c>
      <c r="G74" s="1">
        <f t="shared" si="10"/>
        <v>5.4248337111586133</v>
      </c>
      <c r="H74" s="1">
        <f t="shared" si="6"/>
        <v>9.5186780995674347</v>
      </c>
      <c r="I74" s="1">
        <v>1366.01</v>
      </c>
      <c r="J74" s="11">
        <v>73.876557377740795</v>
      </c>
      <c r="K74" s="1">
        <f t="shared" si="11"/>
        <v>0.73876557377740792</v>
      </c>
      <c r="L74" s="1">
        <f t="shared" si="12"/>
        <v>1849.0439301541987</v>
      </c>
      <c r="M74" s="1">
        <f t="shared" si="13"/>
        <v>7.5224239899768177</v>
      </c>
      <c r="N74" s="1">
        <f t="shared" si="14"/>
        <v>2.7748306372865628</v>
      </c>
      <c r="O74" s="5">
        <v>5.0826325328026929</v>
      </c>
      <c r="P74" s="12">
        <f t="shared" si="8"/>
        <v>0.64330130321271639</v>
      </c>
    </row>
    <row r="75" spans="1:16" x14ac:dyDescent="0.25">
      <c r="A75" s="7">
        <v>36923</v>
      </c>
      <c r="B75" s="1">
        <v>91.407899999999998</v>
      </c>
      <c r="C75" s="1">
        <f t="shared" si="9"/>
        <v>4.5153319079853595</v>
      </c>
      <c r="D75" s="1">
        <f t="shared" si="7"/>
        <v>3.88363563604468</v>
      </c>
      <c r="E75" s="8">
        <v>3.5335700000000001</v>
      </c>
      <c r="F75" s="1">
        <v>221.98660000000001</v>
      </c>
      <c r="G75" s="1">
        <f t="shared" si="10"/>
        <v>5.4026170196901591</v>
      </c>
      <c r="H75" s="1">
        <f t="shared" si="6"/>
        <v>2.729740915113954</v>
      </c>
      <c r="I75" s="1">
        <v>1239.94</v>
      </c>
      <c r="J75" s="11">
        <v>74.171894842985907</v>
      </c>
      <c r="K75" s="1">
        <f t="shared" si="11"/>
        <v>0.74171894842985908</v>
      </c>
      <c r="L75" s="1">
        <f t="shared" si="12"/>
        <v>1671.7113707622307</v>
      </c>
      <c r="M75" s="1">
        <f t="shared" si="13"/>
        <v>7.4216031536010059</v>
      </c>
      <c r="N75" s="1">
        <f t="shared" si="14"/>
        <v>-10.082083637581185</v>
      </c>
      <c r="O75" s="5">
        <v>4.7452386572419201</v>
      </c>
      <c r="P75" s="12">
        <f t="shared" si="8"/>
        <v>9.846080571615623E-2</v>
      </c>
    </row>
    <row r="76" spans="1:16" x14ac:dyDescent="0.25">
      <c r="A76" s="7">
        <v>36951</v>
      </c>
      <c r="B76" s="1">
        <v>91.1751</v>
      </c>
      <c r="C76" s="1">
        <f t="shared" si="9"/>
        <v>4.5127818334860264</v>
      </c>
      <c r="D76" s="1">
        <f t="shared" si="7"/>
        <v>3.4194664663076857</v>
      </c>
      <c r="E76" s="8">
        <v>2.92056</v>
      </c>
      <c r="F76" s="1">
        <v>212.7381</v>
      </c>
      <c r="G76" s="1">
        <f t="shared" si="10"/>
        <v>5.3600618316940434</v>
      </c>
      <c r="H76" s="1">
        <f t="shared" si="6"/>
        <v>2.7915666116735238</v>
      </c>
      <c r="I76" s="1">
        <v>1160.33</v>
      </c>
      <c r="J76" s="11">
        <v>74.340659108840299</v>
      </c>
      <c r="K76" s="1">
        <f t="shared" si="11"/>
        <v>0.74340659108840301</v>
      </c>
      <c r="L76" s="1">
        <f t="shared" si="12"/>
        <v>1560.8282384222473</v>
      </c>
      <c r="M76" s="1">
        <f t="shared" si="13"/>
        <v>7.3529718814198715</v>
      </c>
      <c r="N76" s="1">
        <f t="shared" si="14"/>
        <v>-6.8631272181134406</v>
      </c>
      <c r="O76" s="5">
        <v>4.3092891281094454</v>
      </c>
      <c r="P76" s="12">
        <f t="shared" si="8"/>
        <v>-0.47265220831543253</v>
      </c>
    </row>
    <row r="77" spans="1:16" x14ac:dyDescent="0.25">
      <c r="A77" s="7">
        <v>36982</v>
      </c>
      <c r="B77" s="1">
        <v>90.8767</v>
      </c>
      <c r="C77" s="1">
        <f t="shared" si="9"/>
        <v>4.50950364269384</v>
      </c>
      <c r="D77" s="1">
        <f t="shared" si="7"/>
        <v>2.8643496988673078</v>
      </c>
      <c r="E77" s="8">
        <v>3.26912</v>
      </c>
      <c r="F77" s="1">
        <v>224.23050000000001</v>
      </c>
      <c r="G77" s="1">
        <f t="shared" si="10"/>
        <v>5.4126745406362291</v>
      </c>
      <c r="H77" s="1">
        <f t="shared" si="6"/>
        <v>9.8441995098120572</v>
      </c>
      <c r="I77" s="1">
        <v>1249.46</v>
      </c>
      <c r="J77" s="11">
        <v>74.635996574085397</v>
      </c>
      <c r="K77" s="1">
        <f t="shared" si="11"/>
        <v>0.74635996574085395</v>
      </c>
      <c r="L77" s="1">
        <f t="shared" si="12"/>
        <v>1674.0715704918034</v>
      </c>
      <c r="M77" s="1">
        <f t="shared" si="13"/>
        <v>7.4230140043121917</v>
      </c>
      <c r="N77" s="1">
        <f t="shared" si="14"/>
        <v>7.0042122892320258</v>
      </c>
      <c r="O77" s="5">
        <v>3.9360130995171838</v>
      </c>
      <c r="P77" s="12">
        <f t="shared" si="8"/>
        <v>-0.67564686980311084</v>
      </c>
    </row>
    <row r="78" spans="1:16" x14ac:dyDescent="0.25">
      <c r="A78" s="7">
        <v>37012</v>
      </c>
      <c r="B78" s="1">
        <v>90.375</v>
      </c>
      <c r="C78" s="1">
        <f t="shared" si="9"/>
        <v>4.5039676804789286</v>
      </c>
      <c r="D78" s="1">
        <f t="shared" si="7"/>
        <v>1.7032757386546749</v>
      </c>
      <c r="E78" s="8">
        <v>3.6151599999999999</v>
      </c>
      <c r="F78" s="1">
        <v>217.62360000000001</v>
      </c>
      <c r="G78" s="1">
        <f t="shared" si="10"/>
        <v>5.3827669649832268</v>
      </c>
      <c r="H78" s="1">
        <f t="shared" si="6"/>
        <v>-2.5315154316368549</v>
      </c>
      <c r="I78" s="1">
        <v>1255.82</v>
      </c>
      <c r="J78" s="11">
        <v>74.973525105794096</v>
      </c>
      <c r="K78" s="1">
        <f t="shared" si="11"/>
        <v>0.74973525105794092</v>
      </c>
      <c r="L78" s="1">
        <f t="shared" si="12"/>
        <v>1675.017945638717</v>
      </c>
      <c r="M78" s="1">
        <f t="shared" si="13"/>
        <v>7.4235791580159338</v>
      </c>
      <c r="N78" s="1">
        <f t="shared" si="14"/>
        <v>5.6515370374210505E-2</v>
      </c>
      <c r="O78" s="5">
        <v>3.7096328949913744</v>
      </c>
      <c r="P78" s="12">
        <f t="shared" si="8"/>
        <v>-1.1307166533292685</v>
      </c>
    </row>
    <row r="79" spans="1:16" x14ac:dyDescent="0.25">
      <c r="A79" s="7">
        <v>37043</v>
      </c>
      <c r="B79" s="1">
        <v>89.8626</v>
      </c>
      <c r="C79" s="1">
        <f t="shared" si="9"/>
        <v>4.4982818371206106</v>
      </c>
      <c r="D79" s="1">
        <f t="shared" si="7"/>
        <v>1.1919962204160583</v>
      </c>
      <c r="E79" s="8">
        <v>3.2482600000000001</v>
      </c>
      <c r="F79" s="1">
        <v>202.6644</v>
      </c>
      <c r="G79" s="1">
        <f t="shared" si="10"/>
        <v>5.3115514090249869</v>
      </c>
      <c r="H79" s="1">
        <f t="shared" ref="H79:H142" si="15">(G79-G67)*100</f>
        <v>-15.106652396275422</v>
      </c>
      <c r="I79" s="1">
        <v>1224.3800000000001</v>
      </c>
      <c r="J79" s="11">
        <v>75.100098305184801</v>
      </c>
      <c r="K79" s="1">
        <f t="shared" si="11"/>
        <v>0.75100098305184804</v>
      </c>
      <c r="L79" s="1">
        <f t="shared" si="12"/>
        <v>1630.3307553932598</v>
      </c>
      <c r="M79" s="1">
        <f t="shared" si="13"/>
        <v>7.3965381906350309</v>
      </c>
      <c r="N79" s="1">
        <f t="shared" si="14"/>
        <v>-2.7040967380902892</v>
      </c>
      <c r="O79" s="5">
        <v>3.4678818261908941</v>
      </c>
      <c r="P79" s="12">
        <f t="shared" si="8"/>
        <v>-1.6879215285139053</v>
      </c>
    </row>
    <row r="80" spans="1:16" x14ac:dyDescent="0.25">
      <c r="A80" s="7">
        <v>37073</v>
      </c>
      <c r="B80" s="1">
        <v>89.328800000000001</v>
      </c>
      <c r="C80" s="1">
        <f t="shared" si="9"/>
        <v>4.4923239442864551</v>
      </c>
      <c r="D80" s="1">
        <f t="shared" si="7"/>
        <v>1.8920660353938246E-2</v>
      </c>
      <c r="E80" s="8">
        <v>2.71991</v>
      </c>
      <c r="F80" s="1">
        <v>201.72</v>
      </c>
      <c r="G80" s="1">
        <f t="shared" si="10"/>
        <v>5.3068805972085249</v>
      </c>
      <c r="H80" s="1">
        <f t="shared" si="15"/>
        <v>-5.5944665008127892</v>
      </c>
      <c r="I80" s="1">
        <v>1211.23</v>
      </c>
      <c r="J80" s="11">
        <v>74.889142972866907</v>
      </c>
      <c r="K80" s="1">
        <f t="shared" si="11"/>
        <v>0.74889142972866907</v>
      </c>
      <c r="L80" s="1">
        <f t="shared" si="12"/>
        <v>1617.3639487887328</v>
      </c>
      <c r="M80" s="1">
        <f t="shared" si="13"/>
        <v>7.3885529108057453</v>
      </c>
      <c r="N80" s="1">
        <f t="shared" si="14"/>
        <v>-0.79852798292856519</v>
      </c>
      <c r="O80" s="5">
        <v>3.4086193715924611</v>
      </c>
      <c r="P80" s="12">
        <f t="shared" si="8"/>
        <v>-1.6593886922252854</v>
      </c>
    </row>
    <row r="81" spans="1:16" x14ac:dyDescent="0.25">
      <c r="A81" s="7">
        <v>37104</v>
      </c>
      <c r="B81" s="1">
        <v>89.220100000000002</v>
      </c>
      <c r="C81" s="1">
        <f t="shared" si="9"/>
        <v>4.4911063505244178</v>
      </c>
      <c r="D81" s="1">
        <f t="shared" si="7"/>
        <v>-0.54859273228355931</v>
      </c>
      <c r="E81" s="8">
        <v>2.71991</v>
      </c>
      <c r="F81" s="1">
        <v>203.00280000000001</v>
      </c>
      <c r="G81" s="1">
        <f t="shared" si="10"/>
        <v>5.313219772050112</v>
      </c>
      <c r="H81" s="1">
        <f t="shared" si="15"/>
        <v>-18.558154525164117</v>
      </c>
      <c r="I81" s="1">
        <v>1133.58</v>
      </c>
      <c r="J81" s="11">
        <v>74.889142972866907</v>
      </c>
      <c r="K81" s="1">
        <f t="shared" si="11"/>
        <v>0.74889142972866907</v>
      </c>
      <c r="L81" s="1">
        <f t="shared" si="12"/>
        <v>1513.6773569577467</v>
      </c>
      <c r="M81" s="1">
        <f t="shared" si="13"/>
        <v>7.322297304918278</v>
      </c>
      <c r="N81" s="1">
        <f t="shared" si="14"/>
        <v>-6.6255605887467262</v>
      </c>
      <c r="O81" s="5">
        <v>3.1299882003613089</v>
      </c>
      <c r="P81" s="12">
        <f t="shared" si="8"/>
        <v>-2.1041096261241128</v>
      </c>
    </row>
    <row r="82" spans="1:16" x14ac:dyDescent="0.25">
      <c r="A82" s="7">
        <v>37135</v>
      </c>
      <c r="B82" s="1">
        <v>88.747799999999998</v>
      </c>
      <c r="C82" s="1">
        <f t="shared" si="9"/>
        <v>4.4857986393158855</v>
      </c>
      <c r="D82" s="1">
        <f t="shared" si="7"/>
        <v>-0.65734405831516796</v>
      </c>
      <c r="E82" s="8">
        <v>2.6482399999999999</v>
      </c>
      <c r="F82" s="1">
        <v>181.7182</v>
      </c>
      <c r="G82" s="1">
        <f t="shared" si="10"/>
        <v>5.2024571354932556</v>
      </c>
      <c r="H82" s="1">
        <f t="shared" si="15"/>
        <v>-26.764016971969529</v>
      </c>
      <c r="I82" s="1">
        <v>1040.94</v>
      </c>
      <c r="J82" s="11">
        <v>75.226671504575606</v>
      </c>
      <c r="K82" s="1">
        <f t="shared" si="11"/>
        <v>0.75226671504575604</v>
      </c>
      <c r="L82" s="1">
        <f t="shared" si="12"/>
        <v>1383.7379471676952</v>
      </c>
      <c r="M82" s="1">
        <f t="shared" si="13"/>
        <v>7.2325437737176639</v>
      </c>
      <c r="N82" s="1">
        <f t="shared" si="14"/>
        <v>-8.9753531200614134</v>
      </c>
      <c r="O82" s="5">
        <v>2.5684348295210655</v>
      </c>
      <c r="P82" s="12">
        <f t="shared" si="8"/>
        <v>-2.6561082161515848</v>
      </c>
    </row>
    <row r="83" spans="1:16" x14ac:dyDescent="0.25">
      <c r="A83" s="7">
        <v>37165</v>
      </c>
      <c r="B83" s="1">
        <v>88.475499999999997</v>
      </c>
      <c r="C83" s="1">
        <f t="shared" si="9"/>
        <v>4.4827256775294888</v>
      </c>
      <c r="D83" s="1">
        <f t="shared" si="7"/>
        <v>-2.2540191749498284</v>
      </c>
      <c r="E83" s="8">
        <v>2.1264400000000001</v>
      </c>
      <c r="F83" s="1">
        <v>175.38050000000001</v>
      </c>
      <c r="G83" s="1">
        <f t="shared" si="10"/>
        <v>5.1669578992993639</v>
      </c>
      <c r="H83" s="1">
        <f t="shared" si="15"/>
        <v>-29.98943396197431</v>
      </c>
      <c r="I83" s="1">
        <v>1059.78</v>
      </c>
      <c r="J83" s="11">
        <v>74.973525105794096</v>
      </c>
      <c r="K83" s="1">
        <f t="shared" si="11"/>
        <v>0.74973525105794092</v>
      </c>
      <c r="L83" s="1">
        <f t="shared" si="12"/>
        <v>1413.5389772650535</v>
      </c>
      <c r="M83" s="1">
        <f t="shared" si="13"/>
        <v>7.2538517517552679</v>
      </c>
      <c r="N83" s="1">
        <f t="shared" si="14"/>
        <v>2.1307978037603981</v>
      </c>
      <c r="O83" s="5">
        <v>1.8178400969208919</v>
      </c>
      <c r="P83" s="12">
        <f t="shared" si="8"/>
        <v>-3.5517366159567079</v>
      </c>
    </row>
    <row r="84" spans="1:16" x14ac:dyDescent="0.25">
      <c r="A84" s="7">
        <v>37196</v>
      </c>
      <c r="B84" s="1">
        <v>87.963099999999997</v>
      </c>
      <c r="C84" s="1">
        <f t="shared" si="9"/>
        <v>4.4769174083579362</v>
      </c>
      <c r="D84" s="1">
        <f t="shared" si="7"/>
        <v>-3.3557408790830578</v>
      </c>
      <c r="E84" s="8">
        <v>1.8954599999999999</v>
      </c>
      <c r="F84" s="1">
        <v>169.57499999999999</v>
      </c>
      <c r="G84" s="1">
        <f t="shared" si="10"/>
        <v>5.1332953068321432</v>
      </c>
      <c r="H84" s="1">
        <f t="shared" si="15"/>
        <v>-41.338101377115507</v>
      </c>
      <c r="I84" s="1">
        <v>1139.45</v>
      </c>
      <c r="J84" s="11">
        <v>74.846951906403305</v>
      </c>
      <c r="K84" s="1">
        <f t="shared" si="11"/>
        <v>0.74846951906403303</v>
      </c>
      <c r="L84" s="1">
        <f t="shared" si="12"/>
        <v>1522.3732843855701</v>
      </c>
      <c r="M84" s="1">
        <f t="shared" si="13"/>
        <v>7.3280257674737683</v>
      </c>
      <c r="N84" s="1">
        <f t="shared" si="14"/>
        <v>7.4174015718500463</v>
      </c>
      <c r="O84" s="5">
        <v>1.6743085135258253</v>
      </c>
      <c r="P84" s="12">
        <f t="shared" si="8"/>
        <v>-3.7652999621994496</v>
      </c>
    </row>
    <row r="85" spans="1:16" x14ac:dyDescent="0.25">
      <c r="A85" s="7">
        <v>37226</v>
      </c>
      <c r="B85" s="1">
        <v>87.932900000000004</v>
      </c>
      <c r="C85" s="1">
        <f t="shared" si="9"/>
        <v>4.4765740236272231</v>
      </c>
      <c r="D85" s="1">
        <f t="shared" si="7"/>
        <v>-4.1734592331433618</v>
      </c>
      <c r="E85" s="8">
        <v>1.55172</v>
      </c>
      <c r="F85" s="1">
        <v>169.15719999999999</v>
      </c>
      <c r="G85" s="1">
        <f t="shared" si="10"/>
        <v>5.1308284600908474</v>
      </c>
      <c r="H85" s="1">
        <f t="shared" si="15"/>
        <v>-37.825092193298019</v>
      </c>
      <c r="I85" s="1">
        <v>1148.08</v>
      </c>
      <c r="J85" s="11">
        <v>74.551614441158193</v>
      </c>
      <c r="K85" s="1">
        <f t="shared" si="11"/>
        <v>0.74551614441158198</v>
      </c>
      <c r="L85" s="1">
        <f t="shared" si="12"/>
        <v>1539.9800642897571</v>
      </c>
      <c r="M85" s="1">
        <f t="shared" si="13"/>
        <v>7.3395247500574925</v>
      </c>
      <c r="N85" s="1">
        <f t="shared" si="14"/>
        <v>1.1498982583724171</v>
      </c>
      <c r="O85" s="5">
        <v>1.759114809944486</v>
      </c>
      <c r="P85" s="12">
        <f t="shared" si="8"/>
        <v>-3.9882397302429906</v>
      </c>
    </row>
    <row r="86" spans="1:16" x14ac:dyDescent="0.25">
      <c r="A86" s="7">
        <v>37257</v>
      </c>
      <c r="B86" s="1">
        <v>88.545199999999994</v>
      </c>
      <c r="C86" s="1">
        <f t="shared" si="9"/>
        <v>4.4835131560967056</v>
      </c>
      <c r="D86" s="1">
        <f t="shared" si="7"/>
        <v>-3.4203009495071157</v>
      </c>
      <c r="E86" s="8">
        <v>1.1422000000000001</v>
      </c>
      <c r="F86" s="1">
        <v>166.0257</v>
      </c>
      <c r="G86" s="1">
        <f t="shared" si="10"/>
        <v>5.1121425956503845</v>
      </c>
      <c r="H86" s="1">
        <f t="shared" si="15"/>
        <v>-31.269111550822881</v>
      </c>
      <c r="I86" s="1">
        <v>1130.2</v>
      </c>
      <c r="J86" s="11">
        <v>74.7203787070126</v>
      </c>
      <c r="K86" s="1">
        <f t="shared" si="11"/>
        <v>0.74720378707012602</v>
      </c>
      <c r="L86" s="1">
        <f t="shared" si="12"/>
        <v>1512.5726335403722</v>
      </c>
      <c r="M86" s="1">
        <f t="shared" si="13"/>
        <v>7.3215672109274212</v>
      </c>
      <c r="N86" s="1">
        <f t="shared" si="14"/>
        <v>-1.7957539130071254</v>
      </c>
      <c r="O86" s="5">
        <v>1.5846061793189368</v>
      </c>
      <c r="P86" s="12">
        <f t="shared" si="8"/>
        <v>-4.436406679663051</v>
      </c>
    </row>
    <row r="87" spans="1:16" x14ac:dyDescent="0.25">
      <c r="A87" s="7">
        <v>37288</v>
      </c>
      <c r="B87" s="1">
        <v>88.536199999999994</v>
      </c>
      <c r="C87" s="1">
        <f t="shared" si="9"/>
        <v>4.4834115079280359</v>
      </c>
      <c r="D87" s="1">
        <f t="shared" si="7"/>
        <v>-3.7970464729511377</v>
      </c>
      <c r="E87" s="8">
        <v>1.1376599999999999</v>
      </c>
      <c r="F87" s="1">
        <v>176.53110000000001</v>
      </c>
      <c r="G87" s="1">
        <f t="shared" si="10"/>
        <v>5.173497064817262</v>
      </c>
      <c r="H87" s="1">
        <f t="shared" si="15"/>
        <v>-22.911995487289705</v>
      </c>
      <c r="I87" s="1">
        <v>1106.73</v>
      </c>
      <c r="J87" s="11">
        <v>75.015716172257697</v>
      </c>
      <c r="K87" s="1">
        <f t="shared" si="11"/>
        <v>0.75015716172257696</v>
      </c>
      <c r="L87" s="1">
        <f t="shared" si="12"/>
        <v>1475.330845950506</v>
      </c>
      <c r="M87" s="1">
        <f t="shared" si="13"/>
        <v>7.2966375459612376</v>
      </c>
      <c r="N87" s="1">
        <f t="shared" si="14"/>
        <v>-2.4929664966183651</v>
      </c>
      <c r="O87" s="5">
        <v>1.6295992922822991</v>
      </c>
      <c r="P87" s="12">
        <f t="shared" si="8"/>
        <v>-4.6531340678058282</v>
      </c>
    </row>
    <row r="88" spans="1:16" x14ac:dyDescent="0.25">
      <c r="A88" s="7">
        <v>37316</v>
      </c>
      <c r="B88" s="1">
        <v>89.209699999999998</v>
      </c>
      <c r="C88" s="1">
        <f t="shared" si="9"/>
        <v>4.4909897780683394</v>
      </c>
      <c r="D88" s="1">
        <f t="shared" si="7"/>
        <v>-3.4182199256119539</v>
      </c>
      <c r="E88" s="8">
        <v>1.4756</v>
      </c>
      <c r="F88" s="1">
        <v>201.22790000000001</v>
      </c>
      <c r="G88" s="1">
        <f t="shared" si="10"/>
        <v>5.3044380966041142</v>
      </c>
      <c r="H88" s="1">
        <f t="shared" si="15"/>
        <v>-5.5623735089929127</v>
      </c>
      <c r="I88" s="1">
        <v>1147.3900000000001</v>
      </c>
      <c r="J88" s="11">
        <v>75.4376268368936</v>
      </c>
      <c r="K88" s="1">
        <f t="shared" si="11"/>
        <v>0.75437626836893601</v>
      </c>
      <c r="L88" s="1">
        <f t="shared" si="12"/>
        <v>1520.978387192393</v>
      </c>
      <c r="M88" s="1">
        <f t="shared" si="13"/>
        <v>7.3271090825543865</v>
      </c>
      <c r="N88" s="1">
        <f t="shared" si="14"/>
        <v>3.047153659314894</v>
      </c>
      <c r="O88" s="5">
        <v>1.9881696704770691</v>
      </c>
      <c r="P88" s="12">
        <f t="shared" si="8"/>
        <v>-4.3824712733641942</v>
      </c>
    </row>
    <row r="89" spans="1:16" x14ac:dyDescent="0.25">
      <c r="A89" s="7">
        <v>37347</v>
      </c>
      <c r="B89" s="1">
        <v>89.638900000000007</v>
      </c>
      <c r="C89" s="1">
        <f t="shared" si="9"/>
        <v>4.4957893775499809</v>
      </c>
      <c r="D89" s="1">
        <f t="shared" si="7"/>
        <v>-3.5596476215028261</v>
      </c>
      <c r="E89" s="8">
        <v>1.63934</v>
      </c>
      <c r="F89" s="1">
        <v>204.2329</v>
      </c>
      <c r="G89" s="1">
        <f t="shared" si="10"/>
        <v>5.3192610093050874</v>
      </c>
      <c r="H89" s="1">
        <f t="shared" si="15"/>
        <v>-9.3413531331141719</v>
      </c>
      <c r="I89" s="1">
        <v>1076.92</v>
      </c>
      <c r="J89" s="11">
        <v>75.859537501529402</v>
      </c>
      <c r="K89" s="1">
        <f t="shared" si="11"/>
        <v>0.75859537501529406</v>
      </c>
      <c r="L89" s="1">
        <f t="shared" si="12"/>
        <v>1419.6237354838715</v>
      </c>
      <c r="M89" s="1">
        <f t="shared" si="13"/>
        <v>7.2581471404718672</v>
      </c>
      <c r="N89" s="1">
        <f t="shared" si="14"/>
        <v>-6.8961942082519379</v>
      </c>
      <c r="O89" s="5">
        <v>1.9114808063919733</v>
      </c>
      <c r="P89" s="12">
        <f t="shared" si="8"/>
        <v>-4.4594657809278626</v>
      </c>
    </row>
    <row r="90" spans="1:16" x14ac:dyDescent="0.25">
      <c r="A90" s="7">
        <v>37377</v>
      </c>
      <c r="B90" s="1">
        <v>90.027100000000004</v>
      </c>
      <c r="C90" s="1">
        <f t="shared" si="9"/>
        <v>4.5001107361165236</v>
      </c>
      <c r="D90" s="1">
        <f t="shared" si="7"/>
        <v>-3.4229177110564279</v>
      </c>
      <c r="E90" s="8">
        <v>1.18177</v>
      </c>
      <c r="F90" s="1">
        <v>194.28790000000001</v>
      </c>
      <c r="G90" s="1">
        <f t="shared" si="10"/>
        <v>5.2693410796115039</v>
      </c>
      <c r="H90" s="1">
        <f t="shared" si="15"/>
        <v>-11.342588537172293</v>
      </c>
      <c r="I90" s="1">
        <v>1067.1400000000001</v>
      </c>
      <c r="J90" s="11">
        <v>75.859537501529402</v>
      </c>
      <c r="K90" s="1">
        <f t="shared" si="11"/>
        <v>0.75859537501529406</v>
      </c>
      <c r="L90" s="1">
        <f t="shared" si="12"/>
        <v>1406.7314870967748</v>
      </c>
      <c r="M90" s="1">
        <f t="shared" si="13"/>
        <v>7.249024198174741</v>
      </c>
      <c r="N90" s="1">
        <f t="shared" si="14"/>
        <v>-0.91229422971261798</v>
      </c>
      <c r="O90" s="5">
        <v>1.7656942432757077</v>
      </c>
      <c r="P90" s="12">
        <f t="shared" si="8"/>
        <v>-5.0111919587266236</v>
      </c>
    </row>
    <row r="91" spans="1:16" x14ac:dyDescent="0.25">
      <c r="A91" s="7">
        <v>37408</v>
      </c>
      <c r="B91" s="1">
        <v>90.764499999999998</v>
      </c>
      <c r="C91" s="1">
        <f t="shared" si="9"/>
        <v>4.508268239995882</v>
      </c>
      <c r="D91" s="1">
        <f t="shared" ref="D91:D154" si="16">(C91-C67)*100</f>
        <v>-2.6659722961960064</v>
      </c>
      <c r="E91" s="8">
        <v>1.06742</v>
      </c>
      <c r="F91" s="1">
        <v>202.7765</v>
      </c>
      <c r="G91" s="1">
        <f t="shared" si="10"/>
        <v>5.3121043872906561</v>
      </c>
      <c r="H91" s="1">
        <f t="shared" si="15"/>
        <v>5.5297826566924613E-2</v>
      </c>
      <c r="I91" s="1">
        <v>989.82</v>
      </c>
      <c r="J91" s="11">
        <v>75.901728567993004</v>
      </c>
      <c r="K91" s="1">
        <f t="shared" si="11"/>
        <v>0.75901728567992999</v>
      </c>
      <c r="L91" s="1">
        <f t="shared" si="12"/>
        <v>1304.0809724291275</v>
      </c>
      <c r="M91" s="1">
        <f t="shared" si="13"/>
        <v>7.1732538359798674</v>
      </c>
      <c r="N91" s="1">
        <f t="shared" si="14"/>
        <v>-7.5770362194873542</v>
      </c>
      <c r="O91" s="5">
        <v>1.5499618262988679</v>
      </c>
      <c r="P91" s="12">
        <f t="shared" ref="P91:P154" si="17">O91-O67</f>
        <v>-4.9490737134899661</v>
      </c>
    </row>
    <row r="92" spans="1:16" x14ac:dyDescent="0.25">
      <c r="A92" s="7">
        <v>37438</v>
      </c>
      <c r="B92" s="1">
        <v>90.743700000000004</v>
      </c>
      <c r="C92" s="1">
        <f t="shared" si="9"/>
        <v>4.5080390492475741</v>
      </c>
      <c r="D92" s="1">
        <f t="shared" si="16"/>
        <v>-2.4990458962834694</v>
      </c>
      <c r="E92" s="8">
        <v>1.46479</v>
      </c>
      <c r="F92" s="1">
        <v>203.40479999999999</v>
      </c>
      <c r="G92" s="1">
        <f t="shared" si="10"/>
        <v>5.3151980821560709</v>
      </c>
      <c r="H92" s="1">
        <f t="shared" si="15"/>
        <v>0.83174849475460277</v>
      </c>
      <c r="I92" s="1">
        <v>911.62</v>
      </c>
      <c r="J92" s="11">
        <v>75.986110700920193</v>
      </c>
      <c r="K92" s="1">
        <f t="shared" si="11"/>
        <v>0.75986110700920195</v>
      </c>
      <c r="L92" s="1">
        <f t="shared" si="12"/>
        <v>1199.7192534147694</v>
      </c>
      <c r="M92" s="1">
        <f t="shared" si="13"/>
        <v>7.0898428529165454</v>
      </c>
      <c r="N92" s="1">
        <f t="shared" si="14"/>
        <v>-8.3410983063322064</v>
      </c>
      <c r="O92" s="5">
        <v>1.2534528000947396</v>
      </c>
      <c r="P92" s="12">
        <f t="shared" si="17"/>
        <v>-5.18306906691096</v>
      </c>
    </row>
    <row r="93" spans="1:16" x14ac:dyDescent="0.25">
      <c r="A93" s="7">
        <v>37469</v>
      </c>
      <c r="B93" s="1">
        <v>90.626800000000003</v>
      </c>
      <c r="C93" s="1">
        <f t="shared" si="9"/>
        <v>4.5067499750465565</v>
      </c>
      <c r="D93" s="1">
        <f t="shared" si="16"/>
        <v>-2.3588900318531891</v>
      </c>
      <c r="E93" s="8">
        <v>1.8028200000000001</v>
      </c>
      <c r="F93" s="1">
        <v>215.2304</v>
      </c>
      <c r="G93" s="1">
        <f t="shared" si="10"/>
        <v>5.3717090822513391</v>
      </c>
      <c r="H93" s="1">
        <f t="shared" si="15"/>
        <v>5.8489310201227163</v>
      </c>
      <c r="I93" s="1">
        <v>916.07</v>
      </c>
      <c r="J93" s="11">
        <v>76.239257099701703</v>
      </c>
      <c r="K93" s="1">
        <f t="shared" si="11"/>
        <v>0.76239257099701707</v>
      </c>
      <c r="L93" s="1">
        <f t="shared" si="12"/>
        <v>1201.572568843387</v>
      </c>
      <c r="M93" s="1">
        <f t="shared" si="13"/>
        <v>7.0913864518905889</v>
      </c>
      <c r="N93" s="1">
        <f t="shared" si="14"/>
        <v>0.15435989740435474</v>
      </c>
      <c r="O93" s="5">
        <v>0.94686994759811882</v>
      </c>
      <c r="P93" s="12">
        <f t="shared" si="17"/>
        <v>-5.490316926675912</v>
      </c>
    </row>
    <row r="94" spans="1:16" x14ac:dyDescent="0.25">
      <c r="A94" s="7">
        <v>37500</v>
      </c>
      <c r="B94" s="1">
        <v>90.724100000000007</v>
      </c>
      <c r="C94" s="1">
        <f t="shared" si="9"/>
        <v>4.5078230329617508</v>
      </c>
      <c r="D94" s="1">
        <f t="shared" si="16"/>
        <v>-2.6438519066327437</v>
      </c>
      <c r="E94" s="8">
        <v>1.5143</v>
      </c>
      <c r="F94" s="1">
        <v>227.5257</v>
      </c>
      <c r="G94" s="1">
        <f t="shared" si="10"/>
        <v>5.4272631990436775</v>
      </c>
      <c r="H94" s="1">
        <f t="shared" si="15"/>
        <v>22.480606355042188</v>
      </c>
      <c r="I94" s="1">
        <v>815.28</v>
      </c>
      <c r="J94" s="11">
        <v>76.365830299092494</v>
      </c>
      <c r="K94" s="1">
        <f t="shared" si="11"/>
        <v>0.76365830299092496</v>
      </c>
      <c r="L94" s="1">
        <f t="shared" si="12"/>
        <v>1067.5978992265188</v>
      </c>
      <c r="M94" s="1">
        <f t="shared" si="13"/>
        <v>6.9731664497750785</v>
      </c>
      <c r="N94" s="1">
        <f t="shared" si="14"/>
        <v>-11.822000211551043</v>
      </c>
      <c r="O94" s="5">
        <v>0.95006992544268576</v>
      </c>
      <c r="P94" s="12">
        <f t="shared" si="17"/>
        <v>-5.4179034994237725</v>
      </c>
    </row>
    <row r="95" spans="1:16" x14ac:dyDescent="0.25">
      <c r="A95" s="7">
        <v>37530</v>
      </c>
      <c r="B95" s="1">
        <v>90.487899999999996</v>
      </c>
      <c r="C95" s="1">
        <f t="shared" si="9"/>
        <v>4.5052161401095585</v>
      </c>
      <c r="D95" s="1">
        <f t="shared" si="16"/>
        <v>-2.5619432659049757</v>
      </c>
      <c r="E95" s="8">
        <v>2.02589</v>
      </c>
      <c r="F95" s="1">
        <v>217.423</v>
      </c>
      <c r="G95" s="1">
        <f t="shared" si="10"/>
        <v>5.3818447648593004</v>
      </c>
      <c r="H95" s="1">
        <f t="shared" si="15"/>
        <v>21.488686555993652</v>
      </c>
      <c r="I95" s="1">
        <v>885.76</v>
      </c>
      <c r="J95" s="11">
        <v>76.492403498483199</v>
      </c>
      <c r="K95" s="1">
        <f t="shared" si="11"/>
        <v>0.76492403498483197</v>
      </c>
      <c r="L95" s="1">
        <f t="shared" si="12"/>
        <v>1157.9711964699397</v>
      </c>
      <c r="M95" s="1">
        <f t="shared" si="13"/>
        <v>7.054424784308857</v>
      </c>
      <c r="N95" s="1">
        <f t="shared" si="14"/>
        <v>8.1258334533778509</v>
      </c>
      <c r="O95" s="5">
        <v>0.94498494003222266</v>
      </c>
      <c r="P95" s="12">
        <f t="shared" si="17"/>
        <v>-5.3015237294006017</v>
      </c>
    </row>
    <row r="96" spans="1:16" x14ac:dyDescent="0.25">
      <c r="A96" s="7">
        <v>37561</v>
      </c>
      <c r="B96" s="1">
        <v>90.982299999999995</v>
      </c>
      <c r="C96" s="1">
        <f t="shared" si="9"/>
        <v>4.5106649821036973</v>
      </c>
      <c r="D96" s="1">
        <f t="shared" si="16"/>
        <v>-2.0207213678385294</v>
      </c>
      <c r="E96" s="8">
        <v>2.19842</v>
      </c>
      <c r="F96" s="1">
        <v>217.5085</v>
      </c>
      <c r="G96" s="1">
        <f t="shared" si="10"/>
        <v>5.3822379302248873</v>
      </c>
      <c r="H96" s="1">
        <f t="shared" si="15"/>
        <v>24.894262339274409</v>
      </c>
      <c r="I96" s="1">
        <v>936.31</v>
      </c>
      <c r="J96" s="11">
        <v>76.492403498483199</v>
      </c>
      <c r="K96" s="1">
        <f t="shared" si="11"/>
        <v>0.76492403498483197</v>
      </c>
      <c r="L96" s="1">
        <f t="shared" si="12"/>
        <v>1224.056190126862</v>
      </c>
      <c r="M96" s="1">
        <f t="shared" si="13"/>
        <v>7.1099253689849693</v>
      </c>
      <c r="N96" s="1">
        <f t="shared" si="14"/>
        <v>5.5500584676112297</v>
      </c>
      <c r="O96" s="5">
        <v>0.72328763107330518</v>
      </c>
      <c r="P96" s="12">
        <f t="shared" si="17"/>
        <v>-5.5461959468290143</v>
      </c>
    </row>
    <row r="97" spans="1:16" x14ac:dyDescent="0.25">
      <c r="A97" s="7">
        <v>37591</v>
      </c>
      <c r="B97" s="1">
        <v>90.491900000000001</v>
      </c>
      <c r="C97" s="1">
        <f t="shared" si="9"/>
        <v>4.505260343937838</v>
      </c>
      <c r="D97" s="1">
        <f t="shared" si="16"/>
        <v>-2.2309316487537423</v>
      </c>
      <c r="E97" s="8">
        <v>2.3769100000000001</v>
      </c>
      <c r="F97" s="1">
        <v>235.1541</v>
      </c>
      <c r="G97" s="1">
        <f t="shared" si="10"/>
        <v>5.460241043918411</v>
      </c>
      <c r="H97" s="1">
        <f t="shared" si="15"/>
        <v>32.941258382756367</v>
      </c>
      <c r="I97" s="1">
        <v>879.82</v>
      </c>
      <c r="J97" s="11">
        <v>76.323639232628906</v>
      </c>
      <c r="K97" s="1">
        <f t="shared" si="11"/>
        <v>0.76323639232628904</v>
      </c>
      <c r="L97" s="1">
        <f t="shared" si="12"/>
        <v>1152.749015699281</v>
      </c>
      <c r="M97" s="1">
        <f t="shared" si="13"/>
        <v>7.0499048172146495</v>
      </c>
      <c r="N97" s="1">
        <f t="shared" si="14"/>
        <v>-6.0020551770319841</v>
      </c>
      <c r="O97" s="5">
        <v>0.65317782972865157</v>
      </c>
      <c r="P97" s="12">
        <f t="shared" si="17"/>
        <v>-5.100111273964524</v>
      </c>
    </row>
    <row r="98" spans="1:16" x14ac:dyDescent="0.25">
      <c r="A98" s="7">
        <v>37622</v>
      </c>
      <c r="B98" s="1">
        <v>91.239500000000007</v>
      </c>
      <c r="C98" s="1">
        <f t="shared" si="9"/>
        <v>4.5134879173485629</v>
      </c>
      <c r="D98" s="1">
        <f t="shared" si="16"/>
        <v>-0.86310399015365746</v>
      </c>
      <c r="E98" s="8">
        <v>2.5973999999999999</v>
      </c>
      <c r="F98" s="1">
        <v>253.45140000000001</v>
      </c>
      <c r="G98" s="1">
        <f t="shared" si="10"/>
        <v>5.5351720886750497</v>
      </c>
      <c r="H98" s="1">
        <f t="shared" si="15"/>
        <v>42.302949302466516</v>
      </c>
      <c r="I98" s="1">
        <v>855.7</v>
      </c>
      <c r="J98" s="11">
        <v>76.661167764337605</v>
      </c>
      <c r="K98" s="1">
        <f t="shared" si="11"/>
        <v>0.76661167764337601</v>
      </c>
      <c r="L98" s="1">
        <f t="shared" si="12"/>
        <v>1116.2104947716014</v>
      </c>
      <c r="M98" s="1">
        <f t="shared" si="13"/>
        <v>7.0176947405423498</v>
      </c>
      <c r="N98" s="1">
        <f t="shared" si="14"/>
        <v>-3.2210076672299692</v>
      </c>
      <c r="O98" s="5">
        <v>0.55550863219645363</v>
      </c>
      <c r="P98" s="12">
        <f t="shared" si="17"/>
        <v>-4.5271239006062389</v>
      </c>
    </row>
    <row r="99" spans="1:16" x14ac:dyDescent="0.25">
      <c r="A99" s="7">
        <v>37653</v>
      </c>
      <c r="B99" s="1">
        <v>91.338399999999993</v>
      </c>
      <c r="C99" s="1">
        <f t="shared" si="9"/>
        <v>4.5145712906338646</v>
      </c>
      <c r="D99" s="1">
        <f t="shared" si="16"/>
        <v>-7.6061735149490772E-2</v>
      </c>
      <c r="E99" s="8">
        <v>2.98088</v>
      </c>
      <c r="F99" s="1">
        <v>278.572</v>
      </c>
      <c r="G99" s="1">
        <f t="shared" si="10"/>
        <v>5.6296765537824269</v>
      </c>
      <c r="H99" s="1">
        <f t="shared" si="15"/>
        <v>45.617948896516495</v>
      </c>
      <c r="I99" s="1">
        <v>841.15</v>
      </c>
      <c r="J99" s="11">
        <v>77.251842694827801</v>
      </c>
      <c r="K99" s="1">
        <f t="shared" si="11"/>
        <v>0.77251842694827799</v>
      </c>
      <c r="L99" s="1">
        <f t="shared" si="12"/>
        <v>1088.8413410704532</v>
      </c>
      <c r="M99" s="1">
        <f t="shared" si="13"/>
        <v>6.9928694200051709</v>
      </c>
      <c r="N99" s="1">
        <f t="shared" si="14"/>
        <v>-2.4825320537178897</v>
      </c>
      <c r="O99" s="5">
        <v>0.51730063615195143</v>
      </c>
      <c r="P99" s="12">
        <f t="shared" si="17"/>
        <v>-4.2279380210899689</v>
      </c>
    </row>
    <row r="100" spans="1:16" x14ac:dyDescent="0.25">
      <c r="A100" s="7">
        <v>37681</v>
      </c>
      <c r="B100" s="1">
        <v>91.069000000000003</v>
      </c>
      <c r="C100" s="1">
        <f t="shared" si="9"/>
        <v>4.5116174609550397</v>
      </c>
      <c r="D100" s="1">
        <f t="shared" si="16"/>
        <v>-0.11643725309866682</v>
      </c>
      <c r="E100" s="8">
        <v>3.02013</v>
      </c>
      <c r="F100" s="1">
        <v>232.27879999999999</v>
      </c>
      <c r="G100" s="1">
        <f t="shared" si="10"/>
        <v>5.4479383743117547</v>
      </c>
      <c r="H100" s="1">
        <f t="shared" si="15"/>
        <v>14.35002777076404</v>
      </c>
      <c r="I100" s="1">
        <v>848.18</v>
      </c>
      <c r="J100" s="11">
        <v>77.715944425927205</v>
      </c>
      <c r="K100" s="1">
        <f t="shared" si="11"/>
        <v>0.77715944425927208</v>
      </c>
      <c r="L100" s="1">
        <f t="shared" si="12"/>
        <v>1091.3847940282308</v>
      </c>
      <c r="M100" s="1">
        <f t="shared" si="13"/>
        <v>6.9952026221172598</v>
      </c>
      <c r="N100" s="1">
        <f t="shared" si="14"/>
        <v>0.23332021120889834</v>
      </c>
      <c r="O100" s="5">
        <v>0.46779359289313921</v>
      </c>
      <c r="P100" s="12">
        <f t="shared" si="17"/>
        <v>-3.841495535216306</v>
      </c>
    </row>
    <row r="101" spans="1:16" x14ac:dyDescent="0.25">
      <c r="A101" s="7">
        <v>37712</v>
      </c>
      <c r="B101" s="1">
        <v>90.491299999999995</v>
      </c>
      <c r="C101" s="1">
        <f t="shared" si="9"/>
        <v>4.5052537134881607</v>
      </c>
      <c r="D101" s="1">
        <f t="shared" si="16"/>
        <v>-0.4249929205679237</v>
      </c>
      <c r="E101" s="8">
        <v>2.2246899999999998</v>
      </c>
      <c r="F101" s="1">
        <v>215.63759999999999</v>
      </c>
      <c r="G101" s="1">
        <f t="shared" si="10"/>
        <v>5.3735992208609877</v>
      </c>
      <c r="H101" s="1">
        <f t="shared" si="15"/>
        <v>5.4338211555900351</v>
      </c>
      <c r="I101" s="1">
        <v>916.92</v>
      </c>
      <c r="J101" s="11">
        <v>77.547180160072898</v>
      </c>
      <c r="K101" s="1">
        <f t="shared" si="11"/>
        <v>0.77547180160072893</v>
      </c>
      <c r="L101" s="1">
        <f t="shared" si="12"/>
        <v>1182.4027619151252</v>
      </c>
      <c r="M101" s="1">
        <f t="shared" si="13"/>
        <v>7.0753038860463553</v>
      </c>
      <c r="N101" s="1">
        <f t="shared" si="14"/>
        <v>8.0101263929095445</v>
      </c>
      <c r="O101" s="5">
        <v>0.51072510561672713</v>
      </c>
      <c r="P101" s="12">
        <f t="shared" si="17"/>
        <v>-3.4252879939004566</v>
      </c>
    </row>
    <row r="102" spans="1:16" x14ac:dyDescent="0.25">
      <c r="A102" s="7">
        <v>37742</v>
      </c>
      <c r="B102" s="1">
        <v>90.469700000000003</v>
      </c>
      <c r="C102" s="1">
        <f t="shared" si="9"/>
        <v>4.5050149880157937</v>
      </c>
      <c r="D102" s="1">
        <f t="shared" si="16"/>
        <v>0.10473075368651052</v>
      </c>
      <c r="E102" s="8">
        <v>2.0578400000000001</v>
      </c>
      <c r="F102" s="1">
        <v>235.2415</v>
      </c>
      <c r="G102" s="1">
        <f t="shared" si="10"/>
        <v>5.4606126460380127</v>
      </c>
      <c r="H102" s="1">
        <f t="shared" si="15"/>
        <v>19.127156642650878</v>
      </c>
      <c r="I102" s="1">
        <v>963.59</v>
      </c>
      <c r="J102" s="11">
        <v>77.420606960682093</v>
      </c>
      <c r="K102" s="1">
        <f t="shared" si="11"/>
        <v>0.77420606960682092</v>
      </c>
      <c r="L102" s="1">
        <f t="shared" si="12"/>
        <v>1244.6169538419626</v>
      </c>
      <c r="M102" s="1">
        <f t="shared" si="13"/>
        <v>7.1265830939626058</v>
      </c>
      <c r="N102" s="1">
        <f t="shared" si="14"/>
        <v>5.1279207916250513</v>
      </c>
      <c r="O102" s="5">
        <v>0.31792465383386265</v>
      </c>
      <c r="P102" s="12">
        <f t="shared" si="17"/>
        <v>-3.3917082411575117</v>
      </c>
    </row>
    <row r="103" spans="1:16" x14ac:dyDescent="0.25">
      <c r="A103" s="7">
        <v>37773</v>
      </c>
      <c r="B103" s="1">
        <v>90.5899</v>
      </c>
      <c r="C103" s="1">
        <f t="shared" si="9"/>
        <v>4.5063427278059871</v>
      </c>
      <c r="D103" s="1">
        <f t="shared" si="16"/>
        <v>0.80608906853765205</v>
      </c>
      <c r="E103" s="8">
        <v>2.1122800000000002</v>
      </c>
      <c r="F103" s="1">
        <v>233.2028</v>
      </c>
      <c r="G103" s="1">
        <f t="shared" si="10"/>
        <v>5.4519084612653188</v>
      </c>
      <c r="H103" s="1">
        <f t="shared" si="15"/>
        <v>13.980407397466266</v>
      </c>
      <c r="I103" s="1">
        <v>974.5</v>
      </c>
      <c r="J103" s="11">
        <v>77.504989093609296</v>
      </c>
      <c r="K103" s="1">
        <f t="shared" si="11"/>
        <v>0.775049890936093</v>
      </c>
      <c r="L103" s="1">
        <f t="shared" si="12"/>
        <v>1257.338413173653</v>
      </c>
      <c r="M103" s="1">
        <f t="shared" si="13"/>
        <v>7.1367523952470027</v>
      </c>
      <c r="N103" s="1">
        <f t="shared" si="14"/>
        <v>1.0169301284396859</v>
      </c>
      <c r="O103" s="5">
        <v>0.19325734383902651</v>
      </c>
      <c r="P103" s="12">
        <f t="shared" si="17"/>
        <v>-3.2746244823518675</v>
      </c>
    </row>
    <row r="104" spans="1:16" x14ac:dyDescent="0.25">
      <c r="A104" s="7">
        <v>37803</v>
      </c>
      <c r="B104" s="1">
        <v>91.061400000000006</v>
      </c>
      <c r="C104" s="1">
        <f t="shared" si="9"/>
        <v>4.5115340042668155</v>
      </c>
      <c r="D104" s="1">
        <f t="shared" si="16"/>
        <v>1.9210059980360406</v>
      </c>
      <c r="E104" s="8">
        <v>2.1099399999999999</v>
      </c>
      <c r="F104" s="1">
        <v>233.15629999999999</v>
      </c>
      <c r="G104" s="1">
        <f t="shared" si="10"/>
        <v>5.4517090441202303</v>
      </c>
      <c r="H104" s="1">
        <f t="shared" si="15"/>
        <v>13.651096196415935</v>
      </c>
      <c r="I104" s="1">
        <v>990.31</v>
      </c>
      <c r="J104" s="11">
        <v>77.5893712265365</v>
      </c>
      <c r="K104" s="1">
        <f t="shared" si="11"/>
        <v>0.77589371226536497</v>
      </c>
      <c r="L104" s="1">
        <f t="shared" si="12"/>
        <v>1276.3475001087547</v>
      </c>
      <c r="M104" s="1">
        <f t="shared" si="13"/>
        <v>7.1517577623365804</v>
      </c>
      <c r="N104" s="1">
        <f t="shared" si="14"/>
        <v>1.5005367089577781</v>
      </c>
      <c r="O104" s="5">
        <v>0.37103996544266254</v>
      </c>
      <c r="P104" s="12">
        <f t="shared" si="17"/>
        <v>-3.0375794061497987</v>
      </c>
    </row>
    <row r="105" spans="1:16" x14ac:dyDescent="0.25">
      <c r="A105" s="7">
        <v>37834</v>
      </c>
      <c r="B105" s="1">
        <v>90.845200000000006</v>
      </c>
      <c r="C105" s="1">
        <f t="shared" si="9"/>
        <v>4.5091569591040743</v>
      </c>
      <c r="D105" s="1">
        <f t="shared" si="16"/>
        <v>1.8050608579656569</v>
      </c>
      <c r="E105" s="8">
        <v>2.1582699999999999</v>
      </c>
      <c r="F105" s="1">
        <v>242.459</v>
      </c>
      <c r="G105" s="1">
        <f t="shared" si="10"/>
        <v>5.4908326239182799</v>
      </c>
      <c r="H105" s="1">
        <f t="shared" si="15"/>
        <v>11.912354166694072</v>
      </c>
      <c r="I105" s="1">
        <v>1008.01</v>
      </c>
      <c r="J105" s="11">
        <v>77.884708691781597</v>
      </c>
      <c r="K105" s="1">
        <f t="shared" si="11"/>
        <v>0.77884708691781601</v>
      </c>
      <c r="L105" s="1">
        <f t="shared" si="12"/>
        <v>1294.2335112134344</v>
      </c>
      <c r="M105" s="1">
        <f t="shared" si="13"/>
        <v>7.1656739156687399</v>
      </c>
      <c r="N105" s="1">
        <f t="shared" si="14"/>
        <v>1.3916153332159453</v>
      </c>
      <c r="O105" s="5">
        <v>0.52383573201943412</v>
      </c>
      <c r="P105" s="12">
        <f t="shared" si="17"/>
        <v>-2.6061524683418749</v>
      </c>
    </row>
    <row r="106" spans="1:16" x14ac:dyDescent="0.25">
      <c r="A106" s="7">
        <v>37865</v>
      </c>
      <c r="B106" s="1">
        <v>91.445300000000003</v>
      </c>
      <c r="C106" s="1">
        <f t="shared" si="9"/>
        <v>4.5157409793116638</v>
      </c>
      <c r="D106" s="1">
        <f t="shared" si="16"/>
        <v>2.9942339995778333</v>
      </c>
      <c r="E106" s="8">
        <v>2.3204400000000001</v>
      </c>
      <c r="F106" s="1">
        <v>232.6344</v>
      </c>
      <c r="G106" s="1">
        <f t="shared" si="10"/>
        <v>5.4494681225286081</v>
      </c>
      <c r="H106" s="1">
        <f t="shared" si="15"/>
        <v>2.2204923484930639</v>
      </c>
      <c r="I106" s="1">
        <v>995.97</v>
      </c>
      <c r="J106" s="11">
        <v>78.137855090563093</v>
      </c>
      <c r="K106" s="1">
        <f t="shared" si="11"/>
        <v>0.78137855090563091</v>
      </c>
      <c r="L106" s="1">
        <f t="shared" si="12"/>
        <v>1274.6318654967608</v>
      </c>
      <c r="M106" s="1">
        <f t="shared" si="13"/>
        <v>7.1504126829574277</v>
      </c>
      <c r="N106" s="1">
        <f t="shared" si="14"/>
        <v>-1.5261232711312189</v>
      </c>
      <c r="O106" s="5">
        <v>0.38679587749497729</v>
      </c>
      <c r="P106" s="12">
        <f t="shared" si="17"/>
        <v>-2.1816389520260882</v>
      </c>
    </row>
    <row r="107" spans="1:16" x14ac:dyDescent="0.25">
      <c r="A107" s="7">
        <v>37895</v>
      </c>
      <c r="B107" s="1">
        <v>91.5595</v>
      </c>
      <c r="C107" s="1">
        <f t="shared" si="9"/>
        <v>4.5169890341694989</v>
      </c>
      <c r="D107" s="1">
        <f t="shared" si="16"/>
        <v>3.4263356640010123</v>
      </c>
      <c r="E107" s="8">
        <v>2.0408200000000001</v>
      </c>
      <c r="F107" s="1">
        <v>238.48949999999999</v>
      </c>
      <c r="G107" s="1">
        <f t="shared" si="10"/>
        <v>5.4743252842020276</v>
      </c>
      <c r="H107" s="1">
        <f t="shared" si="15"/>
        <v>9.2480519342727163</v>
      </c>
      <c r="I107" s="1">
        <v>1050.71</v>
      </c>
      <c r="J107" s="11">
        <v>78.053472957635904</v>
      </c>
      <c r="K107" s="1">
        <f t="shared" si="11"/>
        <v>0.78053472957635905</v>
      </c>
      <c r="L107" s="1">
        <f t="shared" si="12"/>
        <v>1346.1412544324332</v>
      </c>
      <c r="M107" s="1">
        <f t="shared" si="13"/>
        <v>7.2049974485561288</v>
      </c>
      <c r="N107" s="1">
        <f t="shared" si="14"/>
        <v>5.4584765598701068</v>
      </c>
      <c r="O107" s="5">
        <v>0.40080422970619084</v>
      </c>
      <c r="P107" s="12">
        <f t="shared" si="17"/>
        <v>-1.417035867214701</v>
      </c>
    </row>
    <row r="108" spans="1:16" x14ac:dyDescent="0.25">
      <c r="A108" s="7">
        <v>37926</v>
      </c>
      <c r="B108" s="1">
        <v>92.176299999999998</v>
      </c>
      <c r="C108" s="1">
        <f t="shared" si="9"/>
        <v>4.5237030476280218</v>
      </c>
      <c r="D108" s="1">
        <f t="shared" si="16"/>
        <v>4.6785639270085611</v>
      </c>
      <c r="E108" s="8">
        <v>1.7650300000000001</v>
      </c>
      <c r="F108" s="1">
        <v>245.8032</v>
      </c>
      <c r="G108" s="1">
        <f t="shared" si="10"/>
        <v>5.5045312157615935</v>
      </c>
      <c r="H108" s="1">
        <f t="shared" si="15"/>
        <v>12.229328553670626</v>
      </c>
      <c r="I108" s="1">
        <v>1058.2</v>
      </c>
      <c r="J108" s="11">
        <v>77.842517625317996</v>
      </c>
      <c r="K108" s="1">
        <f t="shared" si="11"/>
        <v>0.77842517625317997</v>
      </c>
      <c r="L108" s="1">
        <f t="shared" si="12"/>
        <v>1359.4113246612469</v>
      </c>
      <c r="M108" s="1">
        <f t="shared" si="13"/>
        <v>7.2148070355099163</v>
      </c>
      <c r="N108" s="1">
        <f t="shared" si="14"/>
        <v>0.98095869537875302</v>
      </c>
      <c r="O108" s="5">
        <v>0.53083713436104607</v>
      </c>
      <c r="P108" s="12">
        <f t="shared" si="17"/>
        <v>-1.1434713791647793</v>
      </c>
    </row>
    <row r="109" spans="1:16" x14ac:dyDescent="0.25">
      <c r="A109" s="7">
        <v>37956</v>
      </c>
      <c r="B109" s="1">
        <v>92.253200000000007</v>
      </c>
      <c r="C109" s="1">
        <f t="shared" si="9"/>
        <v>4.5245369706658929</v>
      </c>
      <c r="D109" s="1">
        <f t="shared" si="16"/>
        <v>4.7962947038669768</v>
      </c>
      <c r="E109" s="8">
        <v>1.8794900000000001</v>
      </c>
      <c r="F109" s="1">
        <v>260.54340000000002</v>
      </c>
      <c r="G109" s="1">
        <f t="shared" si="10"/>
        <v>5.5627694500038753</v>
      </c>
      <c r="H109" s="1">
        <f t="shared" si="15"/>
        <v>10.252840608546432</v>
      </c>
      <c r="I109" s="1">
        <v>1111.92</v>
      </c>
      <c r="J109" s="11">
        <v>77.758135492390807</v>
      </c>
      <c r="K109" s="1">
        <f t="shared" si="11"/>
        <v>0.77758135492390812</v>
      </c>
      <c r="L109" s="1">
        <f t="shared" si="12"/>
        <v>1429.9725590884434</v>
      </c>
      <c r="M109" s="1">
        <f t="shared" si="13"/>
        <v>7.2654105336211918</v>
      </c>
      <c r="N109" s="1">
        <f t="shared" si="14"/>
        <v>5.0603498111275513</v>
      </c>
      <c r="O109" s="5">
        <v>0.53606855101576167</v>
      </c>
      <c r="P109" s="12">
        <f t="shared" si="17"/>
        <v>-1.2230462589287243</v>
      </c>
    </row>
    <row r="110" spans="1:16" x14ac:dyDescent="0.25">
      <c r="A110" s="7">
        <v>37987</v>
      </c>
      <c r="B110" s="1">
        <v>92.406700000000001</v>
      </c>
      <c r="C110" s="1">
        <f t="shared" si="9"/>
        <v>4.5261994868413664</v>
      </c>
      <c r="D110" s="1">
        <f t="shared" si="16"/>
        <v>4.2686330744660772</v>
      </c>
      <c r="E110" s="8">
        <v>1.92625</v>
      </c>
      <c r="F110" s="1">
        <v>260.08800000000002</v>
      </c>
      <c r="G110" s="1">
        <f t="shared" si="10"/>
        <v>5.561020035288804</v>
      </c>
      <c r="H110" s="1">
        <f t="shared" si="15"/>
        <v>2.5847946613754225</v>
      </c>
      <c r="I110" s="1">
        <v>1131.1300000000001</v>
      </c>
      <c r="J110" s="11">
        <v>78.137855090563093</v>
      </c>
      <c r="K110" s="1">
        <f t="shared" si="11"/>
        <v>0.78137855090563091</v>
      </c>
      <c r="L110" s="1">
        <f t="shared" si="12"/>
        <v>1447.6082030777545</v>
      </c>
      <c r="M110" s="1">
        <f t="shared" si="13"/>
        <v>7.2776679583478581</v>
      </c>
      <c r="N110" s="1">
        <f t="shared" si="14"/>
        <v>1.2257424726666244</v>
      </c>
      <c r="O110" s="5">
        <v>0.4336279886837508</v>
      </c>
      <c r="P110" s="12">
        <f t="shared" si="17"/>
        <v>-1.1509781906351859</v>
      </c>
    </row>
    <row r="111" spans="1:16" x14ac:dyDescent="0.25">
      <c r="A111" s="7">
        <v>38018</v>
      </c>
      <c r="B111" s="1">
        <v>92.968699999999998</v>
      </c>
      <c r="C111" s="1">
        <f t="shared" si="9"/>
        <v>4.5322628773647331</v>
      </c>
      <c r="D111" s="1">
        <f t="shared" si="16"/>
        <v>4.8851369436697212</v>
      </c>
      <c r="E111" s="8">
        <v>1.69306</v>
      </c>
      <c r="F111" s="1">
        <v>278.65559999999999</v>
      </c>
      <c r="G111" s="1">
        <f t="shared" si="10"/>
        <v>5.6299766107093525</v>
      </c>
      <c r="H111" s="1">
        <f t="shared" si="15"/>
        <v>3.0005692692558483E-2</v>
      </c>
      <c r="I111" s="1">
        <v>1144.94</v>
      </c>
      <c r="J111" s="11">
        <v>78.559765755198995</v>
      </c>
      <c r="K111" s="1">
        <f t="shared" si="11"/>
        <v>0.78559765755198996</v>
      </c>
      <c r="L111" s="1">
        <f t="shared" si="12"/>
        <v>1457.4126959183675</v>
      </c>
      <c r="M111" s="1">
        <f t="shared" si="13"/>
        <v>7.2844180165460957</v>
      </c>
      <c r="N111" s="1">
        <f t="shared" si="14"/>
        <v>0.67500581982375962</v>
      </c>
      <c r="O111" s="5">
        <v>0.45418032395183422</v>
      </c>
      <c r="P111" s="12">
        <f t="shared" si="17"/>
        <v>-1.1754189683304648</v>
      </c>
    </row>
    <row r="112" spans="1:16" x14ac:dyDescent="0.25">
      <c r="A112" s="7">
        <v>38047</v>
      </c>
      <c r="B112" s="1">
        <v>92.6</v>
      </c>
      <c r="C112" s="1">
        <f t="shared" si="9"/>
        <v>4.5282891416521336</v>
      </c>
      <c r="D112" s="1">
        <f t="shared" si="16"/>
        <v>3.7299363583794154</v>
      </c>
      <c r="E112" s="8">
        <v>1.7372399999999999</v>
      </c>
      <c r="F112" s="1">
        <v>282.12270000000001</v>
      </c>
      <c r="G112" s="1">
        <f t="shared" si="10"/>
        <v>5.6423420826897592</v>
      </c>
      <c r="H112" s="1">
        <f t="shared" si="15"/>
        <v>19.440370837800458</v>
      </c>
      <c r="I112" s="1">
        <v>1126.21</v>
      </c>
      <c r="J112" s="11">
        <v>79.066058552762001</v>
      </c>
      <c r="K112" s="1">
        <f t="shared" si="11"/>
        <v>0.79066058552761997</v>
      </c>
      <c r="L112" s="1">
        <f t="shared" si="12"/>
        <v>1424.3912250266817</v>
      </c>
      <c r="M112" s="1">
        <f t="shared" si="13"/>
        <v>7.2614997909147521</v>
      </c>
      <c r="N112" s="1">
        <f t="shared" si="14"/>
        <v>-2.2918225631343603</v>
      </c>
      <c r="O112" s="5">
        <v>0.35447545580937706</v>
      </c>
      <c r="P112" s="12">
        <f t="shared" si="17"/>
        <v>-1.633694214667692</v>
      </c>
    </row>
    <row r="113" spans="1:16" x14ac:dyDescent="0.25">
      <c r="A113" s="7">
        <v>38078</v>
      </c>
      <c r="B113" s="1">
        <v>92.976100000000002</v>
      </c>
      <c r="C113" s="1">
        <f t="shared" si="9"/>
        <v>4.5323424708785494</v>
      </c>
      <c r="D113" s="1">
        <f t="shared" si="16"/>
        <v>3.6553093328568487</v>
      </c>
      <c r="E113" s="8">
        <v>2.2850899999999998</v>
      </c>
      <c r="F113" s="1">
        <v>289.51220000000001</v>
      </c>
      <c r="G113" s="1">
        <f t="shared" si="10"/>
        <v>5.6681974377486055</v>
      </c>
      <c r="H113" s="1">
        <f t="shared" si="15"/>
        <v>29.459821688761778</v>
      </c>
      <c r="I113" s="1">
        <v>1107.3</v>
      </c>
      <c r="J113" s="11">
        <v>79.319204951543597</v>
      </c>
      <c r="K113" s="1">
        <f t="shared" si="11"/>
        <v>0.79319204951543598</v>
      </c>
      <c r="L113" s="1">
        <f t="shared" si="12"/>
        <v>1396.0049154255312</v>
      </c>
      <c r="M113" s="1">
        <f t="shared" si="13"/>
        <v>7.2413698043945791</v>
      </c>
      <c r="N113" s="1">
        <f t="shared" si="14"/>
        <v>-2.0129986520172949</v>
      </c>
      <c r="O113" s="5">
        <v>0.70795525108885593</v>
      </c>
      <c r="P113" s="12">
        <f t="shared" si="17"/>
        <v>-1.2035255553031172</v>
      </c>
    </row>
    <row r="114" spans="1:16" x14ac:dyDescent="0.25">
      <c r="A114" s="7">
        <v>38108</v>
      </c>
      <c r="B114" s="1">
        <v>93.644599999999997</v>
      </c>
      <c r="C114" s="1">
        <f t="shared" si="9"/>
        <v>4.5395067657220034</v>
      </c>
      <c r="D114" s="1">
        <f t="shared" si="16"/>
        <v>3.9396029605479832</v>
      </c>
      <c r="E114" s="8">
        <v>3.0517699999999999</v>
      </c>
      <c r="F114" s="1">
        <v>301.4126</v>
      </c>
      <c r="G114" s="1">
        <f t="shared" si="10"/>
        <v>5.7084800902290125</v>
      </c>
      <c r="H114" s="1">
        <f t="shared" si="15"/>
        <v>24.786744419099982</v>
      </c>
      <c r="I114" s="1">
        <v>1120.68</v>
      </c>
      <c r="J114" s="11">
        <v>79.783306682643001</v>
      </c>
      <c r="K114" s="1">
        <f t="shared" si="11"/>
        <v>0.79783306682642996</v>
      </c>
      <c r="L114" s="1">
        <f t="shared" si="12"/>
        <v>1404.6547411951353</v>
      </c>
      <c r="M114" s="1">
        <f t="shared" si="13"/>
        <v>7.2475468157656824</v>
      </c>
      <c r="N114" s="1">
        <f t="shared" si="14"/>
        <v>0.61770113711032693</v>
      </c>
      <c r="O114" s="5">
        <v>1.0351132239953413</v>
      </c>
      <c r="P114" s="12">
        <f t="shared" si="17"/>
        <v>-0.73058101928036634</v>
      </c>
    </row>
    <row r="115" spans="1:16" x14ac:dyDescent="0.25">
      <c r="A115" s="7">
        <v>38139</v>
      </c>
      <c r="B115" s="1">
        <v>92.930300000000003</v>
      </c>
      <c r="C115" s="1">
        <f t="shared" si="9"/>
        <v>4.5318497498003438</v>
      </c>
      <c r="D115" s="1">
        <f t="shared" si="16"/>
        <v>2.3581509804461831</v>
      </c>
      <c r="E115" s="8">
        <v>3.2661899999999999</v>
      </c>
      <c r="F115" s="1">
        <v>286.3553</v>
      </c>
      <c r="G115" s="1">
        <f t="shared" si="10"/>
        <v>5.6572333474864607</v>
      </c>
      <c r="H115" s="1">
        <f t="shared" si="15"/>
        <v>20.532488622114187</v>
      </c>
      <c r="I115" s="1">
        <v>1140.8399999999999</v>
      </c>
      <c r="J115" s="11">
        <v>80.036453081424497</v>
      </c>
      <c r="K115" s="1">
        <f t="shared" si="11"/>
        <v>0.80036453081424497</v>
      </c>
      <c r="L115" s="1">
        <f t="shared" si="12"/>
        <v>1425.4004969952564</v>
      </c>
      <c r="M115" s="1">
        <f t="shared" si="13"/>
        <v>7.2622081037384376</v>
      </c>
      <c r="N115" s="1">
        <f t="shared" si="14"/>
        <v>1.4661287972755233</v>
      </c>
      <c r="O115" s="5">
        <v>1.2706939700283171</v>
      </c>
      <c r="P115" s="12">
        <f t="shared" si="17"/>
        <v>-0.27926785627055084</v>
      </c>
    </row>
    <row r="116" spans="1:16" x14ac:dyDescent="0.25">
      <c r="A116" s="7">
        <v>38169</v>
      </c>
      <c r="B116" s="1">
        <v>93.610900000000001</v>
      </c>
      <c r="C116" s="1">
        <f t="shared" si="9"/>
        <v>4.539146829694876</v>
      </c>
      <c r="D116" s="1">
        <f t="shared" si="16"/>
        <v>3.1107780447301892</v>
      </c>
      <c r="E116" s="8">
        <v>2.9907599999999999</v>
      </c>
      <c r="F116" s="1">
        <v>307.4776</v>
      </c>
      <c r="G116" s="1">
        <f t="shared" si="10"/>
        <v>5.7284022390647529</v>
      </c>
      <c r="H116" s="1">
        <f t="shared" si="15"/>
        <v>27.66931949445226</v>
      </c>
      <c r="I116" s="1">
        <v>1101.72</v>
      </c>
      <c r="J116" s="11">
        <v>79.909879882033806</v>
      </c>
      <c r="K116" s="1">
        <f t="shared" si="11"/>
        <v>0.79909879882033807</v>
      </c>
      <c r="L116" s="1">
        <f t="shared" si="12"/>
        <v>1378.7031110876446</v>
      </c>
      <c r="M116" s="1">
        <f t="shared" si="13"/>
        <v>7.2288985617120973</v>
      </c>
      <c r="N116" s="1">
        <f t="shared" si="14"/>
        <v>-3.3309542026340289</v>
      </c>
      <c r="O116" s="5">
        <v>1.2597675539818103</v>
      </c>
      <c r="P116" s="12">
        <f t="shared" si="17"/>
        <v>6.314753887070701E-3</v>
      </c>
    </row>
    <row r="117" spans="1:16" x14ac:dyDescent="0.25">
      <c r="A117" s="7">
        <v>38200</v>
      </c>
      <c r="B117" s="1">
        <v>93.695800000000006</v>
      </c>
      <c r="C117" s="1">
        <f t="shared" si="9"/>
        <v>4.540053364333672</v>
      </c>
      <c r="D117" s="1">
        <f t="shared" si="16"/>
        <v>3.3303389287115515</v>
      </c>
      <c r="E117" s="8">
        <v>2.6543899999999998</v>
      </c>
      <c r="F117" s="1">
        <v>295.59539999999998</v>
      </c>
      <c r="G117" s="1">
        <f t="shared" si="10"/>
        <v>5.6889916273832757</v>
      </c>
      <c r="H117" s="1">
        <f t="shared" si="15"/>
        <v>19.815900346499582</v>
      </c>
      <c r="I117" s="1">
        <v>1104.24</v>
      </c>
      <c r="J117" s="11">
        <v>79.952070948497393</v>
      </c>
      <c r="K117" s="1">
        <f t="shared" si="11"/>
        <v>0.79952070948497389</v>
      </c>
      <c r="L117" s="1">
        <f t="shared" si="12"/>
        <v>1381.1274516094982</v>
      </c>
      <c r="M117" s="1">
        <f t="shared" si="13"/>
        <v>7.2306554385133079</v>
      </c>
      <c r="N117" s="1">
        <f t="shared" si="14"/>
        <v>0.17568768012106162</v>
      </c>
      <c r="O117" s="5">
        <v>1.2568423134033138</v>
      </c>
      <c r="P117" s="12">
        <f t="shared" si="17"/>
        <v>0.30997236580519494</v>
      </c>
    </row>
    <row r="118" spans="1:16" x14ac:dyDescent="0.25">
      <c r="A118" s="7">
        <v>38231</v>
      </c>
      <c r="B118" s="1">
        <v>93.7958</v>
      </c>
      <c r="C118" s="1">
        <f t="shared" si="9"/>
        <v>4.5411200788902955</v>
      </c>
      <c r="D118" s="1">
        <f t="shared" si="16"/>
        <v>3.3297045928544655</v>
      </c>
      <c r="E118" s="8">
        <v>2.5377999999999998</v>
      </c>
      <c r="F118" s="1">
        <v>337.7328</v>
      </c>
      <c r="G118" s="1">
        <f t="shared" si="10"/>
        <v>5.8222550503030117</v>
      </c>
      <c r="H118" s="1">
        <f t="shared" si="15"/>
        <v>37.278692777440355</v>
      </c>
      <c r="I118" s="1">
        <v>1114.58</v>
      </c>
      <c r="J118" s="11">
        <v>80.1208352143517</v>
      </c>
      <c r="K118" s="1">
        <f t="shared" si="11"/>
        <v>0.80120835214351704</v>
      </c>
      <c r="L118" s="1">
        <f t="shared" si="12"/>
        <v>1391.1237907319642</v>
      </c>
      <c r="M118" s="1">
        <f t="shared" si="13"/>
        <v>7.2378671820197562</v>
      </c>
      <c r="N118" s="1">
        <f t="shared" si="14"/>
        <v>0.72117435064482649</v>
      </c>
      <c r="O118" s="5">
        <v>1.31841826428751</v>
      </c>
      <c r="P118" s="12">
        <f t="shared" si="17"/>
        <v>0.36834833884482421</v>
      </c>
    </row>
    <row r="119" spans="1:16" x14ac:dyDescent="0.25">
      <c r="A119" s="7">
        <v>38261</v>
      </c>
      <c r="B119" s="1">
        <v>94.622600000000006</v>
      </c>
      <c r="C119" s="1">
        <f t="shared" si="9"/>
        <v>4.5498963481598693</v>
      </c>
      <c r="D119" s="1">
        <f t="shared" si="16"/>
        <v>4.468020805031081</v>
      </c>
      <c r="E119" s="8">
        <v>3.18919</v>
      </c>
      <c r="F119" s="1">
        <v>355.24919999999997</v>
      </c>
      <c r="G119" s="1">
        <f t="shared" si="10"/>
        <v>5.8728195150394171</v>
      </c>
      <c r="H119" s="1">
        <f t="shared" si="15"/>
        <v>39.849423083738955</v>
      </c>
      <c r="I119" s="1">
        <v>1130.2</v>
      </c>
      <c r="J119" s="11">
        <v>80.542745878987603</v>
      </c>
      <c r="K119" s="1">
        <f t="shared" si="11"/>
        <v>0.80542745878987598</v>
      </c>
      <c r="L119" s="1">
        <f t="shared" si="12"/>
        <v>1403.2300335254058</v>
      </c>
      <c r="M119" s="1">
        <f t="shared" si="13"/>
        <v>7.246532024984508</v>
      </c>
      <c r="N119" s="1">
        <f t="shared" si="14"/>
        <v>0.86648429647517844</v>
      </c>
      <c r="O119" s="5">
        <v>1.4940762109666497</v>
      </c>
      <c r="P119" s="12">
        <f t="shared" si="17"/>
        <v>0.549091270934427</v>
      </c>
    </row>
    <row r="120" spans="1:16" x14ac:dyDescent="0.25">
      <c r="A120" s="7">
        <v>38292</v>
      </c>
      <c r="B120" s="1">
        <v>94.849100000000007</v>
      </c>
      <c r="C120" s="1">
        <f t="shared" si="9"/>
        <v>4.5522872076696901</v>
      </c>
      <c r="D120" s="1">
        <f t="shared" si="16"/>
        <v>4.1622225565992821</v>
      </c>
      <c r="E120" s="8">
        <v>3.5230399999999999</v>
      </c>
      <c r="F120" s="1">
        <v>342.50170000000003</v>
      </c>
      <c r="G120" s="1">
        <f t="shared" si="10"/>
        <v>5.8362766211936119</v>
      </c>
      <c r="H120" s="1">
        <f t="shared" si="15"/>
        <v>33.174540543201836</v>
      </c>
      <c r="I120" s="1">
        <v>1173.82</v>
      </c>
      <c r="J120" s="11">
        <v>80.584936945451204</v>
      </c>
      <c r="K120" s="1">
        <f t="shared" si="11"/>
        <v>0.80584936945451202</v>
      </c>
      <c r="L120" s="1">
        <f t="shared" si="12"/>
        <v>1456.6245808376957</v>
      </c>
      <c r="M120" s="1">
        <f t="shared" si="13"/>
        <v>7.2838771071307127</v>
      </c>
      <c r="N120" s="1">
        <f t="shared" si="14"/>
        <v>3.7345082146204689</v>
      </c>
      <c r="O120" s="5">
        <v>1.825557773641193</v>
      </c>
      <c r="P120" s="12">
        <f t="shared" si="17"/>
        <v>1.1022701425678878</v>
      </c>
    </row>
    <row r="121" spans="1:16" x14ac:dyDescent="0.25">
      <c r="A121" s="7">
        <v>38322</v>
      </c>
      <c r="B121" s="1">
        <v>95.584100000000007</v>
      </c>
      <c r="C121" s="1">
        <f t="shared" si="9"/>
        <v>4.5600064882333529</v>
      </c>
      <c r="D121" s="1">
        <f t="shared" si="16"/>
        <v>5.4746144295514831</v>
      </c>
      <c r="E121" s="8">
        <v>3.25556</v>
      </c>
      <c r="F121" s="1">
        <v>310.46730000000002</v>
      </c>
      <c r="G121" s="1">
        <f t="shared" si="10"/>
        <v>5.7380785818179616</v>
      </c>
      <c r="H121" s="1">
        <f t="shared" si="15"/>
        <v>17.530913181408625</v>
      </c>
      <c r="I121" s="1">
        <v>1211.92</v>
      </c>
      <c r="J121" s="11">
        <v>80.289599480206107</v>
      </c>
      <c r="K121" s="1">
        <f t="shared" si="11"/>
        <v>0.80289599480206109</v>
      </c>
      <c r="L121" s="1">
        <f t="shared" si="12"/>
        <v>1509.4358520231206</v>
      </c>
      <c r="M121" s="1">
        <f t="shared" si="13"/>
        <v>7.3194912520684303</v>
      </c>
      <c r="N121" s="1">
        <f t="shared" si="14"/>
        <v>3.561414493771764</v>
      </c>
      <c r="O121" s="5">
        <v>2.0562495002053902</v>
      </c>
      <c r="P121" s="12">
        <f t="shared" si="17"/>
        <v>1.4030716704767388</v>
      </c>
    </row>
    <row r="122" spans="1:16" x14ac:dyDescent="0.25">
      <c r="A122" s="7">
        <v>38353</v>
      </c>
      <c r="B122" s="1">
        <v>95.9285</v>
      </c>
      <c r="C122" s="1">
        <f t="shared" si="9"/>
        <v>4.5636031223060636</v>
      </c>
      <c r="D122" s="1">
        <f t="shared" si="16"/>
        <v>5.0115204957500659</v>
      </c>
      <c r="E122" s="8">
        <v>2.96976</v>
      </c>
      <c r="F122" s="1">
        <v>331.4828</v>
      </c>
      <c r="G122" s="1">
        <f t="shared" si="10"/>
        <v>5.8035759229102926</v>
      </c>
      <c r="H122" s="1">
        <f t="shared" si="15"/>
        <v>24.255588762148861</v>
      </c>
      <c r="I122" s="1">
        <v>1181.27</v>
      </c>
      <c r="J122" s="11">
        <v>80.4583637460604</v>
      </c>
      <c r="K122" s="1">
        <f t="shared" si="11"/>
        <v>0.80458363746060402</v>
      </c>
      <c r="L122" s="1">
        <f t="shared" si="12"/>
        <v>1468.1755196119561</v>
      </c>
      <c r="M122" s="1">
        <f t="shared" si="13"/>
        <v>7.2917757657956459</v>
      </c>
      <c r="N122" s="1">
        <f t="shared" si="14"/>
        <v>-2.7715486272784418</v>
      </c>
      <c r="O122" s="5">
        <v>2.2800400880483283</v>
      </c>
      <c r="P122" s="12">
        <f t="shared" si="17"/>
        <v>1.7245314558518747</v>
      </c>
    </row>
    <row r="123" spans="1:16" x14ac:dyDescent="0.25">
      <c r="A123" s="7">
        <v>38384</v>
      </c>
      <c r="B123" s="1">
        <v>96.628699999999995</v>
      </c>
      <c r="C123" s="1">
        <f t="shared" si="9"/>
        <v>4.5708757985418513</v>
      </c>
      <c r="D123" s="1">
        <f t="shared" si="16"/>
        <v>5.6304507907986689</v>
      </c>
      <c r="E123" s="8">
        <v>3.00752</v>
      </c>
      <c r="F123" s="1">
        <v>355.85309999999998</v>
      </c>
      <c r="G123" s="1">
        <f t="shared" si="10"/>
        <v>5.8745180052430941</v>
      </c>
      <c r="H123" s="1">
        <f t="shared" si="15"/>
        <v>24.454139453374157</v>
      </c>
      <c r="I123" s="1">
        <v>1203.5999999999999</v>
      </c>
      <c r="J123" s="11">
        <v>80.922465477159903</v>
      </c>
      <c r="K123" s="1">
        <f t="shared" si="11"/>
        <v>0.80922465477159899</v>
      </c>
      <c r="L123" s="1">
        <f t="shared" si="12"/>
        <v>1487.3496412930128</v>
      </c>
      <c r="M123" s="1">
        <f t="shared" si="13"/>
        <v>7.3047510508270186</v>
      </c>
      <c r="N123" s="1">
        <f t="shared" si="14"/>
        <v>1.2975285031372685</v>
      </c>
      <c r="O123" s="5">
        <v>2.5647572445766604</v>
      </c>
      <c r="P123" s="12">
        <f t="shared" si="17"/>
        <v>2.0474566084247092</v>
      </c>
    </row>
    <row r="124" spans="1:16" x14ac:dyDescent="0.25">
      <c r="A124" s="7">
        <v>38412</v>
      </c>
      <c r="B124" s="1">
        <v>96.490700000000004</v>
      </c>
      <c r="C124" s="1">
        <f t="shared" si="9"/>
        <v>4.569446630643764</v>
      </c>
      <c r="D124" s="1">
        <f t="shared" si="16"/>
        <v>5.7829169688724313</v>
      </c>
      <c r="E124" s="8">
        <v>3.1483500000000002</v>
      </c>
      <c r="F124" s="1">
        <v>383.62209999999999</v>
      </c>
      <c r="G124" s="1">
        <f t="shared" si="10"/>
        <v>5.949657953445703</v>
      </c>
      <c r="H124" s="1">
        <f t="shared" si="15"/>
        <v>30.73158707559438</v>
      </c>
      <c r="I124" s="1">
        <v>1180.5899999999999</v>
      </c>
      <c r="J124" s="11">
        <v>81.555331474113601</v>
      </c>
      <c r="K124" s="1">
        <f t="shared" si="11"/>
        <v>0.81555331474113602</v>
      </c>
      <c r="L124" s="1">
        <f t="shared" si="12"/>
        <v>1447.5938956544244</v>
      </c>
      <c r="M124" s="1">
        <f t="shared" si="13"/>
        <v>7.2776580748075439</v>
      </c>
      <c r="N124" s="1">
        <f t="shared" si="14"/>
        <v>-2.709297601947469</v>
      </c>
      <c r="O124" s="5">
        <v>2.9651037082777094</v>
      </c>
      <c r="P124" s="12">
        <f t="shared" si="17"/>
        <v>2.49731011538457</v>
      </c>
    </row>
    <row r="125" spans="1:16" x14ac:dyDescent="0.25">
      <c r="A125" s="7">
        <v>38443</v>
      </c>
      <c r="B125" s="1">
        <v>96.680899999999994</v>
      </c>
      <c r="C125" s="1">
        <f t="shared" si="9"/>
        <v>4.5714158648527725</v>
      </c>
      <c r="D125" s="1">
        <f t="shared" si="16"/>
        <v>6.6162151364611788</v>
      </c>
      <c r="E125" s="8">
        <v>3.51064</v>
      </c>
      <c r="F125" s="1">
        <v>353.68540000000002</v>
      </c>
      <c r="G125" s="1">
        <f t="shared" si="10"/>
        <v>5.868407817440338</v>
      </c>
      <c r="H125" s="1">
        <f t="shared" si="15"/>
        <v>20.02103796917325</v>
      </c>
      <c r="I125" s="1">
        <v>1156.8499999999999</v>
      </c>
      <c r="J125" s="11">
        <v>82.103815338140294</v>
      </c>
      <c r="K125" s="1">
        <f t="shared" si="11"/>
        <v>0.82103815338140296</v>
      </c>
      <c r="L125" s="1">
        <f t="shared" si="12"/>
        <v>1409.0088204008223</v>
      </c>
      <c r="M125" s="1">
        <f t="shared" si="13"/>
        <v>7.2506417719222531</v>
      </c>
      <c r="N125" s="1">
        <f t="shared" si="14"/>
        <v>-2.7016302885290777</v>
      </c>
      <c r="O125" s="5">
        <v>2.9463437177032148</v>
      </c>
      <c r="P125" s="12">
        <f t="shared" si="17"/>
        <v>2.4356186120864876</v>
      </c>
    </row>
    <row r="126" spans="1:16" x14ac:dyDescent="0.25">
      <c r="A126" s="7">
        <v>38473</v>
      </c>
      <c r="B126" s="1">
        <v>96.792500000000004</v>
      </c>
      <c r="C126" s="1">
        <f t="shared" si="9"/>
        <v>4.5725695119420093</v>
      </c>
      <c r="D126" s="1">
        <f t="shared" si="16"/>
        <v>6.7554523926215637</v>
      </c>
      <c r="E126" s="8">
        <v>2.8027500000000001</v>
      </c>
      <c r="F126" s="1">
        <v>354.88810000000001</v>
      </c>
      <c r="G126" s="1">
        <f t="shared" si="10"/>
        <v>5.8718025285182964</v>
      </c>
      <c r="H126" s="1">
        <f t="shared" si="15"/>
        <v>16.332243828928394</v>
      </c>
      <c r="I126" s="1">
        <v>1191.5</v>
      </c>
      <c r="J126" s="11">
        <v>82.019433205213105</v>
      </c>
      <c r="K126" s="1">
        <f t="shared" si="11"/>
        <v>0.82019433205213099</v>
      </c>
      <c r="L126" s="1">
        <f t="shared" si="12"/>
        <v>1452.7045036008235</v>
      </c>
      <c r="M126" s="1">
        <f t="shared" si="13"/>
        <v>7.2811822730329254</v>
      </c>
      <c r="N126" s="1">
        <f t="shared" si="14"/>
        <v>3.0540501110672302</v>
      </c>
      <c r="O126" s="5">
        <v>2.9512841137853805</v>
      </c>
      <c r="P126" s="12">
        <f t="shared" si="17"/>
        <v>2.6333594599515178</v>
      </c>
    </row>
    <row r="127" spans="1:16" x14ac:dyDescent="0.25">
      <c r="A127" s="7">
        <v>38504</v>
      </c>
      <c r="B127" s="1">
        <v>97.19</v>
      </c>
      <c r="C127" s="1">
        <f t="shared" si="9"/>
        <v>4.5766678255153792</v>
      </c>
      <c r="D127" s="1">
        <f t="shared" si="16"/>
        <v>7.0325097709392104</v>
      </c>
      <c r="E127" s="8">
        <v>2.5303100000000001</v>
      </c>
      <c r="F127" s="1">
        <v>379.78789999999998</v>
      </c>
      <c r="G127" s="1">
        <f t="shared" si="10"/>
        <v>5.9396129389975894</v>
      </c>
      <c r="H127" s="1">
        <f t="shared" si="15"/>
        <v>28.237959151112868</v>
      </c>
      <c r="I127" s="1">
        <v>1191.33</v>
      </c>
      <c r="J127" s="11">
        <v>82.061624271676706</v>
      </c>
      <c r="K127" s="1">
        <f t="shared" si="11"/>
        <v>0.82061624271676703</v>
      </c>
      <c r="L127" s="1">
        <f t="shared" si="12"/>
        <v>1451.7504504370181</v>
      </c>
      <c r="M127" s="1">
        <f t="shared" si="13"/>
        <v>7.2805253145238646</v>
      </c>
      <c r="N127" s="1">
        <f t="shared" si="14"/>
        <v>-6.5695850906077879E-2</v>
      </c>
      <c r="O127" s="5">
        <v>3.0547755292041168</v>
      </c>
      <c r="P127" s="12">
        <f t="shared" si="17"/>
        <v>2.8615181853650902</v>
      </c>
    </row>
    <row r="128" spans="1:16" x14ac:dyDescent="0.25">
      <c r="A128" s="7">
        <v>38534</v>
      </c>
      <c r="B128" s="1">
        <v>96.898099999999999</v>
      </c>
      <c r="C128" s="1">
        <f t="shared" si="9"/>
        <v>4.5736599108613474</v>
      </c>
      <c r="D128" s="1">
        <f t="shared" si="16"/>
        <v>6.2125906594531877</v>
      </c>
      <c r="E128" s="8">
        <v>3.1678999999999999</v>
      </c>
      <c r="F128" s="1">
        <v>401.99900000000002</v>
      </c>
      <c r="G128" s="1">
        <f t="shared" si="10"/>
        <v>5.9964496010537385</v>
      </c>
      <c r="H128" s="1">
        <f t="shared" si="15"/>
        <v>26.80473619889856</v>
      </c>
      <c r="I128" s="1">
        <v>1234.18</v>
      </c>
      <c r="J128" s="11">
        <v>82.441343869849007</v>
      </c>
      <c r="K128" s="1">
        <f t="shared" si="11"/>
        <v>0.82441343869849004</v>
      </c>
      <c r="L128" s="1">
        <f t="shared" si="12"/>
        <v>1497.0401282497442</v>
      </c>
      <c r="M128" s="1">
        <f t="shared" si="13"/>
        <v>7.3112451898384121</v>
      </c>
      <c r="N128" s="1">
        <f t="shared" si="14"/>
        <v>3.0719875314547451</v>
      </c>
      <c r="O128" s="5">
        <v>3.3905838770025838</v>
      </c>
      <c r="P128" s="12">
        <f t="shared" si="17"/>
        <v>3.0195439115599214</v>
      </c>
    </row>
    <row r="129" spans="1:16" x14ac:dyDescent="0.25">
      <c r="A129" s="7">
        <v>38565</v>
      </c>
      <c r="B129" s="1">
        <v>97.222300000000004</v>
      </c>
      <c r="C129" s="1">
        <f t="shared" si="9"/>
        <v>4.5770001090210748</v>
      </c>
      <c r="D129" s="1">
        <f t="shared" si="16"/>
        <v>6.7843149917000467</v>
      </c>
      <c r="E129" s="8">
        <v>3.6411600000000002</v>
      </c>
      <c r="F129" s="1">
        <v>465.15069999999997</v>
      </c>
      <c r="G129" s="1">
        <f t="shared" si="10"/>
        <v>6.1423614391043309</v>
      </c>
      <c r="H129" s="1">
        <f t="shared" si="15"/>
        <v>45.336981172105517</v>
      </c>
      <c r="I129" s="1">
        <v>1220.33</v>
      </c>
      <c r="J129" s="11">
        <v>82.863254534484895</v>
      </c>
      <c r="K129" s="1">
        <f t="shared" si="11"/>
        <v>0.82863254534484898</v>
      </c>
      <c r="L129" s="1">
        <f t="shared" si="12"/>
        <v>1472.7034399694494</v>
      </c>
      <c r="M129" s="1">
        <f t="shared" si="13"/>
        <v>7.2948550655543691</v>
      </c>
      <c r="N129" s="1">
        <f t="shared" si="14"/>
        <v>-1.6390124284042962</v>
      </c>
      <c r="O129" s="5">
        <v>3.6673455072347876</v>
      </c>
      <c r="P129" s="12">
        <f t="shared" si="17"/>
        <v>3.1435097752153536</v>
      </c>
    </row>
    <row r="130" spans="1:16" x14ac:dyDescent="0.25">
      <c r="A130" s="7">
        <v>38596</v>
      </c>
      <c r="B130" s="1">
        <v>95.346299999999999</v>
      </c>
      <c r="C130" s="1">
        <f t="shared" si="9"/>
        <v>4.5575155268886931</v>
      </c>
      <c r="D130" s="1">
        <f t="shared" si="16"/>
        <v>4.1774547577029253</v>
      </c>
      <c r="E130" s="8">
        <v>4.68668</v>
      </c>
      <c r="F130" s="1">
        <v>469.55950000000001</v>
      </c>
      <c r="G130" s="1">
        <f t="shared" si="10"/>
        <v>6.1517950211831085</v>
      </c>
      <c r="H130" s="1">
        <f t="shared" si="15"/>
        <v>32.953997088009679</v>
      </c>
      <c r="I130" s="1">
        <v>1228.81</v>
      </c>
      <c r="J130" s="11">
        <v>83.875840129611007</v>
      </c>
      <c r="K130" s="1">
        <f t="shared" si="11"/>
        <v>0.83875840129611001</v>
      </c>
      <c r="L130" s="1">
        <f t="shared" si="12"/>
        <v>1465.0345058853111</v>
      </c>
      <c r="M130" s="1">
        <f t="shared" si="13"/>
        <v>7.2896340746791202</v>
      </c>
      <c r="N130" s="1">
        <f t="shared" si="14"/>
        <v>-0.52209908752489653</v>
      </c>
      <c r="O130" s="5">
        <v>3.5957079705547019</v>
      </c>
      <c r="P130" s="12">
        <f t="shared" si="17"/>
        <v>3.2089120930597246</v>
      </c>
    </row>
    <row r="131" spans="1:16" x14ac:dyDescent="0.25">
      <c r="A131" s="7">
        <v>38626</v>
      </c>
      <c r="B131" s="1">
        <v>96.498099999999994</v>
      </c>
      <c r="C131" s="1">
        <f t="shared" ref="C131:C194" si="18">LN(B131)</f>
        <v>4.5695233190319362</v>
      </c>
      <c r="D131" s="1">
        <f t="shared" si="16"/>
        <v>5.2534284862437275</v>
      </c>
      <c r="E131" s="8">
        <v>4.3478300000000001</v>
      </c>
      <c r="F131" s="1">
        <v>422.87630000000001</v>
      </c>
      <c r="G131" s="1">
        <f t="shared" ref="G131:G194" si="19">LN(F131)</f>
        <v>6.0470797012906488</v>
      </c>
      <c r="H131" s="1">
        <f t="shared" si="15"/>
        <v>17.426018625123163</v>
      </c>
      <c r="I131" s="1">
        <v>1207.01</v>
      </c>
      <c r="J131" s="11">
        <v>84.044604395465299</v>
      </c>
      <c r="K131" s="1">
        <f t="shared" ref="K131:K194" si="20">J131/100</f>
        <v>0.84044604395465294</v>
      </c>
      <c r="L131" s="1">
        <f t="shared" ref="L131:L194" si="21">I131/K131</f>
        <v>1436.1540620983938</v>
      </c>
      <c r="M131" s="1">
        <f t="shared" ref="M131:M194" si="22">LN(L131)</f>
        <v>7.2697240294373229</v>
      </c>
      <c r="N131" s="1">
        <f t="shared" si="14"/>
        <v>-1.9910045241797292</v>
      </c>
      <c r="O131" s="5">
        <v>3.9443170913980001</v>
      </c>
      <c r="P131" s="12">
        <f t="shared" si="17"/>
        <v>3.5435128616918092</v>
      </c>
    </row>
    <row r="132" spans="1:16" x14ac:dyDescent="0.25">
      <c r="A132" s="7">
        <v>38657</v>
      </c>
      <c r="B132" s="1">
        <v>97.564599999999999</v>
      </c>
      <c r="C132" s="1">
        <f t="shared" si="18"/>
        <v>4.5805147227076759</v>
      </c>
      <c r="D132" s="1">
        <f t="shared" si="16"/>
        <v>5.6811675079654123</v>
      </c>
      <c r="E132" s="8">
        <v>3.4554999999999998</v>
      </c>
      <c r="F132" s="1">
        <v>415.90859999999998</v>
      </c>
      <c r="G132" s="1">
        <f t="shared" si="19"/>
        <v>6.0304655245826853</v>
      </c>
      <c r="H132" s="1">
        <f t="shared" si="15"/>
        <v>19.418890338907335</v>
      </c>
      <c r="I132" s="1">
        <v>1249.48</v>
      </c>
      <c r="J132" s="11">
        <v>83.369547332047901</v>
      </c>
      <c r="K132" s="1">
        <f t="shared" si="20"/>
        <v>0.833695473320479</v>
      </c>
      <c r="L132" s="1">
        <f t="shared" si="21"/>
        <v>1498.7247022267209</v>
      </c>
      <c r="M132" s="1">
        <f t="shared" si="22"/>
        <v>7.3123698269510413</v>
      </c>
      <c r="N132" s="1">
        <f t="shared" ref="N132:N195" si="23">(M132-M131)*100</f>
        <v>4.2645797513718442</v>
      </c>
      <c r="O132" s="5">
        <v>4.1577108119744492</v>
      </c>
      <c r="P132" s="12">
        <f t="shared" si="17"/>
        <v>3.6268736776134034</v>
      </c>
    </row>
    <row r="133" spans="1:16" x14ac:dyDescent="0.25">
      <c r="A133" s="7">
        <v>38687</v>
      </c>
      <c r="B133" s="1">
        <v>98.022199999999998</v>
      </c>
      <c r="C133" s="1">
        <f t="shared" si="18"/>
        <v>4.5851939836286322</v>
      </c>
      <c r="D133" s="1">
        <f t="shared" si="16"/>
        <v>6.0657012962739287</v>
      </c>
      <c r="E133" s="8">
        <v>3.4156599999999999</v>
      </c>
      <c r="F133" s="1">
        <v>431.72140000000002</v>
      </c>
      <c r="G133" s="1">
        <f t="shared" si="19"/>
        <v>6.0677804727944711</v>
      </c>
      <c r="H133" s="1">
        <f t="shared" si="15"/>
        <v>32.970189097650945</v>
      </c>
      <c r="I133" s="1">
        <v>1248.29</v>
      </c>
      <c r="J133" s="11">
        <v>83.032018800339202</v>
      </c>
      <c r="K133" s="1">
        <f t="shared" si="20"/>
        <v>0.83032018800339202</v>
      </c>
      <c r="L133" s="1">
        <f t="shared" si="21"/>
        <v>1503.3838970020327</v>
      </c>
      <c r="M133" s="1">
        <f t="shared" si="22"/>
        <v>7.3154737776324144</v>
      </c>
      <c r="N133" s="1">
        <f t="shared" si="23"/>
        <v>0.31039506813730355</v>
      </c>
      <c r="O133" s="5">
        <v>4.1832387636250665</v>
      </c>
      <c r="P133" s="12">
        <f t="shared" si="17"/>
        <v>3.6471702126093049</v>
      </c>
    </row>
    <row r="134" spans="1:16" x14ac:dyDescent="0.25">
      <c r="A134" s="7">
        <v>38718</v>
      </c>
      <c r="B134" s="1">
        <v>98.204400000000007</v>
      </c>
      <c r="C134" s="1">
        <f t="shared" si="18"/>
        <v>4.5870510208739494</v>
      </c>
      <c r="D134" s="1">
        <f t="shared" si="16"/>
        <v>6.0851534032583032</v>
      </c>
      <c r="E134" s="8">
        <v>3.9853200000000002</v>
      </c>
      <c r="F134" s="1">
        <v>453.91829999999999</v>
      </c>
      <c r="G134" s="1">
        <f t="shared" si="19"/>
        <v>6.1179172259001975</v>
      </c>
      <c r="H134" s="1">
        <f t="shared" si="15"/>
        <v>31.434130298990492</v>
      </c>
      <c r="I134" s="1">
        <v>1280.08</v>
      </c>
      <c r="J134" s="11">
        <v>83.664884797292999</v>
      </c>
      <c r="K134" s="1">
        <f t="shared" si="20"/>
        <v>0.83664884797292993</v>
      </c>
      <c r="L134" s="1">
        <f t="shared" si="21"/>
        <v>1530.0086805849726</v>
      </c>
      <c r="M134" s="1">
        <f t="shared" si="22"/>
        <v>7.3330286879553359</v>
      </c>
      <c r="N134" s="1">
        <f t="shared" si="23"/>
        <v>1.7554910322921558</v>
      </c>
      <c r="O134" s="5">
        <v>4.3222413232084289</v>
      </c>
      <c r="P134" s="12">
        <f t="shared" si="17"/>
        <v>3.8886133345246781</v>
      </c>
    </row>
    <row r="135" spans="1:16" x14ac:dyDescent="0.25">
      <c r="A135" s="7">
        <v>38749</v>
      </c>
      <c r="B135" s="1">
        <v>98.240399999999994</v>
      </c>
      <c r="C135" s="1">
        <f t="shared" si="18"/>
        <v>4.587417536051781</v>
      </c>
      <c r="D135" s="1">
        <f t="shared" si="16"/>
        <v>5.5154658687047942</v>
      </c>
      <c r="E135" s="8">
        <v>3.5975000000000001</v>
      </c>
      <c r="F135" s="1">
        <v>415.86270000000002</v>
      </c>
      <c r="G135" s="1">
        <f t="shared" si="19"/>
        <v>6.0303551577064862</v>
      </c>
      <c r="H135" s="1">
        <f t="shared" si="15"/>
        <v>15.583715246339214</v>
      </c>
      <c r="I135" s="1">
        <v>1280.6600000000001</v>
      </c>
      <c r="J135" s="11">
        <v>83.833649063147405</v>
      </c>
      <c r="K135" s="1">
        <f t="shared" si="20"/>
        <v>0.83833649063147408</v>
      </c>
      <c r="L135" s="1">
        <f t="shared" si="21"/>
        <v>1527.6204892803214</v>
      </c>
      <c r="M135" s="1">
        <f t="shared" si="22"/>
        <v>7.3314665679874658</v>
      </c>
      <c r="N135" s="1">
        <f t="shared" si="23"/>
        <v>-0.15621199678701458</v>
      </c>
      <c r="O135" s="5">
        <v>4.6511404702031314</v>
      </c>
      <c r="P135" s="12">
        <f t="shared" si="17"/>
        <v>4.1969601462512971</v>
      </c>
    </row>
    <row r="136" spans="1:16" x14ac:dyDescent="0.25">
      <c r="A136" s="7">
        <v>38777</v>
      </c>
      <c r="B136" s="1">
        <v>98.474199999999996</v>
      </c>
      <c r="C136" s="1">
        <f t="shared" si="18"/>
        <v>4.5897945849346584</v>
      </c>
      <c r="D136" s="1">
        <f t="shared" si="16"/>
        <v>6.150544328252483</v>
      </c>
      <c r="E136" s="8">
        <v>3.3626499999999999</v>
      </c>
      <c r="F136" s="1">
        <v>442.51900000000001</v>
      </c>
      <c r="G136" s="1">
        <f t="shared" si="19"/>
        <v>6.0924834013792886</v>
      </c>
      <c r="H136" s="1">
        <f t="shared" si="15"/>
        <v>14.282544793358554</v>
      </c>
      <c r="I136" s="1">
        <v>1294.8699999999999</v>
      </c>
      <c r="J136" s="11">
        <v>84.297750794246795</v>
      </c>
      <c r="K136" s="1">
        <f t="shared" si="20"/>
        <v>0.84297750794246795</v>
      </c>
      <c r="L136" s="1">
        <f t="shared" si="21"/>
        <v>1536.0670810310314</v>
      </c>
      <c r="M136" s="1">
        <f t="shared" si="22"/>
        <v>7.3369805853002443</v>
      </c>
      <c r="N136" s="1">
        <f t="shared" si="23"/>
        <v>0.5514017312778563</v>
      </c>
      <c r="O136" s="5">
        <v>4.8109977123263992</v>
      </c>
      <c r="P136" s="12">
        <f t="shared" si="17"/>
        <v>4.4565222565170224</v>
      </c>
    </row>
    <row r="137" spans="1:16" x14ac:dyDescent="0.25">
      <c r="A137" s="7">
        <v>38808</v>
      </c>
      <c r="B137" s="1">
        <v>98.776499999999999</v>
      </c>
      <c r="C137" s="1">
        <f t="shared" si="18"/>
        <v>4.592859722211001</v>
      </c>
      <c r="D137" s="1">
        <f t="shared" si="16"/>
        <v>6.0517251332451671</v>
      </c>
      <c r="E137" s="8">
        <v>3.5457299999999998</v>
      </c>
      <c r="F137" s="1">
        <v>474.78629999999998</v>
      </c>
      <c r="G137" s="1">
        <f t="shared" si="19"/>
        <v>6.1628648080647981</v>
      </c>
      <c r="H137" s="1">
        <f t="shared" si="15"/>
        <v>29.445699062446007</v>
      </c>
      <c r="I137" s="1">
        <v>1310.6099999999999</v>
      </c>
      <c r="J137" s="11">
        <v>85.014998924127795</v>
      </c>
      <c r="K137" s="1">
        <f t="shared" si="20"/>
        <v>0.85014998924127794</v>
      </c>
      <c r="L137" s="1">
        <f t="shared" si="21"/>
        <v>1541.6220862034741</v>
      </c>
      <c r="M137" s="1">
        <f t="shared" si="22"/>
        <v>7.3405904438031033</v>
      </c>
      <c r="N137" s="1">
        <f t="shared" si="23"/>
        <v>0.3609858502858998</v>
      </c>
      <c r="O137" s="5">
        <v>4.9436210382294465</v>
      </c>
      <c r="P137" s="12">
        <f t="shared" si="17"/>
        <v>4.2356657871405909</v>
      </c>
    </row>
    <row r="138" spans="1:16" x14ac:dyDescent="0.25">
      <c r="A138" s="7">
        <v>38838</v>
      </c>
      <c r="B138" s="1">
        <v>98.788399999999996</v>
      </c>
      <c r="C138" s="1">
        <f t="shared" si="18"/>
        <v>4.5929801889539741</v>
      </c>
      <c r="D138" s="1">
        <f t="shared" si="16"/>
        <v>5.3473423231970685</v>
      </c>
      <c r="E138" s="8">
        <v>4.1666699999999999</v>
      </c>
      <c r="F138" s="1">
        <v>474.55459999999999</v>
      </c>
      <c r="G138" s="1">
        <f t="shared" si="19"/>
        <v>6.1623766799232618</v>
      </c>
      <c r="H138" s="1">
        <f t="shared" si="15"/>
        <v>29.057415140496534</v>
      </c>
      <c r="I138" s="1">
        <v>1270.0899999999999</v>
      </c>
      <c r="J138" s="11">
        <v>85.436909588763598</v>
      </c>
      <c r="K138" s="1">
        <f t="shared" si="20"/>
        <v>0.85436909588763599</v>
      </c>
      <c r="L138" s="1">
        <f t="shared" si="21"/>
        <v>1486.5823285432111</v>
      </c>
      <c r="M138" s="1">
        <f t="shared" si="22"/>
        <v>7.3042350250573564</v>
      </c>
      <c r="N138" s="1">
        <f t="shared" si="23"/>
        <v>-3.6355418745746881</v>
      </c>
      <c r="O138" s="5">
        <v>4.9948447006478238</v>
      </c>
      <c r="P138" s="12">
        <f t="shared" si="17"/>
        <v>3.9597314766524825</v>
      </c>
    </row>
    <row r="139" spans="1:16" x14ac:dyDescent="0.25">
      <c r="A139" s="7">
        <v>38869</v>
      </c>
      <c r="B139" s="1">
        <v>99.106899999999996</v>
      </c>
      <c r="C139" s="1">
        <f t="shared" si="18"/>
        <v>4.5961990655518781</v>
      </c>
      <c r="D139" s="1">
        <f t="shared" si="16"/>
        <v>6.4349315751534242</v>
      </c>
      <c r="E139" s="8">
        <v>4.3187699999999998</v>
      </c>
      <c r="F139" s="1">
        <v>484.67529999999999</v>
      </c>
      <c r="G139" s="1">
        <f t="shared" si="19"/>
        <v>6.1834791821965549</v>
      </c>
      <c r="H139" s="1">
        <f t="shared" si="15"/>
        <v>24.386624319896555</v>
      </c>
      <c r="I139" s="1">
        <v>1270.2</v>
      </c>
      <c r="J139" s="11">
        <v>85.605673854618004</v>
      </c>
      <c r="K139" s="1">
        <f t="shared" si="20"/>
        <v>0.85605673854618003</v>
      </c>
      <c r="L139" s="1">
        <f t="shared" si="21"/>
        <v>1483.780154756038</v>
      </c>
      <c r="M139" s="1">
        <f t="shared" si="22"/>
        <v>7.3023482690575721</v>
      </c>
      <c r="N139" s="1">
        <f t="shared" si="23"/>
        <v>-0.18867559997843841</v>
      </c>
      <c r="O139" s="5">
        <v>5.1605055108338744</v>
      </c>
      <c r="P139" s="12">
        <f t="shared" si="17"/>
        <v>3.8898115408055576</v>
      </c>
    </row>
    <row r="140" spans="1:16" x14ac:dyDescent="0.25">
      <c r="A140" s="7">
        <v>38899</v>
      </c>
      <c r="B140" s="1">
        <v>99.035700000000006</v>
      </c>
      <c r="C140" s="1">
        <f t="shared" si="18"/>
        <v>4.5954803911924573</v>
      </c>
      <c r="D140" s="1">
        <f t="shared" si="16"/>
        <v>5.6333561497581286</v>
      </c>
      <c r="E140" s="8">
        <v>4.14534</v>
      </c>
      <c r="F140" s="1">
        <v>498.24759999999998</v>
      </c>
      <c r="G140" s="1">
        <f t="shared" si="19"/>
        <v>6.2110971422222967</v>
      </c>
      <c r="H140" s="1">
        <f t="shared" si="15"/>
        <v>21.464754116855822</v>
      </c>
      <c r="I140" s="1">
        <v>1276.6600000000001</v>
      </c>
      <c r="J140" s="11">
        <v>85.8588202533995</v>
      </c>
      <c r="K140" s="1">
        <f t="shared" si="20"/>
        <v>0.85858820253399504</v>
      </c>
      <c r="L140" s="1">
        <f t="shared" si="21"/>
        <v>1486.9293524324332</v>
      </c>
      <c r="M140" s="1">
        <f t="shared" si="22"/>
        <v>7.3044684351986504</v>
      </c>
      <c r="N140" s="1">
        <f t="shared" si="23"/>
        <v>0.21201661410783501</v>
      </c>
      <c r="O140" s="5">
        <v>5.3047662198985153</v>
      </c>
      <c r="P140" s="12">
        <f t="shared" si="17"/>
        <v>4.0449986659167045</v>
      </c>
    </row>
    <row r="141" spans="1:16" x14ac:dyDescent="0.25">
      <c r="A141" s="7">
        <v>38930</v>
      </c>
      <c r="B141" s="1">
        <v>99.458299999999994</v>
      </c>
      <c r="C141" s="1">
        <f t="shared" si="18"/>
        <v>4.5997384608421061</v>
      </c>
      <c r="D141" s="1">
        <f t="shared" si="16"/>
        <v>5.9685096508434121</v>
      </c>
      <c r="E141" s="8">
        <v>3.81874</v>
      </c>
      <c r="F141" s="1">
        <v>465.86799999999999</v>
      </c>
      <c r="G141" s="1">
        <f t="shared" si="19"/>
        <v>6.1439023321968689</v>
      </c>
      <c r="H141" s="1">
        <f t="shared" si="15"/>
        <v>0.15408930925380204</v>
      </c>
      <c r="I141" s="1">
        <v>1303.82</v>
      </c>
      <c r="J141" s="11">
        <v>86.027584519253907</v>
      </c>
      <c r="K141" s="1">
        <f t="shared" si="20"/>
        <v>0.86027584519253908</v>
      </c>
      <c r="L141" s="1">
        <f t="shared" si="21"/>
        <v>1515.5836436488471</v>
      </c>
      <c r="M141" s="1">
        <f t="shared" si="22"/>
        <v>7.3235558870888822</v>
      </c>
      <c r="N141" s="1">
        <f t="shared" si="23"/>
        <v>1.9087451890231755</v>
      </c>
      <c r="O141" s="5">
        <v>5.1587234534552531</v>
      </c>
      <c r="P141" s="12">
        <f t="shared" si="17"/>
        <v>3.9018811400519393</v>
      </c>
    </row>
    <row r="142" spans="1:16" x14ac:dyDescent="0.25">
      <c r="A142" s="7">
        <v>38961</v>
      </c>
      <c r="B142" s="1">
        <v>99.254400000000004</v>
      </c>
      <c r="C142" s="1">
        <f t="shared" si="18"/>
        <v>4.5976862510783469</v>
      </c>
      <c r="D142" s="1">
        <f t="shared" si="16"/>
        <v>5.6566172188051489</v>
      </c>
      <c r="E142" s="8">
        <v>2.06237</v>
      </c>
      <c r="F142" s="1">
        <v>428.05329999999998</v>
      </c>
      <c r="G142" s="1">
        <f t="shared" si="19"/>
        <v>6.0592477205385231</v>
      </c>
      <c r="H142" s="1">
        <f t="shared" si="15"/>
        <v>-9.2547300644585384</v>
      </c>
      <c r="I142" s="1">
        <v>1335.85</v>
      </c>
      <c r="J142" s="11">
        <v>85.605673854618004</v>
      </c>
      <c r="K142" s="1">
        <f t="shared" si="20"/>
        <v>0.85605673854618003</v>
      </c>
      <c r="L142" s="1">
        <f t="shared" si="21"/>
        <v>1560.4689967964516</v>
      </c>
      <c r="M142" s="1">
        <f t="shared" si="22"/>
        <v>7.3527416940328267</v>
      </c>
      <c r="N142" s="1">
        <f t="shared" si="23"/>
        <v>2.918580694394457</v>
      </c>
      <c r="O142" s="5">
        <v>5.0781038788323842</v>
      </c>
      <c r="P142" s="12">
        <f t="shared" si="17"/>
        <v>3.7596856145448743</v>
      </c>
    </row>
    <row r="143" spans="1:16" x14ac:dyDescent="0.25">
      <c r="A143" s="7">
        <v>38991</v>
      </c>
      <c r="B143" s="1">
        <v>99.151399999999995</v>
      </c>
      <c r="C143" s="1">
        <f t="shared" si="18"/>
        <v>4.5966479748862898</v>
      </c>
      <c r="D143" s="1">
        <f t="shared" si="16"/>
        <v>4.6751626726420525</v>
      </c>
      <c r="E143" s="8">
        <v>1.30522</v>
      </c>
      <c r="F143" s="1">
        <v>429.22430000000003</v>
      </c>
      <c r="G143" s="1">
        <f t="shared" si="19"/>
        <v>6.0619796261156536</v>
      </c>
      <c r="H143" s="1">
        <f t="shared" ref="H143:H206" si="24">(G143-G131)*100</f>
        <v>1.4899924825004796</v>
      </c>
      <c r="I143" s="1">
        <v>1377.94</v>
      </c>
      <c r="J143" s="11">
        <v>85.1415721235186</v>
      </c>
      <c r="K143" s="1">
        <f t="shared" si="20"/>
        <v>0.85141572123518605</v>
      </c>
      <c r="L143" s="1">
        <f t="shared" si="21"/>
        <v>1618.4103319127842</v>
      </c>
      <c r="M143" s="1">
        <f t="shared" si="22"/>
        <v>7.3891996698623128</v>
      </c>
      <c r="N143" s="1">
        <f t="shared" si="23"/>
        <v>3.6457975829486067</v>
      </c>
      <c r="O143" s="5">
        <v>5.1131955335862926</v>
      </c>
      <c r="P143" s="12">
        <f t="shared" si="17"/>
        <v>3.619119322619643</v>
      </c>
    </row>
    <row r="144" spans="1:16" x14ac:dyDescent="0.25">
      <c r="A144" s="7">
        <v>39022</v>
      </c>
      <c r="B144" s="1">
        <v>99.097399999999993</v>
      </c>
      <c r="C144" s="1">
        <f t="shared" si="18"/>
        <v>4.596103204866643</v>
      </c>
      <c r="D144" s="1">
        <f t="shared" si="16"/>
        <v>4.3815997196952949</v>
      </c>
      <c r="E144" s="8">
        <v>1.9736800000000001</v>
      </c>
      <c r="F144" s="1">
        <v>463.65539999999999</v>
      </c>
      <c r="G144" s="1">
        <f t="shared" si="19"/>
        <v>6.1391416038946858</v>
      </c>
      <c r="H144" s="1">
        <f t="shared" si="24"/>
        <v>10.867607931200052</v>
      </c>
      <c r="I144" s="1">
        <v>1400.63</v>
      </c>
      <c r="J144" s="11">
        <v>85.014998924127795</v>
      </c>
      <c r="K144" s="1">
        <f t="shared" si="20"/>
        <v>0.85014998924127794</v>
      </c>
      <c r="L144" s="1">
        <f t="shared" si="21"/>
        <v>1647.5092839205959</v>
      </c>
      <c r="M144" s="1">
        <f t="shared" si="22"/>
        <v>7.4070199015174438</v>
      </c>
      <c r="N144" s="1">
        <f t="shared" si="23"/>
        <v>1.7820231655131025</v>
      </c>
      <c r="O144" s="5">
        <v>5.0720878069824442</v>
      </c>
      <c r="P144" s="12">
        <f t="shared" si="17"/>
        <v>3.2465300333412515</v>
      </c>
    </row>
    <row r="145" spans="1:16" x14ac:dyDescent="0.25">
      <c r="A145" s="7">
        <v>39052</v>
      </c>
      <c r="B145" s="1">
        <v>100.1117</v>
      </c>
      <c r="C145" s="1">
        <f t="shared" si="18"/>
        <v>4.6062865626077585</v>
      </c>
      <c r="D145" s="1">
        <f t="shared" si="16"/>
        <v>4.6280074374405622</v>
      </c>
      <c r="E145" s="8">
        <v>2.5406499999999999</v>
      </c>
      <c r="F145" s="1">
        <v>433.6465</v>
      </c>
      <c r="G145" s="1">
        <f t="shared" si="19"/>
        <v>6.0722296860728733</v>
      </c>
      <c r="H145" s="1">
        <f t="shared" si="24"/>
        <v>0.44492132784021976</v>
      </c>
      <c r="I145" s="1">
        <v>1418.3</v>
      </c>
      <c r="J145" s="11">
        <v>85.1415721235186</v>
      </c>
      <c r="K145" s="1">
        <f t="shared" si="20"/>
        <v>0.85141572123518605</v>
      </c>
      <c r="L145" s="1">
        <f t="shared" si="21"/>
        <v>1665.8137319127841</v>
      </c>
      <c r="M145" s="1">
        <f t="shared" si="22"/>
        <v>7.4180690109015197</v>
      </c>
      <c r="N145" s="1">
        <f t="shared" si="23"/>
        <v>1.1049109384075884</v>
      </c>
      <c r="O145" s="5">
        <v>5.0611504778156338</v>
      </c>
      <c r="P145" s="12">
        <f t="shared" si="17"/>
        <v>3.0049009776102436</v>
      </c>
    </row>
    <row r="146" spans="1:16" x14ac:dyDescent="0.25">
      <c r="A146" s="7">
        <v>39083</v>
      </c>
      <c r="B146" s="1">
        <v>99.7226</v>
      </c>
      <c r="C146" s="1">
        <f t="shared" si="18"/>
        <v>4.6023923313198747</v>
      </c>
      <c r="D146" s="1">
        <f t="shared" si="16"/>
        <v>3.878920901381111</v>
      </c>
      <c r="E146" s="8">
        <v>2.0756399999999999</v>
      </c>
      <c r="F146" s="1">
        <v>427.21780000000001</v>
      </c>
      <c r="G146" s="1">
        <f t="shared" si="19"/>
        <v>6.0572939534446206</v>
      </c>
      <c r="H146" s="1">
        <f t="shared" si="24"/>
        <v>-6.062327245557686</v>
      </c>
      <c r="I146" s="1">
        <v>1438.24</v>
      </c>
      <c r="J146" s="11">
        <v>85.401469092934207</v>
      </c>
      <c r="K146" s="1">
        <f t="shared" si="20"/>
        <v>0.85401469092934201</v>
      </c>
      <c r="L146" s="1">
        <f t="shared" si="21"/>
        <v>1684.0928092640911</v>
      </c>
      <c r="M146" s="1">
        <f t="shared" si="22"/>
        <v>7.4289823056732427</v>
      </c>
      <c r="N146" s="1">
        <f t="shared" si="23"/>
        <v>1.0913294771722981</v>
      </c>
      <c r="O146" s="5">
        <v>5.2040792492705981</v>
      </c>
      <c r="P146" s="12">
        <f t="shared" si="17"/>
        <v>2.9240391612222698</v>
      </c>
    </row>
    <row r="147" spans="1:16" x14ac:dyDescent="0.25">
      <c r="A147" s="7">
        <v>39114</v>
      </c>
      <c r="B147" s="1">
        <v>100.6919</v>
      </c>
      <c r="C147" s="1">
        <f t="shared" si="18"/>
        <v>4.6120653595478824</v>
      </c>
      <c r="D147" s="1">
        <f t="shared" si="16"/>
        <v>4.1189561006031106</v>
      </c>
      <c r="E147" s="8">
        <v>2.4152</v>
      </c>
      <c r="F147" s="1">
        <v>448.4914</v>
      </c>
      <c r="G147" s="1">
        <f t="shared" si="19"/>
        <v>6.105889506287137</v>
      </c>
      <c r="H147" s="1">
        <f t="shared" si="24"/>
        <v>7.5534348580650779</v>
      </c>
      <c r="I147" s="1">
        <v>1406.82</v>
      </c>
      <c r="J147" s="11">
        <v>85.858398342734901</v>
      </c>
      <c r="K147" s="1">
        <f t="shared" si="20"/>
        <v>0.85858398342734898</v>
      </c>
      <c r="L147" s="1">
        <f t="shared" si="21"/>
        <v>1638.5351079857887</v>
      </c>
      <c r="M147" s="1">
        <f t="shared" si="22"/>
        <v>7.4015578948155039</v>
      </c>
      <c r="N147" s="1">
        <f t="shared" si="23"/>
        <v>-2.7424410857738835</v>
      </c>
      <c r="O147" s="5">
        <v>5.1781060410554884</v>
      </c>
      <c r="P147" s="12">
        <f t="shared" si="17"/>
        <v>2.613348796478828</v>
      </c>
    </row>
    <row r="148" spans="1:16" x14ac:dyDescent="0.25">
      <c r="A148" s="7">
        <v>39142</v>
      </c>
      <c r="B148" s="1">
        <v>100.8857</v>
      </c>
      <c r="C148" s="1">
        <f t="shared" si="18"/>
        <v>4.6139881928360174</v>
      </c>
      <c r="D148" s="1">
        <f t="shared" si="16"/>
        <v>4.4541562192253359</v>
      </c>
      <c r="E148" s="8">
        <v>2.7787799999999998</v>
      </c>
      <c r="F148" s="1">
        <v>468.11500000000001</v>
      </c>
      <c r="G148" s="1">
        <f t="shared" si="19"/>
        <v>6.1487139922275631</v>
      </c>
      <c r="H148" s="1">
        <f t="shared" si="24"/>
        <v>5.6230590848274531</v>
      </c>
      <c r="I148" s="1">
        <v>1420.86</v>
      </c>
      <c r="J148" s="11">
        <v>86.6401988043052</v>
      </c>
      <c r="K148" s="1">
        <f t="shared" si="20"/>
        <v>0.86640198804305202</v>
      </c>
      <c r="L148" s="1">
        <f t="shared" si="21"/>
        <v>1639.9546857103894</v>
      </c>
      <c r="M148" s="1">
        <f t="shared" si="22"/>
        <v>7.4024238897721135</v>
      </c>
      <c r="N148" s="1">
        <f t="shared" si="23"/>
        <v>8.6599495660966141E-2</v>
      </c>
      <c r="O148" s="5">
        <v>5.0174440016825868</v>
      </c>
      <c r="P148" s="12">
        <f t="shared" si="17"/>
        <v>2.0523402934048773</v>
      </c>
    </row>
    <row r="149" spans="1:16" x14ac:dyDescent="0.25">
      <c r="A149" s="7">
        <v>39173</v>
      </c>
      <c r="B149" s="1">
        <v>101.57769999999999</v>
      </c>
      <c r="C149" s="1">
        <f t="shared" si="18"/>
        <v>4.6208240228643476</v>
      </c>
      <c r="D149" s="1">
        <f t="shared" si="16"/>
        <v>4.9408158011575054</v>
      </c>
      <c r="E149" s="8">
        <v>2.5737000000000001</v>
      </c>
      <c r="F149" s="1">
        <v>474.46409999999997</v>
      </c>
      <c r="G149" s="1">
        <f t="shared" si="19"/>
        <v>6.1621859565997399</v>
      </c>
      <c r="H149" s="1">
        <f t="shared" si="24"/>
        <v>-6.7885146505819449E-2</v>
      </c>
      <c r="I149" s="1">
        <v>1482.37</v>
      </c>
      <c r="J149" s="11">
        <v>87.203027630929398</v>
      </c>
      <c r="K149" s="1">
        <f t="shared" si="20"/>
        <v>0.87203027630929397</v>
      </c>
      <c r="L149" s="1">
        <f t="shared" si="21"/>
        <v>1699.9065746591452</v>
      </c>
      <c r="M149" s="1">
        <f t="shared" si="22"/>
        <v>7.4383285724513106</v>
      </c>
      <c r="N149" s="1">
        <f t="shared" si="23"/>
        <v>3.5904682679197109</v>
      </c>
      <c r="O149" s="5">
        <v>5.073363488648269</v>
      </c>
      <c r="P149" s="12">
        <f t="shared" si="17"/>
        <v>2.1270197709450542</v>
      </c>
    </row>
    <row r="150" spans="1:16" x14ac:dyDescent="0.25">
      <c r="A150" s="7">
        <v>39203</v>
      </c>
      <c r="B150" s="1">
        <v>101.6481</v>
      </c>
      <c r="C150" s="1">
        <f t="shared" si="18"/>
        <v>4.6215168483108808</v>
      </c>
      <c r="D150" s="1">
        <f t="shared" si="16"/>
        <v>4.8947336368871497</v>
      </c>
      <c r="E150" s="8">
        <v>2.6908599999999998</v>
      </c>
      <c r="F150" s="1">
        <v>470.64800000000002</v>
      </c>
      <c r="G150" s="1">
        <f t="shared" si="19"/>
        <v>6.1541104685419397</v>
      </c>
      <c r="H150" s="1">
        <f t="shared" si="24"/>
        <v>-0.82662113813221083</v>
      </c>
      <c r="I150" s="1">
        <v>1530.62</v>
      </c>
      <c r="J150" s="11">
        <v>87.735900800364504</v>
      </c>
      <c r="K150" s="1">
        <f t="shared" si="20"/>
        <v>0.87735900800364508</v>
      </c>
      <c r="L150" s="1">
        <f t="shared" si="21"/>
        <v>1744.5766055138522</v>
      </c>
      <c r="M150" s="1">
        <f t="shared" si="22"/>
        <v>7.4642671722530416</v>
      </c>
      <c r="N150" s="1">
        <f t="shared" si="23"/>
        <v>2.5938599801730966</v>
      </c>
      <c r="O150" s="5">
        <v>5.1183663419105194</v>
      </c>
      <c r="P150" s="12">
        <f t="shared" si="17"/>
        <v>2.167082228125139</v>
      </c>
    </row>
    <row r="151" spans="1:16" x14ac:dyDescent="0.25">
      <c r="A151" s="7">
        <v>39234</v>
      </c>
      <c r="B151" s="1">
        <v>101.6741</v>
      </c>
      <c r="C151" s="1">
        <f t="shared" si="18"/>
        <v>4.6217726000206465</v>
      </c>
      <c r="D151" s="1">
        <f t="shared" si="16"/>
        <v>4.5104774505267287</v>
      </c>
      <c r="E151" s="8">
        <v>2.6870400000000001</v>
      </c>
      <c r="F151" s="1">
        <v>489.15199999999999</v>
      </c>
      <c r="G151" s="1">
        <f t="shared" si="19"/>
        <v>6.1926732796204185</v>
      </c>
      <c r="H151" s="1">
        <f t="shared" si="24"/>
        <v>0.91940974238635675</v>
      </c>
      <c r="I151" s="1">
        <v>1503.35</v>
      </c>
      <c r="J151" s="11">
        <v>87.905930798212793</v>
      </c>
      <c r="K151" s="1">
        <f t="shared" si="20"/>
        <v>0.87905930798212795</v>
      </c>
      <c r="L151" s="1">
        <f t="shared" si="21"/>
        <v>1710.1804011960526</v>
      </c>
      <c r="M151" s="1">
        <f t="shared" si="22"/>
        <v>7.4443541417076755</v>
      </c>
      <c r="N151" s="1">
        <f t="shared" si="23"/>
        <v>-1.9913030545366084</v>
      </c>
      <c r="O151" s="5">
        <v>5.278964472237818</v>
      </c>
      <c r="P151" s="12">
        <f t="shared" si="17"/>
        <v>2.2241889430337012</v>
      </c>
    </row>
    <row r="152" spans="1:16" x14ac:dyDescent="0.25">
      <c r="A152" s="7">
        <v>39264</v>
      </c>
      <c r="B152" s="1">
        <v>101.56270000000001</v>
      </c>
      <c r="C152" s="1">
        <f t="shared" si="18"/>
        <v>4.6206763417528869</v>
      </c>
      <c r="D152" s="1">
        <f t="shared" si="16"/>
        <v>4.7016430891539507</v>
      </c>
      <c r="E152" s="8">
        <v>2.3582299999999998</v>
      </c>
      <c r="F152" s="1">
        <v>515.94100000000003</v>
      </c>
      <c r="G152" s="1">
        <f t="shared" si="19"/>
        <v>6.2459924178588508</v>
      </c>
      <c r="H152" s="1">
        <f t="shared" si="24"/>
        <v>3.4895275636554146</v>
      </c>
      <c r="I152" s="1">
        <v>1455.27</v>
      </c>
      <c r="J152" s="11">
        <v>87.883569532987096</v>
      </c>
      <c r="K152" s="1">
        <f t="shared" si="20"/>
        <v>0.87883569532987094</v>
      </c>
      <c r="L152" s="1">
        <f t="shared" si="21"/>
        <v>1655.9067954718937</v>
      </c>
      <c r="M152" s="1">
        <f t="shared" si="22"/>
        <v>7.4121040504336611</v>
      </c>
      <c r="N152" s="1">
        <f t="shared" si="23"/>
        <v>-3.2250091274014459</v>
      </c>
      <c r="O152" s="5">
        <v>5.1428382372995216</v>
      </c>
      <c r="P152" s="12">
        <f t="shared" si="17"/>
        <v>1.7522543602969378</v>
      </c>
    </row>
    <row r="153" spans="1:16" x14ac:dyDescent="0.25">
      <c r="A153" s="7">
        <v>39295</v>
      </c>
      <c r="B153" s="1">
        <v>101.77509999999999</v>
      </c>
      <c r="C153" s="1">
        <f t="shared" si="18"/>
        <v>4.6227654769481274</v>
      </c>
      <c r="D153" s="1">
        <f t="shared" si="16"/>
        <v>4.5765367927052658</v>
      </c>
      <c r="E153" s="8">
        <v>1.9700800000000001</v>
      </c>
      <c r="F153" s="1">
        <v>495.30399999999997</v>
      </c>
      <c r="G153" s="1">
        <f t="shared" si="19"/>
        <v>6.2051717154751698</v>
      </c>
      <c r="H153" s="1">
        <f t="shared" si="24"/>
        <v>6.1269383278300893</v>
      </c>
      <c r="I153" s="1">
        <v>1473.99</v>
      </c>
      <c r="J153" s="11">
        <v>87.722399659096197</v>
      </c>
      <c r="K153" s="1">
        <f t="shared" si="20"/>
        <v>0.87722399659096195</v>
      </c>
      <c r="L153" s="1">
        <f t="shared" si="21"/>
        <v>1680.2891915043019</v>
      </c>
      <c r="M153" s="1">
        <f t="shared" si="22"/>
        <v>7.4267211953834735</v>
      </c>
      <c r="N153" s="1">
        <f t="shared" si="23"/>
        <v>1.4617144949812477</v>
      </c>
      <c r="O153" s="5">
        <v>4.7172331591226371</v>
      </c>
      <c r="P153" s="12">
        <f t="shared" si="17"/>
        <v>1.0498876518878495</v>
      </c>
    </row>
    <row r="154" spans="1:16" x14ac:dyDescent="0.25">
      <c r="A154" s="7">
        <v>39326</v>
      </c>
      <c r="B154" s="1">
        <v>102.0279</v>
      </c>
      <c r="C154" s="1">
        <f t="shared" si="18"/>
        <v>4.625246305293687</v>
      </c>
      <c r="D154" s="1">
        <f t="shared" si="16"/>
        <v>6.7730778404993863</v>
      </c>
      <c r="E154" s="8">
        <v>2.7550500000000002</v>
      </c>
      <c r="F154" s="1">
        <v>546.13300000000004</v>
      </c>
      <c r="G154" s="1">
        <f t="shared" si="19"/>
        <v>6.3028625358253301</v>
      </c>
      <c r="H154" s="1">
        <f t="shared" si="24"/>
        <v>24.361481528680695</v>
      </c>
      <c r="I154" s="1">
        <v>1526.75</v>
      </c>
      <c r="J154" s="11">
        <v>87.964154469932495</v>
      </c>
      <c r="K154" s="1">
        <f t="shared" si="20"/>
        <v>0.87964154469932498</v>
      </c>
      <c r="L154" s="1">
        <f t="shared" si="21"/>
        <v>1735.6501738692511</v>
      </c>
      <c r="M154" s="1">
        <f t="shared" si="22"/>
        <v>7.4591373621657464</v>
      </c>
      <c r="N154" s="1">
        <f t="shared" si="23"/>
        <v>3.2416166782272882</v>
      </c>
      <c r="O154" s="5">
        <v>4.3301440002264036</v>
      </c>
      <c r="P154" s="12">
        <f t="shared" si="17"/>
        <v>0.73443602967170163</v>
      </c>
    </row>
    <row r="155" spans="1:16" x14ac:dyDescent="0.25">
      <c r="A155" s="7">
        <v>39356</v>
      </c>
      <c r="B155" s="1">
        <v>101.7289</v>
      </c>
      <c r="C155" s="1">
        <f t="shared" si="18"/>
        <v>4.622311431810993</v>
      </c>
      <c r="D155" s="1">
        <f t="shared" ref="D155:D218" si="25">(C155-C131)*100</f>
        <v>5.2788112779056817</v>
      </c>
      <c r="E155" s="8">
        <v>3.5361699999999998</v>
      </c>
      <c r="F155" s="1">
        <v>599.30999999999995</v>
      </c>
      <c r="G155" s="1">
        <f t="shared" si="19"/>
        <v>6.3957789934587499</v>
      </c>
      <c r="H155" s="1">
        <f t="shared" si="24"/>
        <v>33.379936734309638</v>
      </c>
      <c r="I155" s="1">
        <v>1549.38</v>
      </c>
      <c r="J155" s="11">
        <v>88.152326626360093</v>
      </c>
      <c r="K155" s="1">
        <f t="shared" si="20"/>
        <v>0.88152326626360089</v>
      </c>
      <c r="L155" s="1">
        <f t="shared" si="21"/>
        <v>1757.6166838649167</v>
      </c>
      <c r="M155" s="1">
        <f t="shared" si="22"/>
        <v>7.47171401343825</v>
      </c>
      <c r="N155" s="1">
        <f t="shared" si="23"/>
        <v>1.2576651272503625</v>
      </c>
      <c r="O155" s="5">
        <v>4.2076656722621628</v>
      </c>
      <c r="P155" s="12">
        <f t="shared" ref="P155:P218" si="26">O155-O131</f>
        <v>0.26334858086416268</v>
      </c>
    </row>
    <row r="156" spans="1:16" x14ac:dyDescent="0.25">
      <c r="A156" s="7">
        <v>39387</v>
      </c>
      <c r="B156" s="1">
        <v>102.3185</v>
      </c>
      <c r="C156" s="1">
        <f t="shared" si="18"/>
        <v>4.6280904972725905</v>
      </c>
      <c r="D156" s="1">
        <f t="shared" si="25"/>
        <v>4.7575774564914575</v>
      </c>
      <c r="E156" s="8">
        <v>4.3061999999999996</v>
      </c>
      <c r="F156" s="1">
        <v>577.98699999999997</v>
      </c>
      <c r="G156" s="1">
        <f t="shared" si="19"/>
        <v>6.3595513770699625</v>
      </c>
      <c r="H156" s="1">
        <f t="shared" si="24"/>
        <v>22.040977317527677</v>
      </c>
      <c r="I156" s="1">
        <v>1481.14</v>
      </c>
      <c r="J156" s="11">
        <v>88.675917761173196</v>
      </c>
      <c r="K156" s="1">
        <f t="shared" si="20"/>
        <v>0.88675917761173195</v>
      </c>
      <c r="L156" s="1">
        <f t="shared" si="21"/>
        <v>1670.2843764065537</v>
      </c>
      <c r="M156" s="1">
        <f t="shared" si="22"/>
        <v>7.4207491761872948</v>
      </c>
      <c r="N156" s="1">
        <f t="shared" si="23"/>
        <v>-5.0964837250955242</v>
      </c>
      <c r="O156" s="5">
        <v>3.8004521774404756</v>
      </c>
      <c r="P156" s="12">
        <f t="shared" si="26"/>
        <v>-0.35725863453397366</v>
      </c>
    </row>
    <row r="157" spans="1:16" x14ac:dyDescent="0.25">
      <c r="A157" s="7">
        <v>39417</v>
      </c>
      <c r="B157" s="1">
        <v>102.3074</v>
      </c>
      <c r="C157" s="1">
        <f t="shared" si="18"/>
        <v>4.6279820066073238</v>
      </c>
      <c r="D157" s="1">
        <f t="shared" si="25"/>
        <v>4.2788022978691664</v>
      </c>
      <c r="E157" s="8">
        <v>4.08127</v>
      </c>
      <c r="F157" s="1">
        <v>610.16899999999998</v>
      </c>
      <c r="G157" s="1">
        <f t="shared" si="19"/>
        <v>6.4137359679766472</v>
      </c>
      <c r="H157" s="1">
        <f t="shared" si="24"/>
        <v>34.150628190377397</v>
      </c>
      <c r="I157" s="1">
        <v>1468.36</v>
      </c>
      <c r="J157" s="11">
        <v>88.616428357459597</v>
      </c>
      <c r="K157" s="1">
        <f t="shared" si="20"/>
        <v>0.88616428357459598</v>
      </c>
      <c r="L157" s="1">
        <f t="shared" si="21"/>
        <v>1656.9839557028317</v>
      </c>
      <c r="M157" s="1">
        <f t="shared" si="22"/>
        <v>7.4127543346415026</v>
      </c>
      <c r="N157" s="1">
        <f t="shared" si="23"/>
        <v>-0.79948415457922195</v>
      </c>
      <c r="O157" s="5">
        <v>3.5208649265374756</v>
      </c>
      <c r="P157" s="12">
        <f t="shared" si="26"/>
        <v>-0.6623738370875909</v>
      </c>
    </row>
    <row r="158" spans="1:16" x14ac:dyDescent="0.25">
      <c r="A158" s="7">
        <v>39448</v>
      </c>
      <c r="B158" s="1">
        <v>102.1686</v>
      </c>
      <c r="C158" s="1">
        <f t="shared" si="18"/>
        <v>4.6266243898570076</v>
      </c>
      <c r="D158" s="1">
        <f t="shared" si="25"/>
        <v>3.9573368983058188</v>
      </c>
      <c r="E158" s="8">
        <v>4.2802899999999999</v>
      </c>
      <c r="F158" s="1">
        <v>608.37800000000004</v>
      </c>
      <c r="G158" s="1">
        <f t="shared" si="19"/>
        <v>6.4107963993105583</v>
      </c>
      <c r="H158" s="1">
        <f t="shared" si="24"/>
        <v>35.350244586593774</v>
      </c>
      <c r="I158" s="1">
        <v>1378.55</v>
      </c>
      <c r="J158" s="11">
        <v>89.056903091339393</v>
      </c>
      <c r="K158" s="1">
        <f t="shared" si="20"/>
        <v>0.8905690309133939</v>
      </c>
      <c r="L158" s="1">
        <f t="shared" si="21"/>
        <v>1547.9428906101959</v>
      </c>
      <c r="M158" s="1">
        <f t="shared" si="22"/>
        <v>7.3446821610984578</v>
      </c>
      <c r="N158" s="1">
        <f t="shared" si="23"/>
        <v>-6.8072173543044734</v>
      </c>
      <c r="O158" s="5">
        <v>2.816257127770168</v>
      </c>
      <c r="P158" s="12">
        <f t="shared" si="26"/>
        <v>-1.5059841954382609</v>
      </c>
    </row>
    <row r="159" spans="1:16" x14ac:dyDescent="0.25">
      <c r="A159" s="7">
        <v>39479</v>
      </c>
      <c r="B159" s="1">
        <v>101.76730000000001</v>
      </c>
      <c r="C159" s="1">
        <f t="shared" si="18"/>
        <v>4.62268883444019</v>
      </c>
      <c r="D159" s="1">
        <f t="shared" si="25"/>
        <v>3.5271298388408923</v>
      </c>
      <c r="E159" s="8">
        <v>4.0265599999999999</v>
      </c>
      <c r="F159" s="1">
        <v>679.77800000000002</v>
      </c>
      <c r="G159" s="1">
        <f t="shared" si="19"/>
        <v>6.521766274278793</v>
      </c>
      <c r="H159" s="1">
        <f t="shared" si="24"/>
        <v>41.587676799165592</v>
      </c>
      <c r="I159" s="1">
        <v>1330.63</v>
      </c>
      <c r="J159" s="11">
        <v>89.315534328761203</v>
      </c>
      <c r="K159" s="1">
        <f t="shared" si="20"/>
        <v>0.89315534328761204</v>
      </c>
      <c r="L159" s="1">
        <f t="shared" si="21"/>
        <v>1489.8080272375569</v>
      </c>
      <c r="M159" s="1">
        <f t="shared" si="22"/>
        <v>7.3064025498586558</v>
      </c>
      <c r="N159" s="1">
        <f t="shared" si="23"/>
        <v>-3.8279611239802058</v>
      </c>
      <c r="O159" s="5">
        <v>1.9868853000708437</v>
      </c>
      <c r="P159" s="12">
        <f t="shared" si="26"/>
        <v>-2.6642551701322876</v>
      </c>
    </row>
    <row r="160" spans="1:16" x14ac:dyDescent="0.25">
      <c r="A160" s="7">
        <v>39508</v>
      </c>
      <c r="B160" s="1">
        <v>101.3986</v>
      </c>
      <c r="C160" s="1">
        <f t="shared" si="18"/>
        <v>4.6190592843556546</v>
      </c>
      <c r="D160" s="1">
        <f t="shared" si="25"/>
        <v>2.9264699420996187</v>
      </c>
      <c r="E160" s="8">
        <v>3.9814600000000002</v>
      </c>
      <c r="F160" s="1">
        <v>668.91300000000001</v>
      </c>
      <c r="G160" s="1">
        <f t="shared" si="19"/>
        <v>6.5056540068286157</v>
      </c>
      <c r="H160" s="1">
        <f t="shared" si="24"/>
        <v>35.694001460105262</v>
      </c>
      <c r="I160" s="1">
        <v>1322.7</v>
      </c>
      <c r="J160" s="11">
        <v>90.089740398367994</v>
      </c>
      <c r="K160" s="1">
        <f t="shared" si="20"/>
        <v>0.9008974039836799</v>
      </c>
      <c r="L160" s="1">
        <f t="shared" si="21"/>
        <v>1468.2026989434651</v>
      </c>
      <c r="M160" s="1">
        <f t="shared" si="22"/>
        <v>7.2917942779418929</v>
      </c>
      <c r="N160" s="1">
        <f t="shared" si="23"/>
        <v>-1.4608271916762838</v>
      </c>
      <c r="O160" s="5">
        <v>1.4232263835686958</v>
      </c>
      <c r="P160" s="12">
        <f t="shared" si="26"/>
        <v>-3.3877713287577036</v>
      </c>
    </row>
    <row r="161" spans="1:16" x14ac:dyDescent="0.25">
      <c r="A161" s="7">
        <v>39539</v>
      </c>
      <c r="B161" s="1">
        <v>100.7238</v>
      </c>
      <c r="C161" s="1">
        <f t="shared" si="18"/>
        <v>4.6123821173802328</v>
      </c>
      <c r="D161" s="1">
        <f t="shared" si="25"/>
        <v>1.9522395169231821</v>
      </c>
      <c r="E161" s="8">
        <v>3.93689</v>
      </c>
      <c r="F161" s="1">
        <v>721.06700000000001</v>
      </c>
      <c r="G161" s="1">
        <f t="shared" si="19"/>
        <v>6.5807320594585352</v>
      </c>
      <c r="H161" s="1">
        <f t="shared" si="24"/>
        <v>41.854610285879531</v>
      </c>
      <c r="I161" s="1">
        <v>1385.59</v>
      </c>
      <c r="J161" s="11">
        <v>90.636114709071506</v>
      </c>
      <c r="K161" s="1">
        <f t="shared" si="20"/>
        <v>0.90636114709071502</v>
      </c>
      <c r="L161" s="1">
        <f t="shared" si="21"/>
        <v>1528.7394042071844</v>
      </c>
      <c r="M161" s="1">
        <f t="shared" si="22"/>
        <v>7.3321987559599853</v>
      </c>
      <c r="N161" s="1">
        <f t="shared" si="23"/>
        <v>4.0404478018092327</v>
      </c>
      <c r="O161" s="5">
        <v>1.5184034618489</v>
      </c>
      <c r="P161" s="12">
        <f t="shared" si="26"/>
        <v>-3.4252175763805468</v>
      </c>
    </row>
    <row r="162" spans="1:16" x14ac:dyDescent="0.25">
      <c r="A162" s="7">
        <v>39569</v>
      </c>
      <c r="B162" s="1">
        <v>100.1399</v>
      </c>
      <c r="C162" s="1">
        <f t="shared" si="18"/>
        <v>4.6065682082993424</v>
      </c>
      <c r="D162" s="1">
        <f t="shared" si="25"/>
        <v>1.3588019345368352</v>
      </c>
      <c r="E162" s="8">
        <v>4.1755399999999998</v>
      </c>
      <c r="F162" s="1">
        <v>786.58299999999997</v>
      </c>
      <c r="G162" s="1">
        <f t="shared" si="19"/>
        <v>6.6676982477631492</v>
      </c>
      <c r="H162" s="1">
        <f t="shared" si="24"/>
        <v>51.358777922120957</v>
      </c>
      <c r="I162" s="1">
        <v>1400.38</v>
      </c>
      <c r="J162" s="11">
        <v>91.399351101397798</v>
      </c>
      <c r="K162" s="1">
        <f t="shared" si="20"/>
        <v>0.91399351101397797</v>
      </c>
      <c r="L162" s="1">
        <f t="shared" si="21"/>
        <v>1532.155297739946</v>
      </c>
      <c r="M162" s="1">
        <f t="shared" si="22"/>
        <v>7.3344307144449674</v>
      </c>
      <c r="N162" s="1">
        <f t="shared" si="23"/>
        <v>0.22319584849821439</v>
      </c>
      <c r="O162" s="5">
        <v>1.740769118391122</v>
      </c>
      <c r="P162" s="12">
        <f t="shared" si="26"/>
        <v>-3.2540755822567018</v>
      </c>
    </row>
    <row r="163" spans="1:16" x14ac:dyDescent="0.25">
      <c r="A163" s="7">
        <v>39600</v>
      </c>
      <c r="B163" s="1">
        <v>99.914100000000005</v>
      </c>
      <c r="C163" s="1">
        <f t="shared" si="18"/>
        <v>4.6043108168361755</v>
      </c>
      <c r="D163" s="1">
        <f t="shared" si="25"/>
        <v>0.81117512842974193</v>
      </c>
      <c r="E163" s="8">
        <v>5.0217900000000002</v>
      </c>
      <c r="F163" s="1">
        <v>862.80899999999997</v>
      </c>
      <c r="G163" s="1">
        <f t="shared" si="19"/>
        <v>6.7601933456149785</v>
      </c>
      <c r="H163" s="1">
        <f t="shared" si="24"/>
        <v>56.75200659945601</v>
      </c>
      <c r="I163" s="1">
        <v>1280</v>
      </c>
      <c r="J163" s="11">
        <v>92.320382082297897</v>
      </c>
      <c r="K163" s="1">
        <f t="shared" si="20"/>
        <v>0.92320382082297892</v>
      </c>
      <c r="L163" s="1">
        <f t="shared" si="21"/>
        <v>1386.4760642551928</v>
      </c>
      <c r="M163" s="1">
        <f t="shared" si="22"/>
        <v>7.2345206014774579</v>
      </c>
      <c r="N163" s="1">
        <f t="shared" si="23"/>
        <v>-9.9910112967509512</v>
      </c>
      <c r="O163" s="5">
        <v>2.0519486494747996</v>
      </c>
      <c r="P163" s="12">
        <f t="shared" si="26"/>
        <v>-3.1085568613590748</v>
      </c>
    </row>
    <row r="164" spans="1:16" x14ac:dyDescent="0.25">
      <c r="A164" s="7">
        <v>39630</v>
      </c>
      <c r="B164" s="1">
        <v>99.494299999999996</v>
      </c>
      <c r="C164" s="1">
        <f t="shared" si="18"/>
        <v>4.6001003560914562</v>
      </c>
      <c r="D164" s="1">
        <f t="shared" si="25"/>
        <v>0.46199648989988518</v>
      </c>
      <c r="E164" s="8">
        <v>5.6001200000000004</v>
      </c>
      <c r="F164" s="1">
        <v>760.19899999999996</v>
      </c>
      <c r="G164" s="1">
        <f t="shared" si="19"/>
        <v>6.6335802411109785</v>
      </c>
      <c r="H164" s="1">
        <f t="shared" si="24"/>
        <v>38.758782325212771</v>
      </c>
      <c r="I164" s="1">
        <v>1267.3800000000001</v>
      </c>
      <c r="J164" s="11">
        <v>92.805157435964503</v>
      </c>
      <c r="K164" s="1">
        <f t="shared" si="20"/>
        <v>0.92805157435964503</v>
      </c>
      <c r="L164" s="1">
        <f t="shared" si="21"/>
        <v>1365.6353105962796</v>
      </c>
      <c r="M164" s="1">
        <f t="shared" si="22"/>
        <v>7.2193750283488383</v>
      </c>
      <c r="N164" s="1">
        <f t="shared" si="23"/>
        <v>-1.5145573128619638</v>
      </c>
      <c r="O164" s="5">
        <v>1.9118993062581273</v>
      </c>
      <c r="P164" s="12">
        <f t="shared" si="26"/>
        <v>-3.3928669136403879</v>
      </c>
    </row>
    <row r="165" spans="1:16" x14ac:dyDescent="0.25">
      <c r="A165" s="7">
        <v>39661</v>
      </c>
      <c r="B165" s="1">
        <v>97.936700000000002</v>
      </c>
      <c r="C165" s="1">
        <f t="shared" si="18"/>
        <v>4.584321351608085</v>
      </c>
      <c r="D165" s="1">
        <f t="shared" si="25"/>
        <v>-1.5417109234021176</v>
      </c>
      <c r="E165" s="8">
        <v>5.3718599999999999</v>
      </c>
      <c r="F165" s="1">
        <v>708.15599999999995</v>
      </c>
      <c r="G165" s="1">
        <f t="shared" si="19"/>
        <v>6.562664408405702</v>
      </c>
      <c r="H165" s="1">
        <f t="shared" si="24"/>
        <v>35.749269293053217</v>
      </c>
      <c r="I165" s="1">
        <v>1282.83</v>
      </c>
      <c r="J165" s="11">
        <v>92.434719872414206</v>
      </c>
      <c r="K165" s="1">
        <f t="shared" si="20"/>
        <v>0.92434719872414206</v>
      </c>
      <c r="L165" s="1">
        <f t="shared" si="21"/>
        <v>1387.8226728773177</v>
      </c>
      <c r="M165" s="1">
        <f t="shared" si="22"/>
        <v>7.2354913756120931</v>
      </c>
      <c r="N165" s="1">
        <f t="shared" si="23"/>
        <v>1.6116347263254838</v>
      </c>
      <c r="O165" s="5">
        <v>1.7821587061870088</v>
      </c>
      <c r="P165" s="12">
        <f t="shared" si="26"/>
        <v>-3.3765647472682443</v>
      </c>
    </row>
    <row r="166" spans="1:16" x14ac:dyDescent="0.25">
      <c r="A166" s="7">
        <v>39692</v>
      </c>
      <c r="B166" s="1">
        <v>93.658500000000004</v>
      </c>
      <c r="C166" s="1">
        <f t="shared" si="18"/>
        <v>4.5396551882523886</v>
      </c>
      <c r="D166" s="1">
        <f t="shared" si="25"/>
        <v>-5.8031062825958379</v>
      </c>
      <c r="E166" s="8">
        <v>4.9369300000000003</v>
      </c>
      <c r="F166" s="1">
        <v>622.23699999999997</v>
      </c>
      <c r="G166" s="1">
        <f t="shared" si="19"/>
        <v>6.4333210491049941</v>
      </c>
      <c r="H166" s="1">
        <f t="shared" si="24"/>
        <v>13.045851327966407</v>
      </c>
      <c r="I166" s="1">
        <v>1166.3599999999999</v>
      </c>
      <c r="J166" s="11">
        <v>92.306880941029505</v>
      </c>
      <c r="K166" s="1">
        <f t="shared" si="20"/>
        <v>0.92306880941029501</v>
      </c>
      <c r="L166" s="1">
        <f t="shared" si="21"/>
        <v>1263.5677731816463</v>
      </c>
      <c r="M166" s="1">
        <f t="shared" si="22"/>
        <v>7.1416945646312247</v>
      </c>
      <c r="N166" s="1">
        <f t="shared" si="23"/>
        <v>-9.379681098086845</v>
      </c>
      <c r="O166" s="5">
        <v>1.5540711056125829</v>
      </c>
      <c r="P166" s="12">
        <f t="shared" si="26"/>
        <v>-3.5240327732198011</v>
      </c>
    </row>
    <row r="167" spans="1:16" x14ac:dyDescent="0.25">
      <c r="A167" s="7">
        <v>39722</v>
      </c>
      <c r="B167" s="1">
        <v>94.584500000000006</v>
      </c>
      <c r="C167" s="1">
        <f t="shared" si="18"/>
        <v>4.5494936148531915</v>
      </c>
      <c r="D167" s="1">
        <f t="shared" si="25"/>
        <v>-4.7154360033098364</v>
      </c>
      <c r="E167" s="8">
        <v>3.6551900000000002</v>
      </c>
      <c r="F167" s="1">
        <v>449.46100000000001</v>
      </c>
      <c r="G167" s="1">
        <f t="shared" si="19"/>
        <v>6.1080490870774646</v>
      </c>
      <c r="H167" s="1">
        <f t="shared" si="24"/>
        <v>-28.772990638128526</v>
      </c>
      <c r="I167" s="1">
        <v>968.75</v>
      </c>
      <c r="J167" s="11">
        <v>91.374458372184193</v>
      </c>
      <c r="K167" s="1">
        <f t="shared" si="20"/>
        <v>0.91374458372184197</v>
      </c>
      <c r="L167" s="1">
        <f t="shared" si="21"/>
        <v>1060.1978028193735</v>
      </c>
      <c r="M167" s="1">
        <f t="shared" si="22"/>
        <v>6.9662107761306693</v>
      </c>
      <c r="N167" s="1">
        <f t="shared" si="23"/>
        <v>-17.548378850055535</v>
      </c>
      <c r="O167" s="5">
        <v>1.0873697521448009</v>
      </c>
      <c r="P167" s="12">
        <f t="shared" si="26"/>
        <v>-4.0258257814414922</v>
      </c>
    </row>
    <row r="168" spans="1:16" x14ac:dyDescent="0.25">
      <c r="A168" s="7">
        <v>39753</v>
      </c>
      <c r="B168" s="1">
        <v>93.345500000000001</v>
      </c>
      <c r="C168" s="1">
        <f t="shared" si="18"/>
        <v>4.5363076631482429</v>
      </c>
      <c r="D168" s="1">
        <f t="shared" si="25"/>
        <v>-5.979554171840018</v>
      </c>
      <c r="E168" s="8">
        <v>1.0695699999999999</v>
      </c>
      <c r="F168" s="1">
        <v>390.64600000000002</v>
      </c>
      <c r="G168" s="1">
        <f t="shared" si="19"/>
        <v>5.967801779045649</v>
      </c>
      <c r="H168" s="1">
        <f t="shared" si="24"/>
        <v>-39.174959802431353</v>
      </c>
      <c r="I168" s="1">
        <v>896.24</v>
      </c>
      <c r="J168" s="11">
        <v>89.624372935274707</v>
      </c>
      <c r="K168" s="1">
        <f t="shared" si="20"/>
        <v>0.8962437293527471</v>
      </c>
      <c r="L168" s="1">
        <f t="shared" si="21"/>
        <v>999.99583890784959</v>
      </c>
      <c r="M168" s="1">
        <f t="shared" si="22"/>
        <v>6.9077511178813289</v>
      </c>
      <c r="N168" s="1">
        <f t="shared" si="23"/>
        <v>-5.8459658249340407</v>
      </c>
      <c r="O168" s="5">
        <v>0.37826484441435987</v>
      </c>
      <c r="P168" s="12">
        <f t="shared" si="26"/>
        <v>-4.6938229625680847</v>
      </c>
    </row>
    <row r="169" spans="1:16" x14ac:dyDescent="0.25">
      <c r="A169" s="7">
        <v>39783</v>
      </c>
      <c r="B169" s="1">
        <v>90.718299999999999</v>
      </c>
      <c r="C169" s="1">
        <f t="shared" si="18"/>
        <v>4.5077591008267932</v>
      </c>
      <c r="D169" s="1">
        <f t="shared" si="25"/>
        <v>-9.8527461780965275</v>
      </c>
      <c r="E169" s="8">
        <v>9.1410000000000005E-2</v>
      </c>
      <c r="F169" s="1">
        <v>349.03800000000001</v>
      </c>
      <c r="G169" s="1">
        <f t="shared" si="19"/>
        <v>5.8551807987966455</v>
      </c>
      <c r="H169" s="1">
        <f t="shared" si="24"/>
        <v>-55.85551691800017</v>
      </c>
      <c r="I169" s="1">
        <v>903.25</v>
      </c>
      <c r="J169" s="11">
        <v>88.697435205069695</v>
      </c>
      <c r="K169" s="1">
        <f t="shared" si="20"/>
        <v>0.88697435205069697</v>
      </c>
      <c r="L169" s="1">
        <f t="shared" si="21"/>
        <v>1018.3496263580491</v>
      </c>
      <c r="M169" s="1">
        <f t="shared" si="22"/>
        <v>6.9259385825065305</v>
      </c>
      <c r="N169" s="1">
        <f t="shared" si="23"/>
        <v>1.8187464625201599</v>
      </c>
      <c r="O169" s="5">
        <v>-5.1379379656107921E-2</v>
      </c>
      <c r="P169" s="12">
        <f t="shared" si="26"/>
        <v>-5.1125298574717419</v>
      </c>
    </row>
    <row r="170" spans="1:16" x14ac:dyDescent="0.25">
      <c r="A170" s="7">
        <v>39814</v>
      </c>
      <c r="B170" s="1">
        <v>88.468299999999999</v>
      </c>
      <c r="C170" s="1">
        <f t="shared" si="18"/>
        <v>4.4826442957573782</v>
      </c>
      <c r="D170" s="1">
        <f t="shared" si="25"/>
        <v>-11.974803556249647</v>
      </c>
      <c r="E170" s="8">
        <v>2.9850000000000002E-2</v>
      </c>
      <c r="F170" s="1">
        <v>336.20499999999998</v>
      </c>
      <c r="G170" s="1">
        <f t="shared" si="19"/>
        <v>5.8177210929638674</v>
      </c>
      <c r="H170" s="1">
        <f t="shared" si="24"/>
        <v>-59.307530634669092</v>
      </c>
      <c r="I170" s="1">
        <v>825.88</v>
      </c>
      <c r="J170" s="11">
        <v>89.083483463211493</v>
      </c>
      <c r="K170" s="1">
        <f t="shared" si="20"/>
        <v>0.89083483463211488</v>
      </c>
      <c r="L170" s="1">
        <f t="shared" si="21"/>
        <v>927.0854348001119</v>
      </c>
      <c r="M170" s="1">
        <f t="shared" si="22"/>
        <v>6.832045723994554</v>
      </c>
      <c r="N170" s="1">
        <f t="shared" si="23"/>
        <v>-9.3892858511976485</v>
      </c>
      <c r="O170" s="5">
        <v>1.2859353425863048E-2</v>
      </c>
      <c r="P170" s="12">
        <f t="shared" si="26"/>
        <v>-5.1912198958447346</v>
      </c>
    </row>
    <row r="171" spans="1:16" x14ac:dyDescent="0.25">
      <c r="A171" s="7">
        <v>39845</v>
      </c>
      <c r="B171" s="1">
        <v>87.936000000000007</v>
      </c>
      <c r="C171" s="1">
        <f t="shared" si="18"/>
        <v>4.4766092771598291</v>
      </c>
      <c r="D171" s="1">
        <f t="shared" si="25"/>
        <v>-13.545608238805329</v>
      </c>
      <c r="E171" s="8">
        <v>0.23619000000000001</v>
      </c>
      <c r="F171" s="1">
        <v>336.24</v>
      </c>
      <c r="G171" s="1">
        <f t="shared" si="19"/>
        <v>5.817825190696861</v>
      </c>
      <c r="H171" s="1">
        <f t="shared" si="24"/>
        <v>-70.394108358193193</v>
      </c>
      <c r="I171" s="1">
        <v>735.09</v>
      </c>
      <c r="J171" s="11">
        <v>89.526489661079196</v>
      </c>
      <c r="K171" s="1">
        <f t="shared" si="20"/>
        <v>0.895264896610792</v>
      </c>
      <c r="L171" s="1">
        <f t="shared" si="21"/>
        <v>821.08658876588731</v>
      </c>
      <c r="M171" s="1">
        <f t="shared" si="22"/>
        <v>6.7106285713282636</v>
      </c>
      <c r="N171" s="1">
        <f t="shared" si="23"/>
        <v>-12.141715266629038</v>
      </c>
      <c r="O171" s="5">
        <v>8.0285701249444993E-2</v>
      </c>
      <c r="P171" s="12">
        <f t="shared" si="26"/>
        <v>-5.0978203398060433</v>
      </c>
    </row>
    <row r="172" spans="1:16" x14ac:dyDescent="0.25">
      <c r="A172" s="7">
        <v>39873</v>
      </c>
      <c r="B172" s="1">
        <v>86.550299999999993</v>
      </c>
      <c r="C172" s="1">
        <f t="shared" si="18"/>
        <v>4.4607257478207174</v>
      </c>
      <c r="D172" s="1">
        <f t="shared" si="25"/>
        <v>-15.326244501529995</v>
      </c>
      <c r="E172" s="8">
        <v>-0.38356000000000001</v>
      </c>
      <c r="F172" s="1">
        <v>358.52600000000001</v>
      </c>
      <c r="G172" s="1">
        <f t="shared" si="19"/>
        <v>5.8820011818171603</v>
      </c>
      <c r="H172" s="1">
        <f t="shared" si="24"/>
        <v>-62.365282501145543</v>
      </c>
      <c r="I172" s="1">
        <v>797.87</v>
      </c>
      <c r="J172" s="11">
        <v>89.744195564031301</v>
      </c>
      <c r="K172" s="1">
        <f t="shared" si="20"/>
        <v>0.89744195564031304</v>
      </c>
      <c r="L172" s="1">
        <f t="shared" si="21"/>
        <v>889.04914126811718</v>
      </c>
      <c r="M172" s="1">
        <f t="shared" si="22"/>
        <v>6.7901525110031908</v>
      </c>
      <c r="N172" s="1">
        <f t="shared" si="23"/>
        <v>7.9523939674927213</v>
      </c>
      <c r="O172" s="5">
        <v>-7.8088404134715669E-2</v>
      </c>
      <c r="P172" s="12">
        <f t="shared" si="26"/>
        <v>-5.0955324058173028</v>
      </c>
    </row>
    <row r="173" spans="1:16" x14ac:dyDescent="0.25">
      <c r="A173" s="7">
        <v>39904</v>
      </c>
      <c r="B173" s="1">
        <v>85.859800000000007</v>
      </c>
      <c r="C173" s="1">
        <f t="shared" si="18"/>
        <v>4.4527157334203027</v>
      </c>
      <c r="D173" s="1">
        <f t="shared" si="25"/>
        <v>-16.810828944404488</v>
      </c>
      <c r="E173" s="8">
        <v>-0.73689000000000004</v>
      </c>
      <c r="F173" s="1">
        <v>365.84800000000001</v>
      </c>
      <c r="G173" s="1">
        <f t="shared" si="19"/>
        <v>5.9022179465937628</v>
      </c>
      <c r="H173" s="1">
        <f t="shared" si="24"/>
        <v>-67.851411286477244</v>
      </c>
      <c r="I173" s="1">
        <v>872.81</v>
      </c>
      <c r="J173" s="11">
        <v>89.968230126952903</v>
      </c>
      <c r="K173" s="1">
        <f t="shared" si="20"/>
        <v>0.89968230126952908</v>
      </c>
      <c r="L173" s="1">
        <f t="shared" si="21"/>
        <v>970.13134388482467</v>
      </c>
      <c r="M173" s="1">
        <f t="shared" si="22"/>
        <v>6.8774314683976838</v>
      </c>
      <c r="N173" s="1">
        <f t="shared" si="23"/>
        <v>8.7278957394492984</v>
      </c>
      <c r="O173" s="5">
        <v>-0.1627061623469081</v>
      </c>
      <c r="P173" s="12">
        <f t="shared" si="26"/>
        <v>-5.2360696509951774</v>
      </c>
    </row>
    <row r="174" spans="1:16" x14ac:dyDescent="0.25">
      <c r="A174" s="7">
        <v>39934</v>
      </c>
      <c r="B174" s="1">
        <v>84.999099999999999</v>
      </c>
      <c r="C174" s="1">
        <f t="shared" si="18"/>
        <v>4.4426406681989663</v>
      </c>
      <c r="D174" s="1">
        <f t="shared" si="25"/>
        <v>-17.887618011191453</v>
      </c>
      <c r="E174" s="8">
        <v>-1.2814399999999999</v>
      </c>
      <c r="F174" s="1">
        <v>443.053</v>
      </c>
      <c r="G174" s="1">
        <f t="shared" si="19"/>
        <v>6.0936894017151673</v>
      </c>
      <c r="H174" s="1">
        <f t="shared" si="24"/>
        <v>-57.400884604798193</v>
      </c>
      <c r="I174" s="1">
        <v>919.14</v>
      </c>
      <c r="J174" s="11">
        <v>90.228127096368596</v>
      </c>
      <c r="K174" s="1">
        <f t="shared" si="20"/>
        <v>0.90228127096368593</v>
      </c>
      <c r="L174" s="1">
        <f t="shared" si="21"/>
        <v>1018.684560545414</v>
      </c>
      <c r="M174" s="1">
        <f t="shared" si="22"/>
        <v>6.9262674274444667</v>
      </c>
      <c r="N174" s="1">
        <f t="shared" si="23"/>
        <v>4.883595904678284</v>
      </c>
      <c r="O174" s="5">
        <v>-9.6230022551322292E-2</v>
      </c>
      <c r="P174" s="12">
        <f t="shared" si="26"/>
        <v>-5.2145963644618414</v>
      </c>
    </row>
    <row r="175" spans="1:16" x14ac:dyDescent="0.25">
      <c r="A175" s="7">
        <v>39965</v>
      </c>
      <c r="B175" s="1">
        <v>84.727699999999999</v>
      </c>
      <c r="C175" s="1">
        <f t="shared" si="18"/>
        <v>4.4394425847929604</v>
      </c>
      <c r="D175" s="1">
        <f t="shared" si="25"/>
        <v>-18.23300152276861</v>
      </c>
      <c r="E175" s="8">
        <v>-1.4267799999999999</v>
      </c>
      <c r="F175" s="1">
        <v>450.21699999999998</v>
      </c>
      <c r="G175" s="1">
        <f t="shared" si="19"/>
        <v>6.1097296887548165</v>
      </c>
      <c r="H175" s="1">
        <f t="shared" si="24"/>
        <v>-65.046365686016202</v>
      </c>
      <c r="I175" s="1">
        <v>919.32</v>
      </c>
      <c r="J175" s="11">
        <v>91.003176987304698</v>
      </c>
      <c r="K175" s="1">
        <f t="shared" si="20"/>
        <v>0.91003176987304701</v>
      </c>
      <c r="L175" s="1">
        <f t="shared" si="21"/>
        <v>1010.206489964904</v>
      </c>
      <c r="M175" s="1">
        <f t="shared" si="22"/>
        <v>6.9179100344489761</v>
      </c>
      <c r="N175" s="1">
        <f t="shared" si="23"/>
        <v>-0.83573929954905424</v>
      </c>
      <c r="O175" s="5">
        <v>4.5950056785549864E-2</v>
      </c>
      <c r="P175" s="12">
        <f t="shared" si="26"/>
        <v>-5.233014415452268</v>
      </c>
    </row>
    <row r="176" spans="1:16" x14ac:dyDescent="0.25">
      <c r="A176" s="7">
        <v>39995</v>
      </c>
      <c r="B176" s="1">
        <v>85.709100000000007</v>
      </c>
      <c r="C176" s="1">
        <f t="shared" si="18"/>
        <v>4.4509590043306346</v>
      </c>
      <c r="D176" s="1">
        <f t="shared" si="25"/>
        <v>-16.971733742225226</v>
      </c>
      <c r="E176" s="8">
        <v>-2.0971600000000001</v>
      </c>
      <c r="F176" s="1">
        <v>457.40699999999998</v>
      </c>
      <c r="G176" s="1">
        <f t="shared" si="19"/>
        <v>6.1255735853631386</v>
      </c>
      <c r="H176" s="1">
        <f t="shared" si="24"/>
        <v>-50.800665574783999</v>
      </c>
      <c r="I176" s="1">
        <v>987.48</v>
      </c>
      <c r="J176" s="11">
        <v>90.858883539999198</v>
      </c>
      <c r="K176" s="1">
        <f t="shared" si="20"/>
        <v>0.90858883539999202</v>
      </c>
      <c r="L176" s="1">
        <f t="shared" si="21"/>
        <v>1086.8282346494798</v>
      </c>
      <c r="M176" s="1">
        <f t="shared" si="22"/>
        <v>6.9910188568333149</v>
      </c>
      <c r="N176" s="1">
        <f t="shared" si="23"/>
        <v>7.3108822384338801</v>
      </c>
      <c r="O176" s="5">
        <v>-0.16143533048291739</v>
      </c>
      <c r="P176" s="12">
        <f t="shared" si="26"/>
        <v>-5.3042735677824391</v>
      </c>
    </row>
    <row r="177" spans="1:16" x14ac:dyDescent="0.25">
      <c r="A177" s="7">
        <v>40026</v>
      </c>
      <c r="B177" s="1">
        <v>86.633300000000006</v>
      </c>
      <c r="C177" s="1">
        <f t="shared" si="18"/>
        <v>4.4616842682158904</v>
      </c>
      <c r="D177" s="1">
        <f t="shared" si="25"/>
        <v>-16.108120873223708</v>
      </c>
      <c r="E177" s="8">
        <v>-1.4843500000000001</v>
      </c>
      <c r="F177" s="1">
        <v>453.78699999999998</v>
      </c>
      <c r="G177" s="1">
        <f t="shared" si="19"/>
        <v>6.1176279249543599</v>
      </c>
      <c r="H177" s="1">
        <f t="shared" si="24"/>
        <v>-44.503648345134209</v>
      </c>
      <c r="I177" s="1">
        <v>1020.62</v>
      </c>
      <c r="J177" s="11">
        <v>91.062666391018396</v>
      </c>
      <c r="K177" s="1">
        <f t="shared" si="20"/>
        <v>0.91062666391018399</v>
      </c>
      <c r="L177" s="1">
        <f t="shared" si="21"/>
        <v>1120.7886178266626</v>
      </c>
      <c r="M177" s="1">
        <f t="shared" si="22"/>
        <v>7.0217878395703233</v>
      </c>
      <c r="N177" s="1">
        <f t="shared" si="23"/>
        <v>3.0768982737008344</v>
      </c>
      <c r="O177" s="5">
        <v>-8.232954669942634E-2</v>
      </c>
      <c r="P177" s="12">
        <f t="shared" si="26"/>
        <v>-4.7995627058220638</v>
      </c>
    </row>
    <row r="178" spans="1:16" x14ac:dyDescent="0.25">
      <c r="A178" s="7">
        <v>40057</v>
      </c>
      <c r="B178" s="1">
        <v>87.361500000000007</v>
      </c>
      <c r="C178" s="1">
        <f t="shared" si="18"/>
        <v>4.4700546821788567</v>
      </c>
      <c r="D178" s="1">
        <f t="shared" si="25"/>
        <v>-15.519162311483026</v>
      </c>
      <c r="E178" s="8">
        <v>-1.2862100000000001</v>
      </c>
      <c r="F178" s="1">
        <v>462.74799999999999</v>
      </c>
      <c r="G178" s="1">
        <f t="shared" si="19"/>
        <v>6.1371826294561522</v>
      </c>
      <c r="H178" s="1">
        <f t="shared" si="24"/>
        <v>-29.613841964884191</v>
      </c>
      <c r="I178" s="1">
        <v>1057.08</v>
      </c>
      <c r="J178" s="11">
        <v>91.119624330744202</v>
      </c>
      <c r="K178" s="1">
        <f t="shared" si="20"/>
        <v>0.91119624330744198</v>
      </c>
      <c r="L178" s="1">
        <f t="shared" si="21"/>
        <v>1160.1013588061251</v>
      </c>
      <c r="M178" s="1">
        <f t="shared" si="22"/>
        <v>7.0562626585642931</v>
      </c>
      <c r="N178" s="1">
        <f t="shared" si="23"/>
        <v>3.4474818993969869</v>
      </c>
      <c r="O178" s="5">
        <v>-0.21907531475573977</v>
      </c>
      <c r="P178" s="12">
        <f t="shared" si="26"/>
        <v>-4.5492193149821434</v>
      </c>
    </row>
    <row r="179" spans="1:16" x14ac:dyDescent="0.25">
      <c r="A179" s="7">
        <v>40087</v>
      </c>
      <c r="B179" s="1">
        <v>87.5488</v>
      </c>
      <c r="C179" s="1">
        <f t="shared" si="18"/>
        <v>4.4721963521844712</v>
      </c>
      <c r="D179" s="1">
        <f t="shared" si="25"/>
        <v>-15.011507962652182</v>
      </c>
      <c r="E179" s="8">
        <v>-0.18285000000000001</v>
      </c>
      <c r="F179" s="1">
        <v>496.80799999999999</v>
      </c>
      <c r="G179" s="1">
        <f t="shared" si="19"/>
        <v>6.2082036335491972</v>
      </c>
      <c r="H179" s="1">
        <f t="shared" si="24"/>
        <v>10.015454647173261</v>
      </c>
      <c r="I179" s="1">
        <v>1036.19</v>
      </c>
      <c r="J179" s="11">
        <v>91.207381748988496</v>
      </c>
      <c r="K179" s="1">
        <f t="shared" si="20"/>
        <v>0.91207381748988492</v>
      </c>
      <c r="L179" s="1">
        <f t="shared" si="21"/>
        <v>1136.0812909328927</v>
      </c>
      <c r="M179" s="1">
        <f t="shared" si="22"/>
        <v>7.0353401556406796</v>
      </c>
      <c r="N179" s="1">
        <f t="shared" si="23"/>
        <v>-2.0922502923613528</v>
      </c>
      <c r="O179" s="5">
        <v>-0.15634990617823227</v>
      </c>
      <c r="P179" s="12">
        <f t="shared" si="26"/>
        <v>-4.3640155784403953</v>
      </c>
    </row>
    <row r="180" spans="1:16" x14ac:dyDescent="0.25">
      <c r="A180" s="7">
        <v>40118</v>
      </c>
      <c r="B180" s="1">
        <v>87.914400000000001</v>
      </c>
      <c r="C180" s="1">
        <f t="shared" si="18"/>
        <v>4.4763636137992844</v>
      </c>
      <c r="D180" s="1">
        <f t="shared" si="25"/>
        <v>-15.17268834733061</v>
      </c>
      <c r="E180" s="8">
        <v>1.8383</v>
      </c>
      <c r="F180" s="1">
        <v>512.57399999999996</v>
      </c>
      <c r="G180" s="1">
        <f t="shared" si="19"/>
        <v>6.2394450908331978</v>
      </c>
      <c r="H180" s="1">
        <f t="shared" si="24"/>
        <v>27.164331178754875</v>
      </c>
      <c r="I180" s="1">
        <v>1095.6300000000001</v>
      </c>
      <c r="J180" s="11">
        <v>91.271934080677696</v>
      </c>
      <c r="K180" s="1">
        <f t="shared" si="20"/>
        <v>0.91271934080677697</v>
      </c>
      <c r="L180" s="1">
        <f t="shared" si="21"/>
        <v>1200.4018661766754</v>
      </c>
      <c r="M180" s="1">
        <f t="shared" si="22"/>
        <v>7.0904116681940232</v>
      </c>
      <c r="N180" s="1">
        <f t="shared" si="23"/>
        <v>5.5071512553343638</v>
      </c>
      <c r="O180" s="5">
        <v>-0.36007283148947233</v>
      </c>
      <c r="P180" s="12">
        <f t="shared" si="26"/>
        <v>-4.1605250089299481</v>
      </c>
    </row>
    <row r="181" spans="1:16" x14ac:dyDescent="0.25">
      <c r="A181" s="7">
        <v>40148</v>
      </c>
      <c r="B181" s="1">
        <v>88.231800000000007</v>
      </c>
      <c r="C181" s="1">
        <f t="shared" si="18"/>
        <v>4.4799674422499844</v>
      </c>
      <c r="D181" s="1">
        <f t="shared" si="25"/>
        <v>-14.80145643573394</v>
      </c>
      <c r="E181" s="8">
        <v>2.72133</v>
      </c>
      <c r="F181" s="1">
        <v>524.62099999999998</v>
      </c>
      <c r="G181" s="1">
        <f t="shared" si="19"/>
        <v>6.2626760971310027</v>
      </c>
      <c r="H181" s="1">
        <f t="shared" si="24"/>
        <v>40.749529833435716</v>
      </c>
      <c r="I181" s="1">
        <v>1115.0999999999999</v>
      </c>
      <c r="J181" s="11">
        <v>91.111186117451496</v>
      </c>
      <c r="K181" s="1">
        <f t="shared" si="20"/>
        <v>0.91111186117451493</v>
      </c>
      <c r="L181" s="1">
        <f t="shared" si="21"/>
        <v>1223.8892363474708</v>
      </c>
      <c r="M181" s="1">
        <f t="shared" si="22"/>
        <v>7.1097889657973452</v>
      </c>
      <c r="N181" s="1">
        <f t="shared" si="23"/>
        <v>1.9377297603321963</v>
      </c>
      <c r="O181" s="5">
        <v>-0.29923920379982821</v>
      </c>
      <c r="P181" s="12">
        <f t="shared" si="26"/>
        <v>-3.8201041303373038</v>
      </c>
    </row>
    <row r="182" spans="1:16" x14ac:dyDescent="0.25">
      <c r="A182" s="7">
        <v>40179</v>
      </c>
      <c r="B182" s="1">
        <v>89.193600000000004</v>
      </c>
      <c r="C182" s="1">
        <f t="shared" si="18"/>
        <v>4.490809288132966</v>
      </c>
      <c r="D182" s="1">
        <f t="shared" si="25"/>
        <v>-13.581510172404165</v>
      </c>
      <c r="E182" s="8">
        <v>2.6257100000000002</v>
      </c>
      <c r="F182" s="1">
        <v>486.14499999999998</v>
      </c>
      <c r="G182" s="1">
        <f t="shared" si="19"/>
        <v>6.1865069333112821</v>
      </c>
      <c r="H182" s="1">
        <f t="shared" si="24"/>
        <v>36.878584034741465</v>
      </c>
      <c r="I182" s="1">
        <v>1073.8699999999999</v>
      </c>
      <c r="J182" s="11">
        <v>91.422556187952793</v>
      </c>
      <c r="K182" s="1">
        <f t="shared" si="20"/>
        <v>0.91422556187952797</v>
      </c>
      <c r="L182" s="1">
        <f t="shared" si="21"/>
        <v>1174.622592910511</v>
      </c>
      <c r="M182" s="1">
        <f t="shared" si="22"/>
        <v>7.0687021774603176</v>
      </c>
      <c r="N182" s="1">
        <f t="shared" si="23"/>
        <v>-4.1086788337027613</v>
      </c>
      <c r="O182" s="5">
        <v>-0.33540601378258095</v>
      </c>
      <c r="P182" s="12">
        <f t="shared" si="26"/>
        <v>-3.1516631415527492</v>
      </c>
    </row>
    <row r="183" spans="1:16" x14ac:dyDescent="0.25">
      <c r="A183" s="7">
        <v>40210</v>
      </c>
      <c r="B183" s="1">
        <v>89.508899999999997</v>
      </c>
      <c r="C183" s="1">
        <f t="shared" si="18"/>
        <v>4.4943380616776292</v>
      </c>
      <c r="D183" s="1">
        <f t="shared" si="25"/>
        <v>-12.835077276256079</v>
      </c>
      <c r="E183" s="8">
        <v>2.1433300000000002</v>
      </c>
      <c r="F183" s="1">
        <v>517.48400000000004</v>
      </c>
      <c r="G183" s="1">
        <f t="shared" si="19"/>
        <v>6.2489786067871611</v>
      </c>
      <c r="H183" s="1">
        <f t="shared" si="24"/>
        <v>43.115341609030011</v>
      </c>
      <c r="I183" s="1">
        <v>1104.49</v>
      </c>
      <c r="J183" s="11">
        <v>91.445339363843104</v>
      </c>
      <c r="K183" s="1">
        <f t="shared" si="20"/>
        <v>0.91445339363843103</v>
      </c>
      <c r="L183" s="1">
        <f t="shared" si="21"/>
        <v>1207.8144251895119</v>
      </c>
      <c r="M183" s="1">
        <f t="shared" si="22"/>
        <v>7.0965677451619031</v>
      </c>
      <c r="N183" s="1">
        <f t="shared" si="23"/>
        <v>2.7865567701585547</v>
      </c>
      <c r="O183" s="5">
        <v>-0.59225973957224909</v>
      </c>
      <c r="P183" s="12">
        <f t="shared" si="26"/>
        <v>-2.5791450396430928</v>
      </c>
    </row>
    <row r="184" spans="1:16" x14ac:dyDescent="0.25">
      <c r="A184" s="7">
        <v>40238</v>
      </c>
      <c r="B184" s="1">
        <v>90.144900000000007</v>
      </c>
      <c r="C184" s="1">
        <f t="shared" si="18"/>
        <v>4.5014183756696813</v>
      </c>
      <c r="D184" s="1">
        <f t="shared" si="25"/>
        <v>-11.764090868597332</v>
      </c>
      <c r="E184" s="8">
        <v>2.3139599999999998</v>
      </c>
      <c r="F184" s="1">
        <v>530.15899999999999</v>
      </c>
      <c r="G184" s="1">
        <f t="shared" si="19"/>
        <v>6.2731769615551656</v>
      </c>
      <c r="H184" s="1">
        <f t="shared" si="24"/>
        <v>39.117577973800536</v>
      </c>
      <c r="I184" s="1">
        <v>1169.43</v>
      </c>
      <c r="J184" s="11">
        <v>91.820839855369002</v>
      </c>
      <c r="K184" s="1">
        <f t="shared" si="20"/>
        <v>0.91820839855368996</v>
      </c>
      <c r="L184" s="1">
        <f t="shared" si="21"/>
        <v>1273.5997643258547</v>
      </c>
      <c r="M184" s="1">
        <f t="shared" si="22"/>
        <v>7.1496026300444475</v>
      </c>
      <c r="N184" s="1">
        <f t="shared" si="23"/>
        <v>5.3034884882544375</v>
      </c>
      <c r="O184" s="5">
        <v>-0.64240473670508724</v>
      </c>
      <c r="P184" s="12">
        <f t="shared" si="26"/>
        <v>-2.0656311202737832</v>
      </c>
    </row>
    <row r="185" spans="1:16" x14ac:dyDescent="0.25">
      <c r="A185" s="7">
        <v>40269</v>
      </c>
      <c r="B185" s="1">
        <v>90.474000000000004</v>
      </c>
      <c r="C185" s="1">
        <f t="shared" si="18"/>
        <v>4.505062516611714</v>
      </c>
      <c r="D185" s="1">
        <f t="shared" si="25"/>
        <v>-10.731960076851887</v>
      </c>
      <c r="E185" s="8">
        <v>2.23645</v>
      </c>
      <c r="F185" s="1">
        <v>549.94100000000003</v>
      </c>
      <c r="G185" s="1">
        <f t="shared" si="19"/>
        <v>6.3098109997451131</v>
      </c>
      <c r="H185" s="1">
        <f t="shared" si="24"/>
        <v>40.75930531513503</v>
      </c>
      <c r="I185" s="1">
        <v>1186.69</v>
      </c>
      <c r="J185" s="11">
        <v>91.980322086601404</v>
      </c>
      <c r="K185" s="1">
        <f t="shared" si="20"/>
        <v>0.91980322086601407</v>
      </c>
      <c r="L185" s="1">
        <f t="shared" si="21"/>
        <v>1290.1563868005446</v>
      </c>
      <c r="M185" s="1">
        <f t="shared" si="22"/>
        <v>7.1625187200858873</v>
      </c>
      <c r="N185" s="1">
        <f t="shared" si="23"/>
        <v>1.2916090041439787</v>
      </c>
      <c r="O185" s="5">
        <v>-0.47175015459461872</v>
      </c>
      <c r="P185" s="12">
        <f t="shared" si="26"/>
        <v>-1.9901536164435187</v>
      </c>
    </row>
    <row r="186" spans="1:16" x14ac:dyDescent="0.25">
      <c r="A186" s="7">
        <v>40299</v>
      </c>
      <c r="B186" s="1">
        <v>91.713099999999997</v>
      </c>
      <c r="C186" s="1">
        <f t="shared" si="18"/>
        <v>4.5186652262021667</v>
      </c>
      <c r="D186" s="1">
        <f t="shared" si="25"/>
        <v>-8.790298209717573</v>
      </c>
      <c r="E186" s="8">
        <v>2.0209899999999998</v>
      </c>
      <c r="F186" s="1">
        <v>488.19299999999998</v>
      </c>
      <c r="G186" s="1">
        <f t="shared" si="19"/>
        <v>6.1907108194701568</v>
      </c>
      <c r="H186" s="1">
        <f t="shared" si="24"/>
        <v>9.7021417754989514</v>
      </c>
      <c r="I186" s="1">
        <v>1089.4100000000001</v>
      </c>
      <c r="J186" s="11">
        <v>92.0516249889248</v>
      </c>
      <c r="K186" s="1">
        <f t="shared" si="20"/>
        <v>0.92051624988924796</v>
      </c>
      <c r="L186" s="1">
        <f t="shared" si="21"/>
        <v>1183.4772065469485</v>
      </c>
      <c r="M186" s="1">
        <f t="shared" si="22"/>
        <v>7.0762121694081594</v>
      </c>
      <c r="N186" s="1">
        <f t="shared" si="23"/>
        <v>-8.6306550677727856</v>
      </c>
      <c r="O186" s="5">
        <v>-0.80728433902487651</v>
      </c>
      <c r="P186" s="12">
        <f t="shared" si="26"/>
        <v>-2.5480534574159988</v>
      </c>
    </row>
    <row r="187" spans="1:16" x14ac:dyDescent="0.25">
      <c r="A187" s="7">
        <v>40330</v>
      </c>
      <c r="B187" s="1">
        <v>91.928700000000006</v>
      </c>
      <c r="C187" s="1">
        <f t="shared" si="18"/>
        <v>4.5210132765812885</v>
      </c>
      <c r="D187" s="1">
        <f t="shared" si="25"/>
        <v>-8.3297540254887004</v>
      </c>
      <c r="E187" s="8">
        <v>1.05335</v>
      </c>
      <c r="F187" s="1">
        <v>495.17700000000002</v>
      </c>
      <c r="G187" s="1">
        <f t="shared" si="19"/>
        <v>6.2049152744112908</v>
      </c>
      <c r="H187" s="1">
        <f t="shared" si="24"/>
        <v>9.5185585656474281</v>
      </c>
      <c r="I187" s="1">
        <v>1030.71</v>
      </c>
      <c r="J187" s="11">
        <v>91.961758017357397</v>
      </c>
      <c r="K187" s="1">
        <f t="shared" si="20"/>
        <v>0.91961758017357398</v>
      </c>
      <c r="L187" s="1">
        <f t="shared" si="21"/>
        <v>1120.8028448145346</v>
      </c>
      <c r="M187" s="1">
        <f t="shared" si="22"/>
        <v>7.0218005332195537</v>
      </c>
      <c r="N187" s="1">
        <f t="shared" si="23"/>
        <v>-5.4411636188605783</v>
      </c>
      <c r="O187" s="5">
        <v>-0.94970449383121536</v>
      </c>
      <c r="P187" s="12">
        <f t="shared" si="26"/>
        <v>-3.0016531433060152</v>
      </c>
    </row>
    <row r="188" spans="1:16" x14ac:dyDescent="0.25">
      <c r="A188" s="7">
        <v>40360</v>
      </c>
      <c r="B188" s="1">
        <v>92.273700000000005</v>
      </c>
      <c r="C188" s="1">
        <f t="shared" si="18"/>
        <v>4.5247591604938728</v>
      </c>
      <c r="D188" s="1">
        <f t="shared" si="25"/>
        <v>-7.5341195597583344</v>
      </c>
      <c r="E188" s="8">
        <v>1.23519</v>
      </c>
      <c r="F188" s="1">
        <v>524.80899999999997</v>
      </c>
      <c r="G188" s="1">
        <f t="shared" si="19"/>
        <v>6.2630343868730742</v>
      </c>
      <c r="H188" s="1">
        <f t="shared" si="24"/>
        <v>13.746080150993567</v>
      </c>
      <c r="I188" s="1">
        <v>1101.5999999999999</v>
      </c>
      <c r="J188" s="11">
        <v>91.981165907930603</v>
      </c>
      <c r="K188" s="1">
        <f t="shared" si="20"/>
        <v>0.91981165907930607</v>
      </c>
      <c r="L188" s="1">
        <f t="shared" si="21"/>
        <v>1197.636482562807</v>
      </c>
      <c r="M188" s="1">
        <f t="shared" si="22"/>
        <v>7.0881052957032251</v>
      </c>
      <c r="N188" s="1">
        <f t="shared" si="23"/>
        <v>6.6304762483671453</v>
      </c>
      <c r="O188" s="5">
        <v>-1.2664868130420803</v>
      </c>
      <c r="P188" s="12">
        <f t="shared" si="26"/>
        <v>-3.1783861193002076</v>
      </c>
    </row>
    <row r="189" spans="1:16" x14ac:dyDescent="0.25">
      <c r="A189" s="7">
        <v>40391</v>
      </c>
      <c r="B189" s="1">
        <v>92.614999999999995</v>
      </c>
      <c r="C189" s="1">
        <f t="shared" si="18"/>
        <v>4.5284511155746863</v>
      </c>
      <c r="D189" s="1">
        <f t="shared" si="25"/>
        <v>-5.587023603339869</v>
      </c>
      <c r="E189" s="8">
        <v>1.1480999999999999</v>
      </c>
      <c r="F189" s="1">
        <v>499.16199999999998</v>
      </c>
      <c r="G189" s="1">
        <f t="shared" si="19"/>
        <v>6.212930692362935</v>
      </c>
      <c r="H189" s="1">
        <f t="shared" si="24"/>
        <v>9.5302767408575129</v>
      </c>
      <c r="I189" s="1">
        <v>1049.33</v>
      </c>
      <c r="J189" s="11">
        <v>92.108161017986006</v>
      </c>
      <c r="K189" s="1">
        <f t="shared" si="20"/>
        <v>0.92108161017986001</v>
      </c>
      <c r="L189" s="1">
        <f t="shared" si="21"/>
        <v>1139.2367282146658</v>
      </c>
      <c r="M189" s="1">
        <f t="shared" si="22"/>
        <v>7.0381137804949772</v>
      </c>
      <c r="N189" s="1">
        <f t="shared" si="23"/>
        <v>-4.9991515208247961</v>
      </c>
      <c r="O189" s="5">
        <v>-1.6724249853279802</v>
      </c>
      <c r="P189" s="12">
        <f t="shared" si="26"/>
        <v>-3.4545836915149888</v>
      </c>
    </row>
    <row r="190" spans="1:16" x14ac:dyDescent="0.25">
      <c r="A190" s="7">
        <v>40422</v>
      </c>
      <c r="B190" s="1">
        <v>92.866799999999998</v>
      </c>
      <c r="C190" s="1">
        <f t="shared" si="18"/>
        <v>4.5311662084267441</v>
      </c>
      <c r="D190" s="1">
        <f t="shared" si="25"/>
        <v>-0.84889798256444493</v>
      </c>
      <c r="E190" s="8">
        <v>1.14368</v>
      </c>
      <c r="F190" s="1">
        <v>546.06399999999996</v>
      </c>
      <c r="G190" s="1">
        <f t="shared" si="19"/>
        <v>6.3027361849928489</v>
      </c>
      <c r="H190" s="1">
        <f t="shared" si="24"/>
        <v>16.555355553669671</v>
      </c>
      <c r="I190" s="1">
        <v>1141.2</v>
      </c>
      <c r="J190" s="11">
        <v>92.161743672394806</v>
      </c>
      <c r="K190" s="1">
        <f t="shared" si="20"/>
        <v>0.92161743672394802</v>
      </c>
      <c r="L190" s="1">
        <f t="shared" si="21"/>
        <v>1238.2578220922089</v>
      </c>
      <c r="M190" s="1">
        <f t="shared" si="22"/>
        <v>7.12146068850247</v>
      </c>
      <c r="N190" s="1">
        <f t="shared" si="23"/>
        <v>8.3346908007492893</v>
      </c>
      <c r="O190" s="5">
        <v>-1.6801001165289267</v>
      </c>
      <c r="P190" s="12">
        <f t="shared" si="26"/>
        <v>-3.2341712221415095</v>
      </c>
    </row>
    <row r="191" spans="1:16" x14ac:dyDescent="0.25">
      <c r="A191" s="7">
        <v>40452</v>
      </c>
      <c r="B191" s="1">
        <v>92.613799999999998</v>
      </c>
      <c r="C191" s="1">
        <f t="shared" si="18"/>
        <v>4.5284381586263063</v>
      </c>
      <c r="D191" s="1">
        <f t="shared" si="25"/>
        <v>-2.1055456226885205</v>
      </c>
      <c r="E191" s="8">
        <v>1.1721900000000001</v>
      </c>
      <c r="F191" s="1">
        <v>564.16</v>
      </c>
      <c r="G191" s="1">
        <f t="shared" si="19"/>
        <v>6.3353378992095051</v>
      </c>
      <c r="H191" s="1">
        <f t="shared" si="24"/>
        <v>12.713426566030783</v>
      </c>
      <c r="I191" s="1">
        <v>1183.26</v>
      </c>
      <c r="J191" s="11">
        <v>92.2765033731758</v>
      </c>
      <c r="K191" s="1">
        <f t="shared" si="20"/>
        <v>0.922765033731758</v>
      </c>
      <c r="L191" s="1">
        <f t="shared" si="21"/>
        <v>1282.2982630960487</v>
      </c>
      <c r="M191" s="1">
        <f t="shared" si="22"/>
        <v>7.156409264941848</v>
      </c>
      <c r="N191" s="1">
        <f t="shared" si="23"/>
        <v>3.4948576439377987</v>
      </c>
      <c r="O191" s="5">
        <v>-2.082006151501357</v>
      </c>
      <c r="P191" s="12">
        <f t="shared" si="26"/>
        <v>-3.169375903646158</v>
      </c>
    </row>
    <row r="192" spans="1:16" x14ac:dyDescent="0.25">
      <c r="A192" s="7">
        <v>40483</v>
      </c>
      <c r="B192" s="1">
        <v>92.677199999999999</v>
      </c>
      <c r="C192" s="1">
        <f t="shared" si="18"/>
        <v>4.5291224876274372</v>
      </c>
      <c r="D192" s="1">
        <f t="shared" si="25"/>
        <v>-0.71851755208056645</v>
      </c>
      <c r="E192" s="8">
        <v>1.14316</v>
      </c>
      <c r="F192" s="1">
        <v>575.84</v>
      </c>
      <c r="G192" s="1">
        <f t="shared" si="19"/>
        <v>6.3558298443307208</v>
      </c>
      <c r="H192" s="1">
        <f t="shared" si="24"/>
        <v>11.638475349752309</v>
      </c>
      <c r="I192" s="1">
        <v>1180.55</v>
      </c>
      <c r="J192" s="11">
        <v>92.315319154322196</v>
      </c>
      <c r="K192" s="1">
        <f t="shared" si="20"/>
        <v>0.92315319154322195</v>
      </c>
      <c r="L192" s="1">
        <f t="shared" si="21"/>
        <v>1278.8235049336627</v>
      </c>
      <c r="M192" s="1">
        <f t="shared" si="22"/>
        <v>7.1536957974778739</v>
      </c>
      <c r="N192" s="1">
        <f t="shared" si="23"/>
        <v>-0.27134674639741618</v>
      </c>
      <c r="O192" s="5">
        <v>-2.3130832235790657</v>
      </c>
      <c r="P192" s="12">
        <f t="shared" si="26"/>
        <v>-2.6913480679934256</v>
      </c>
    </row>
    <row r="193" spans="1:16" x14ac:dyDescent="0.25">
      <c r="A193" s="7">
        <v>40513</v>
      </c>
      <c r="B193" s="1">
        <v>93.574100000000001</v>
      </c>
      <c r="C193" s="1">
        <f t="shared" si="18"/>
        <v>4.5387536357907265</v>
      </c>
      <c r="D193" s="1">
        <f t="shared" si="25"/>
        <v>3.099453496393334</v>
      </c>
      <c r="E193" s="8">
        <v>1.4957199999999999</v>
      </c>
      <c r="F193" s="1">
        <v>631.83000000000004</v>
      </c>
      <c r="G193" s="1">
        <f t="shared" si="19"/>
        <v>6.4486203706215015</v>
      </c>
      <c r="H193" s="1">
        <f t="shared" si="24"/>
        <v>18.59442734904988</v>
      </c>
      <c r="I193" s="1">
        <v>1257.6400000000001</v>
      </c>
      <c r="J193" s="11">
        <v>92.473957564225401</v>
      </c>
      <c r="K193" s="1">
        <f t="shared" si="20"/>
        <v>0.92473957564225406</v>
      </c>
      <c r="L193" s="1">
        <f t="shared" si="21"/>
        <v>1359.9937032288669</v>
      </c>
      <c r="M193" s="1">
        <f t="shared" si="22"/>
        <v>7.2152353487406051</v>
      </c>
      <c r="N193" s="1">
        <f t="shared" si="23"/>
        <v>6.1539551262731251</v>
      </c>
      <c r="O193" s="5">
        <v>-1.7682188970845341</v>
      </c>
      <c r="P193" s="12">
        <f t="shared" si="26"/>
        <v>-1.7168395174284261</v>
      </c>
    </row>
    <row r="194" spans="1:16" x14ac:dyDescent="0.25">
      <c r="A194" s="7">
        <v>40544</v>
      </c>
      <c r="B194" s="1">
        <v>93.379300000000001</v>
      </c>
      <c r="C194" s="1">
        <f t="shared" si="18"/>
        <v>4.5366696932628194</v>
      </c>
      <c r="D194" s="1">
        <f t="shared" si="25"/>
        <v>5.4025397505441219</v>
      </c>
      <c r="E194" s="8">
        <v>1.63185</v>
      </c>
      <c r="F194" s="1">
        <v>655.26</v>
      </c>
      <c r="G194" s="1">
        <f t="shared" si="19"/>
        <v>6.4850321034376917</v>
      </c>
      <c r="H194" s="1">
        <f t="shared" si="24"/>
        <v>29.852517012640956</v>
      </c>
      <c r="I194" s="1">
        <v>1286.1199999999999</v>
      </c>
      <c r="J194" s="11">
        <v>92.914432298105197</v>
      </c>
      <c r="K194" s="1">
        <f t="shared" si="20"/>
        <v>0.92914432298105198</v>
      </c>
      <c r="L194" s="1">
        <f t="shared" si="21"/>
        <v>1384.1983082602633</v>
      </c>
      <c r="M194" s="1">
        <f t="shared" si="22"/>
        <v>7.2328764122283307</v>
      </c>
      <c r="N194" s="1">
        <f t="shared" si="23"/>
        <v>1.7641063487725539</v>
      </c>
      <c r="O194" s="5">
        <v>-1.5085430212896733</v>
      </c>
      <c r="P194" s="12">
        <f t="shared" si="26"/>
        <v>-1.5214023747155363</v>
      </c>
    </row>
    <row r="195" spans="1:16" x14ac:dyDescent="0.25">
      <c r="A195" s="7">
        <v>40575</v>
      </c>
      <c r="B195" s="1">
        <v>93.005099999999999</v>
      </c>
      <c r="C195" s="1">
        <f t="shared" ref="C195:C258" si="27">LN(B195)</f>
        <v>4.5326543303593461</v>
      </c>
      <c r="D195" s="1">
        <f t="shared" si="25"/>
        <v>5.6045053199516914</v>
      </c>
      <c r="E195" s="8">
        <v>2.10758</v>
      </c>
      <c r="F195" s="1">
        <v>690.85</v>
      </c>
      <c r="G195" s="1">
        <f t="shared" ref="G195:G258" si="28">LN(F195)</f>
        <v>6.5379227235026782</v>
      </c>
      <c r="H195" s="1">
        <f t="shared" si="24"/>
        <v>28.894411671551712</v>
      </c>
      <c r="I195" s="1">
        <v>1327.22</v>
      </c>
      <c r="J195" s="11">
        <v>93.372627279899802</v>
      </c>
      <c r="K195" s="1">
        <f t="shared" ref="K195:K258" si="29">J195/100</f>
        <v>0.933726272798998</v>
      </c>
      <c r="L195" s="1">
        <f t="shared" ref="L195:L258" si="30">I195/K195</f>
        <v>1421.4230001491121</v>
      </c>
      <c r="M195" s="1">
        <f t="shared" ref="M195:M258" si="31">LN(L195)</f>
        <v>7.2594137615965568</v>
      </c>
      <c r="N195" s="1">
        <f t="shared" si="23"/>
        <v>2.653734936822616</v>
      </c>
      <c r="O195" s="5">
        <v>-1.2196609074977369</v>
      </c>
      <c r="P195" s="12">
        <f t="shared" si="26"/>
        <v>-1.2999466087471818</v>
      </c>
    </row>
    <row r="196" spans="1:16" x14ac:dyDescent="0.25">
      <c r="A196" s="7">
        <v>40603</v>
      </c>
      <c r="B196" s="1">
        <v>93.977999999999994</v>
      </c>
      <c r="C196" s="1">
        <f t="shared" si="27"/>
        <v>4.5430607123245803</v>
      </c>
      <c r="D196" s="1">
        <f t="shared" si="25"/>
        <v>8.2334964503862906</v>
      </c>
      <c r="E196" s="8">
        <v>2.6816</v>
      </c>
      <c r="F196" s="1">
        <v>725.62</v>
      </c>
      <c r="G196" s="1">
        <f t="shared" si="28"/>
        <v>6.5870264618168735</v>
      </c>
      <c r="H196" s="1">
        <f t="shared" si="24"/>
        <v>31.384950026170788</v>
      </c>
      <c r="I196" s="1">
        <v>1325.83</v>
      </c>
      <c r="J196" s="11">
        <v>94.283110494184001</v>
      </c>
      <c r="K196" s="1">
        <f t="shared" si="29"/>
        <v>0.94283110494183997</v>
      </c>
      <c r="L196" s="1">
        <f t="shared" si="30"/>
        <v>1406.2221675236158</v>
      </c>
      <c r="M196" s="1">
        <f t="shared" si="31"/>
        <v>7.2486620737736596</v>
      </c>
      <c r="N196" s="1">
        <f t="shared" ref="N196:N259" si="32">(M196-M195)*100</f>
        <v>-1.075168782289726</v>
      </c>
      <c r="O196" s="5">
        <v>-1.3328761102735178</v>
      </c>
      <c r="P196" s="12">
        <f t="shared" si="26"/>
        <v>-1.2547877061388022</v>
      </c>
    </row>
    <row r="197" spans="1:16" x14ac:dyDescent="0.25">
      <c r="A197" s="7">
        <v>40634</v>
      </c>
      <c r="B197" s="1">
        <v>93.652500000000003</v>
      </c>
      <c r="C197" s="1">
        <f t="shared" si="27"/>
        <v>4.5395911236752733</v>
      </c>
      <c r="D197" s="1">
        <f t="shared" si="25"/>
        <v>8.6875390254970597</v>
      </c>
      <c r="E197" s="8">
        <v>3.1636299999999999</v>
      </c>
      <c r="F197" s="1">
        <v>758.79</v>
      </c>
      <c r="G197" s="1">
        <f t="shared" si="28"/>
        <v>6.6317250592708037</v>
      </c>
      <c r="H197" s="1">
        <f t="shared" si="24"/>
        <v>32.191405952569063</v>
      </c>
      <c r="I197" s="1">
        <v>1363.61</v>
      </c>
      <c r="J197" s="11">
        <v>94.890239940594995</v>
      </c>
      <c r="K197" s="1">
        <f t="shared" si="29"/>
        <v>0.94890239940595</v>
      </c>
      <c r="L197" s="1">
        <f t="shared" si="30"/>
        <v>1437.039258045583</v>
      </c>
      <c r="M197" s="1">
        <f t="shared" si="31"/>
        <v>7.2703402051530253</v>
      </c>
      <c r="N197" s="1">
        <f t="shared" si="32"/>
        <v>2.1678131379365695</v>
      </c>
      <c r="O197" s="5">
        <v>-1.1218722747178016</v>
      </c>
      <c r="P197" s="12">
        <f t="shared" si="26"/>
        <v>-0.95916611237089344</v>
      </c>
    </row>
    <row r="198" spans="1:16" x14ac:dyDescent="0.25">
      <c r="A198" s="7">
        <v>40664</v>
      </c>
      <c r="B198" s="1">
        <v>93.787800000000004</v>
      </c>
      <c r="C198" s="1">
        <f t="shared" si="27"/>
        <v>4.5410347835872429</v>
      </c>
      <c r="D198" s="1">
        <f t="shared" si="25"/>
        <v>9.8394115388276582</v>
      </c>
      <c r="E198" s="8">
        <v>3.5686499999999999</v>
      </c>
      <c r="F198" s="1">
        <v>707.26</v>
      </c>
      <c r="G198" s="1">
        <f t="shared" si="28"/>
        <v>6.5613983493535457</v>
      </c>
      <c r="H198" s="1">
        <f t="shared" si="24"/>
        <v>37.068752988338893</v>
      </c>
      <c r="I198" s="1">
        <v>1345.2</v>
      </c>
      <c r="J198" s="11">
        <v>95.336621423779704</v>
      </c>
      <c r="K198" s="1">
        <f t="shared" si="29"/>
        <v>0.95336621423779699</v>
      </c>
      <c r="L198" s="1">
        <f t="shared" si="30"/>
        <v>1411.000285001151</v>
      </c>
      <c r="M198" s="1">
        <f t="shared" si="31"/>
        <v>7.2520541538380172</v>
      </c>
      <c r="N198" s="1">
        <f t="shared" si="32"/>
        <v>-1.8286051315008045</v>
      </c>
      <c r="O198" s="5">
        <v>-1.4874404207172429</v>
      </c>
      <c r="P198" s="12">
        <f t="shared" si="26"/>
        <v>-1.3912103981659207</v>
      </c>
    </row>
    <row r="199" spans="1:16" x14ac:dyDescent="0.25">
      <c r="A199" s="7">
        <v>40695</v>
      </c>
      <c r="B199" s="1">
        <v>94.037800000000004</v>
      </c>
      <c r="C199" s="1">
        <f t="shared" si="27"/>
        <v>4.5436968290979198</v>
      </c>
      <c r="D199" s="1">
        <f t="shared" si="25"/>
        <v>10.425424430495944</v>
      </c>
      <c r="E199" s="8">
        <v>3.5588299999999999</v>
      </c>
      <c r="F199" s="1">
        <v>668.85</v>
      </c>
      <c r="G199" s="1">
        <f t="shared" si="28"/>
        <v>6.5055598197415954</v>
      </c>
      <c r="H199" s="1">
        <f t="shared" si="24"/>
        <v>30.06445453303046</v>
      </c>
      <c r="I199" s="1">
        <v>1320.64</v>
      </c>
      <c r="J199" s="11">
        <v>95.234519042937805</v>
      </c>
      <c r="K199" s="1">
        <f t="shared" si="29"/>
        <v>0.95234519042937804</v>
      </c>
      <c r="L199" s="1">
        <f t="shared" si="30"/>
        <v>1386.7240715570488</v>
      </c>
      <c r="M199" s="1">
        <f t="shared" si="31"/>
        <v>7.2346994614878231</v>
      </c>
      <c r="N199" s="1">
        <f t="shared" si="32"/>
        <v>-1.7354692350194156</v>
      </c>
      <c r="O199" s="5">
        <v>-1.9682516889944806</v>
      </c>
      <c r="P199" s="12">
        <f t="shared" si="26"/>
        <v>-2.0142017457800305</v>
      </c>
    </row>
    <row r="200" spans="1:16" x14ac:dyDescent="0.25">
      <c r="A200" s="7">
        <v>40725</v>
      </c>
      <c r="B200" s="1">
        <v>94.514600000000002</v>
      </c>
      <c r="C200" s="1">
        <f t="shared" si="27"/>
        <v>4.5487543199207074</v>
      </c>
      <c r="D200" s="1">
        <f t="shared" si="25"/>
        <v>9.7795315590072818</v>
      </c>
      <c r="E200" s="8">
        <v>3.6287199999999999</v>
      </c>
      <c r="F200" s="1">
        <v>686.08</v>
      </c>
      <c r="G200" s="1">
        <f t="shared" si="28"/>
        <v>6.5309942390023279</v>
      </c>
      <c r="H200" s="1">
        <f t="shared" si="24"/>
        <v>26.795985212925366</v>
      </c>
      <c r="I200" s="1">
        <v>1292.28</v>
      </c>
      <c r="J200" s="11">
        <v>95.318901175864994</v>
      </c>
      <c r="K200" s="1">
        <f t="shared" si="29"/>
        <v>0.9531890117586499</v>
      </c>
      <c r="L200" s="1">
        <f t="shared" si="30"/>
        <v>1355.7437025167983</v>
      </c>
      <c r="M200" s="1">
        <f t="shared" si="31"/>
        <v>7.2121054406923459</v>
      </c>
      <c r="N200" s="1">
        <f t="shared" si="32"/>
        <v>-2.2594020795477121</v>
      </c>
      <c r="O200" s="5">
        <v>-2.1368756393862713</v>
      </c>
      <c r="P200" s="12">
        <f t="shared" si="26"/>
        <v>-1.9754403089033539</v>
      </c>
    </row>
    <row r="201" spans="1:16" x14ac:dyDescent="0.25">
      <c r="A201" s="7">
        <v>40756</v>
      </c>
      <c r="B201" s="1">
        <v>95.126300000000001</v>
      </c>
      <c r="C201" s="1">
        <f t="shared" si="27"/>
        <v>4.5552054823171142</v>
      </c>
      <c r="D201" s="1">
        <f t="shared" si="25"/>
        <v>9.3521214101223826</v>
      </c>
      <c r="E201" s="8">
        <v>3.77121</v>
      </c>
      <c r="F201" s="1">
        <v>674.69</v>
      </c>
      <c r="G201" s="1">
        <f t="shared" si="28"/>
        <v>6.5142533261214375</v>
      </c>
      <c r="H201" s="1">
        <f t="shared" si="24"/>
        <v>30.132263375850243</v>
      </c>
      <c r="I201" s="1">
        <v>1218.8900000000001</v>
      </c>
      <c r="J201" s="11">
        <v>95.581751519933206</v>
      </c>
      <c r="K201" s="1">
        <f t="shared" si="29"/>
        <v>0.95581751519933211</v>
      </c>
      <c r="L201" s="1">
        <f t="shared" si="30"/>
        <v>1275.2329609128424</v>
      </c>
      <c r="M201" s="1">
        <f t="shared" si="31"/>
        <v>7.1508841553437206</v>
      </c>
      <c r="N201" s="1">
        <f t="shared" si="32"/>
        <v>-6.1221285348625365</v>
      </c>
      <c r="O201" s="5">
        <v>-3.183142079652606</v>
      </c>
      <c r="P201" s="12">
        <f t="shared" si="26"/>
        <v>-3.1008125329531797</v>
      </c>
    </row>
    <row r="202" spans="1:16" x14ac:dyDescent="0.25">
      <c r="A202" s="7">
        <v>40787</v>
      </c>
      <c r="B202" s="1">
        <v>95.0732</v>
      </c>
      <c r="C202" s="1">
        <f t="shared" si="27"/>
        <v>4.5546471212133302</v>
      </c>
      <c r="D202" s="1">
        <f t="shared" si="25"/>
        <v>8.4592439034473443</v>
      </c>
      <c r="E202" s="8">
        <v>3.86836</v>
      </c>
      <c r="F202" s="1">
        <v>591</v>
      </c>
      <c r="G202" s="1">
        <f t="shared" si="28"/>
        <v>6.3818160174060985</v>
      </c>
      <c r="H202" s="1">
        <f t="shared" si="24"/>
        <v>7.9079832413249562</v>
      </c>
      <c r="I202" s="1">
        <v>1131.42</v>
      </c>
      <c r="J202" s="11">
        <v>95.726888788567905</v>
      </c>
      <c r="K202" s="1">
        <f t="shared" si="29"/>
        <v>0.9572688878856791</v>
      </c>
      <c r="L202" s="1">
        <f t="shared" si="30"/>
        <v>1181.9249683325327</v>
      </c>
      <c r="M202" s="1">
        <f t="shared" si="31"/>
        <v>7.0748997173831167</v>
      </c>
      <c r="N202" s="1">
        <f t="shared" si="32"/>
        <v>-7.5984437960603834</v>
      </c>
      <c r="O202" s="5">
        <v>-3.739067358905992</v>
      </c>
      <c r="P202" s="12">
        <f t="shared" si="26"/>
        <v>-3.5199920441502521</v>
      </c>
    </row>
    <row r="203" spans="1:16" x14ac:dyDescent="0.25">
      <c r="A203" s="7">
        <v>40817</v>
      </c>
      <c r="B203" s="1">
        <v>95.729100000000003</v>
      </c>
      <c r="C203" s="1">
        <f t="shared" si="27"/>
        <v>4.5615223274725141</v>
      </c>
      <c r="D203" s="1">
        <f t="shared" si="25"/>
        <v>8.9325975288042869</v>
      </c>
      <c r="E203" s="8">
        <v>3.5251999999999999</v>
      </c>
      <c r="F203" s="1">
        <v>647.96</v>
      </c>
      <c r="G203" s="1">
        <f t="shared" si="28"/>
        <v>6.4738289660519373</v>
      </c>
      <c r="H203" s="1">
        <f t="shared" si="24"/>
        <v>13.849106684243218</v>
      </c>
      <c r="I203" s="1">
        <v>1253.3</v>
      </c>
      <c r="J203" s="11">
        <v>95.529434597518303</v>
      </c>
      <c r="K203" s="1">
        <f t="shared" si="29"/>
        <v>0.95529434597518303</v>
      </c>
      <c r="L203" s="1">
        <f t="shared" si="30"/>
        <v>1311.9516568692836</v>
      </c>
      <c r="M203" s="1">
        <f t="shared" si="31"/>
        <v>7.1792711219267584</v>
      </c>
      <c r="N203" s="1">
        <f t="shared" si="32"/>
        <v>10.437140454364169</v>
      </c>
      <c r="O203" s="5">
        <v>-3.2369573780806062</v>
      </c>
      <c r="P203" s="12">
        <f t="shared" si="26"/>
        <v>-3.0806074719023742</v>
      </c>
    </row>
    <row r="204" spans="1:16" x14ac:dyDescent="0.25">
      <c r="A204" s="7">
        <v>40848</v>
      </c>
      <c r="B204" s="1">
        <v>95.745500000000007</v>
      </c>
      <c r="C204" s="1">
        <f t="shared" si="27"/>
        <v>4.5616936295673094</v>
      </c>
      <c r="D204" s="1">
        <f t="shared" si="25"/>
        <v>8.5330015768025014</v>
      </c>
      <c r="E204" s="8">
        <v>3.39438</v>
      </c>
      <c r="F204" s="1">
        <v>658.02</v>
      </c>
      <c r="G204" s="1">
        <f t="shared" si="28"/>
        <v>6.4892353260001725</v>
      </c>
      <c r="H204" s="1">
        <f t="shared" si="24"/>
        <v>13.340548166945165</v>
      </c>
      <c r="I204" s="1">
        <v>1246.96</v>
      </c>
      <c r="J204" s="11">
        <v>95.448849660572805</v>
      </c>
      <c r="K204" s="1">
        <f t="shared" si="29"/>
        <v>0.9544884966057281</v>
      </c>
      <c r="L204" s="1">
        <f t="shared" si="30"/>
        <v>1306.4170018123157</v>
      </c>
      <c r="M204" s="1">
        <f t="shared" si="31"/>
        <v>7.1750435558185979</v>
      </c>
      <c r="N204" s="1">
        <f t="shared" si="32"/>
        <v>-0.4227566108160552</v>
      </c>
      <c r="O204" s="5">
        <v>-3.0829312363659724</v>
      </c>
      <c r="P204" s="12">
        <f t="shared" si="26"/>
        <v>-2.7228584048764999</v>
      </c>
    </row>
    <row r="205" spans="1:16" x14ac:dyDescent="0.25">
      <c r="A205" s="7">
        <v>40878</v>
      </c>
      <c r="B205" s="1">
        <v>96.214699999999993</v>
      </c>
      <c r="C205" s="1">
        <f t="shared" si="27"/>
        <v>4.56658215265072</v>
      </c>
      <c r="D205" s="1">
        <f t="shared" si="25"/>
        <v>8.661471040073554</v>
      </c>
      <c r="E205" s="8">
        <v>2.9624199999999998</v>
      </c>
      <c r="F205" s="1">
        <v>644.91</v>
      </c>
      <c r="G205" s="1">
        <f t="shared" si="28"/>
        <v>6.4691107721761538</v>
      </c>
      <c r="H205" s="1">
        <f t="shared" si="24"/>
        <v>2.0490401554652315</v>
      </c>
      <c r="I205" s="1">
        <v>1257.5999999999999</v>
      </c>
      <c r="J205" s="11">
        <v>95.213423509706004</v>
      </c>
      <c r="K205" s="1">
        <f t="shared" si="29"/>
        <v>0.95213423509706008</v>
      </c>
      <c r="L205" s="1">
        <f t="shared" si="30"/>
        <v>1320.8221631394242</v>
      </c>
      <c r="M205" s="1">
        <f t="shared" si="31"/>
        <v>7.1860096725525242</v>
      </c>
      <c r="N205" s="1">
        <f t="shared" si="32"/>
        <v>1.0966116733926334</v>
      </c>
      <c r="O205" s="5">
        <v>-2.9666914168979779</v>
      </c>
      <c r="P205" s="12">
        <f t="shared" si="26"/>
        <v>-2.6674522130981497</v>
      </c>
    </row>
    <row r="206" spans="1:16" x14ac:dyDescent="0.25">
      <c r="A206" s="7">
        <v>40909</v>
      </c>
      <c r="B206" s="1">
        <v>96.805099999999996</v>
      </c>
      <c r="C206" s="1">
        <f t="shared" si="27"/>
        <v>4.5726996788450887</v>
      </c>
      <c r="D206" s="1">
        <f t="shared" si="25"/>
        <v>8.1890390712122674</v>
      </c>
      <c r="E206" s="8">
        <v>2.9252199999999999</v>
      </c>
      <c r="F206" s="1">
        <v>660.68</v>
      </c>
      <c r="G206" s="1">
        <f t="shared" si="28"/>
        <v>6.4932696076528895</v>
      </c>
      <c r="H206" s="1">
        <f t="shared" si="24"/>
        <v>0.82375042151978661</v>
      </c>
      <c r="I206" s="1">
        <v>1312.41</v>
      </c>
      <c r="J206" s="11">
        <v>95.6323807996894</v>
      </c>
      <c r="K206" s="1">
        <f t="shared" si="29"/>
        <v>0.95632380799689398</v>
      </c>
      <c r="L206" s="1">
        <f t="shared" si="30"/>
        <v>1372.3489774336588</v>
      </c>
      <c r="M206" s="1">
        <f t="shared" si="31"/>
        <v>7.2242791326727138</v>
      </c>
      <c r="N206" s="1">
        <f t="shared" si="32"/>
        <v>3.8269460120189613</v>
      </c>
      <c r="O206" s="5">
        <v>-2.9304688167868935</v>
      </c>
      <c r="P206" s="12">
        <f t="shared" si="26"/>
        <v>-2.5950628030043124</v>
      </c>
    </row>
    <row r="207" spans="1:16" x14ac:dyDescent="0.25">
      <c r="A207" s="7">
        <v>40940</v>
      </c>
      <c r="B207" s="1">
        <v>97.103300000000004</v>
      </c>
      <c r="C207" s="1">
        <f t="shared" si="27"/>
        <v>4.5757753603016571</v>
      </c>
      <c r="D207" s="1">
        <f t="shared" si="25"/>
        <v>8.1437298624027932</v>
      </c>
      <c r="E207" s="8">
        <v>2.8711000000000002</v>
      </c>
      <c r="F207" s="1">
        <v>703.5</v>
      </c>
      <c r="G207" s="1">
        <f t="shared" si="28"/>
        <v>6.5560678765544438</v>
      </c>
      <c r="H207" s="1">
        <f t="shared" ref="H207:H270" si="33">(G207-G195)*100</f>
        <v>1.8145153051765561</v>
      </c>
      <c r="I207" s="1">
        <v>1365.68</v>
      </c>
      <c r="J207" s="11">
        <v>96.053447642996105</v>
      </c>
      <c r="K207" s="1">
        <f t="shared" si="29"/>
        <v>0.96053447642996104</v>
      </c>
      <c r="L207" s="1">
        <f t="shared" si="30"/>
        <v>1421.7917560604926</v>
      </c>
      <c r="M207" s="1">
        <f t="shared" si="31"/>
        <v>7.2596731552372535</v>
      </c>
      <c r="N207" s="1">
        <f t="shared" si="32"/>
        <v>3.5394022564539718</v>
      </c>
      <c r="O207" s="5">
        <v>-3.0190444506696896</v>
      </c>
      <c r="P207" s="12">
        <f t="shared" si="26"/>
        <v>-2.4267847110974405</v>
      </c>
    </row>
    <row r="208" spans="1:16" x14ac:dyDescent="0.25">
      <c r="A208" s="7">
        <v>40969</v>
      </c>
      <c r="B208" s="1">
        <v>96.597300000000004</v>
      </c>
      <c r="C208" s="1">
        <f t="shared" si="27"/>
        <v>4.570550790517296</v>
      </c>
      <c r="D208" s="1">
        <f t="shared" si="25"/>
        <v>6.9132414847614676</v>
      </c>
      <c r="E208" s="8">
        <v>2.6514000000000002</v>
      </c>
      <c r="F208" s="1">
        <v>688.71</v>
      </c>
      <c r="G208" s="1">
        <f t="shared" si="28"/>
        <v>6.5348202825555894</v>
      </c>
      <c r="H208" s="1">
        <f t="shared" si="33"/>
        <v>-5.2206179261284014</v>
      </c>
      <c r="I208" s="1">
        <v>1408.47</v>
      </c>
      <c r="J208" s="11">
        <v>96.782931182151501</v>
      </c>
      <c r="K208" s="1">
        <f t="shared" si="29"/>
        <v>0.96782931182151499</v>
      </c>
      <c r="L208" s="1">
        <f t="shared" si="30"/>
        <v>1455.2876037089347</v>
      </c>
      <c r="M208" s="1">
        <f t="shared" si="31"/>
        <v>7.2829588258516234</v>
      </c>
      <c r="N208" s="1">
        <f t="shared" si="32"/>
        <v>2.3285670614369813</v>
      </c>
      <c r="O208" s="5">
        <v>-2.7567306245780889</v>
      </c>
      <c r="P208" s="12">
        <f t="shared" si="26"/>
        <v>-2.1143258878730018</v>
      </c>
    </row>
    <row r="209" spans="1:16" x14ac:dyDescent="0.25">
      <c r="A209" s="7">
        <v>41000</v>
      </c>
      <c r="B209" s="1">
        <v>97.300600000000003</v>
      </c>
      <c r="C209" s="1">
        <f t="shared" si="27"/>
        <v>4.5778051556683215</v>
      </c>
      <c r="D209" s="1">
        <f t="shared" si="25"/>
        <v>7.2742639056607494</v>
      </c>
      <c r="E209" s="8">
        <v>2.30274</v>
      </c>
      <c r="F209" s="1">
        <v>684.88</v>
      </c>
      <c r="G209" s="1">
        <f t="shared" si="28"/>
        <v>6.5292436404342302</v>
      </c>
      <c r="H209" s="1">
        <f t="shared" si="33"/>
        <v>-10.248141883657347</v>
      </c>
      <c r="I209" s="1">
        <v>1397.91</v>
      </c>
      <c r="J209" s="11">
        <v>97.075315272744106</v>
      </c>
      <c r="K209" s="1">
        <f t="shared" si="29"/>
        <v>0.97075315272744112</v>
      </c>
      <c r="L209" s="1">
        <f t="shared" si="30"/>
        <v>1440.0262271334514</v>
      </c>
      <c r="M209" s="1">
        <f t="shared" si="31"/>
        <v>7.2724166056913058</v>
      </c>
      <c r="N209" s="1">
        <f t="shared" si="32"/>
        <v>-1.0542220160317584</v>
      </c>
      <c r="O209" s="5">
        <v>-2.7472140915552901</v>
      </c>
      <c r="P209" s="12">
        <f t="shared" si="26"/>
        <v>-2.2754639369606715</v>
      </c>
    </row>
    <row r="210" spans="1:16" x14ac:dyDescent="0.25">
      <c r="A210" s="7">
        <v>41030</v>
      </c>
      <c r="B210" s="1">
        <v>97.504599999999996</v>
      </c>
      <c r="C210" s="1">
        <f t="shared" si="27"/>
        <v>4.5798995563780638</v>
      </c>
      <c r="D210" s="1">
        <f t="shared" si="25"/>
        <v>6.1234330175897078</v>
      </c>
      <c r="E210" s="8">
        <v>1.70425</v>
      </c>
      <c r="F210" s="1">
        <v>596.20000000000005</v>
      </c>
      <c r="G210" s="1">
        <f t="shared" si="28"/>
        <v>6.3905761812439712</v>
      </c>
      <c r="H210" s="1">
        <f t="shared" si="33"/>
        <v>-17.082216810957451</v>
      </c>
      <c r="I210" s="1">
        <v>1310.33</v>
      </c>
      <c r="J210" s="11">
        <v>96.961399393292396</v>
      </c>
      <c r="K210" s="1">
        <f t="shared" si="29"/>
        <v>0.96961399393292391</v>
      </c>
      <c r="L210" s="1">
        <f t="shared" si="30"/>
        <v>1351.3934495572535</v>
      </c>
      <c r="M210" s="1">
        <f t="shared" si="31"/>
        <v>7.2088915239531914</v>
      </c>
      <c r="N210" s="1">
        <f t="shared" si="32"/>
        <v>-6.3525081738114331</v>
      </c>
      <c r="O210" s="5">
        <v>-3.1380901773389103</v>
      </c>
      <c r="P210" s="12">
        <f t="shared" si="26"/>
        <v>-2.330805838314034</v>
      </c>
    </row>
    <row r="211" spans="1:16" x14ac:dyDescent="0.25">
      <c r="A211" s="7">
        <v>41061</v>
      </c>
      <c r="B211" s="1">
        <v>97.490300000000005</v>
      </c>
      <c r="C211" s="1">
        <f t="shared" si="27"/>
        <v>4.5797528858751368</v>
      </c>
      <c r="D211" s="1">
        <f t="shared" si="25"/>
        <v>5.873960929384836</v>
      </c>
      <c r="E211" s="8">
        <v>1.6639900000000001</v>
      </c>
      <c r="F211" s="1">
        <v>599.44000000000005</v>
      </c>
      <c r="G211" s="1">
        <f t="shared" si="28"/>
        <v>6.3959958860560553</v>
      </c>
      <c r="H211" s="1">
        <f t="shared" si="33"/>
        <v>-10.956393368554007</v>
      </c>
      <c r="I211" s="1">
        <v>1362.16</v>
      </c>
      <c r="J211" s="11">
        <v>96.819215499310204</v>
      </c>
      <c r="K211" s="1">
        <f t="shared" si="29"/>
        <v>0.96819215499310207</v>
      </c>
      <c r="L211" s="1">
        <f t="shared" si="30"/>
        <v>1406.9108006867757</v>
      </c>
      <c r="M211" s="1">
        <f t="shared" si="31"/>
        <v>7.2491516582936217</v>
      </c>
      <c r="N211" s="1">
        <f t="shared" si="32"/>
        <v>4.0260134340430298</v>
      </c>
      <c r="O211" s="5">
        <v>-3.2642636072348732</v>
      </c>
      <c r="P211" s="12">
        <f t="shared" si="26"/>
        <v>-2.3145591134036581</v>
      </c>
    </row>
    <row r="212" spans="1:16" x14ac:dyDescent="0.25">
      <c r="A212" s="7">
        <v>41091</v>
      </c>
      <c r="B212" s="1">
        <v>97.723399999999998</v>
      </c>
      <c r="C212" s="1">
        <f t="shared" si="27"/>
        <v>4.5821410390712094</v>
      </c>
      <c r="D212" s="1">
        <f t="shared" si="25"/>
        <v>5.7381878577336565</v>
      </c>
      <c r="E212" s="8">
        <v>1.40845</v>
      </c>
      <c r="F212" s="1">
        <v>635.82000000000005</v>
      </c>
      <c r="G212" s="1">
        <f t="shared" si="28"/>
        <v>6.4549155044147994</v>
      </c>
      <c r="H212" s="1">
        <f t="shared" si="33"/>
        <v>-7.6078734587528452</v>
      </c>
      <c r="I212" s="1">
        <v>1379.32</v>
      </c>
      <c r="J212" s="11">
        <v>96.661420910736396</v>
      </c>
      <c r="K212" s="1">
        <f t="shared" si="29"/>
        <v>0.96661420910736395</v>
      </c>
      <c r="L212" s="1">
        <f t="shared" si="30"/>
        <v>1426.9601946714151</v>
      </c>
      <c r="M212" s="1">
        <f t="shared" si="31"/>
        <v>7.2633017226739156</v>
      </c>
      <c r="N212" s="1">
        <f t="shared" si="32"/>
        <v>1.415006438029387</v>
      </c>
      <c r="O212" s="5">
        <v>-3.3099242106559861</v>
      </c>
      <c r="P212" s="12">
        <f t="shared" si="26"/>
        <v>-2.0434373976139057</v>
      </c>
    </row>
    <row r="213" spans="1:16" x14ac:dyDescent="0.25">
      <c r="A213" s="7">
        <v>41122</v>
      </c>
      <c r="B213" s="1">
        <v>97.313000000000002</v>
      </c>
      <c r="C213" s="1">
        <f t="shared" si="27"/>
        <v>4.57793258766708</v>
      </c>
      <c r="D213" s="1">
        <f t="shared" si="25"/>
        <v>4.948147209239373</v>
      </c>
      <c r="E213" s="8">
        <v>1.69238</v>
      </c>
      <c r="F213" s="1">
        <v>675.03</v>
      </c>
      <c r="G213" s="1">
        <f t="shared" si="28"/>
        <v>6.5147571343293489</v>
      </c>
      <c r="H213" s="1">
        <f t="shared" si="33"/>
        <v>5.0380820791140479E-2</v>
      </c>
      <c r="I213" s="1">
        <v>1406.58</v>
      </c>
      <c r="J213" s="11">
        <v>97.199357008147103</v>
      </c>
      <c r="K213" s="1">
        <f t="shared" si="29"/>
        <v>0.97199357008147103</v>
      </c>
      <c r="L213" s="1">
        <f t="shared" si="30"/>
        <v>1447.1083382599975</v>
      </c>
      <c r="M213" s="1">
        <f t="shared" si="31"/>
        <v>7.2773225947755789</v>
      </c>
      <c r="N213" s="1">
        <f t="shared" si="32"/>
        <v>1.4020872101663251</v>
      </c>
      <c r="O213" s="5">
        <v>-3.1736372860691193</v>
      </c>
      <c r="P213" s="12">
        <f t="shared" si="26"/>
        <v>-1.5012123007411391</v>
      </c>
    </row>
    <row r="214" spans="1:16" x14ac:dyDescent="0.25">
      <c r="A214" s="7">
        <v>41153</v>
      </c>
      <c r="B214" s="1">
        <v>97.240499999999997</v>
      </c>
      <c r="C214" s="1">
        <f t="shared" si="27"/>
        <v>4.5771872913516098</v>
      </c>
      <c r="D214" s="1">
        <f t="shared" si="25"/>
        <v>4.602108292486573</v>
      </c>
      <c r="E214" s="8">
        <v>1.9912799999999999</v>
      </c>
      <c r="F214" s="1">
        <v>665.73</v>
      </c>
      <c r="G214" s="1">
        <f t="shared" si="28"/>
        <v>6.5008841829359953</v>
      </c>
      <c r="H214" s="1">
        <f t="shared" si="33"/>
        <v>11.906816552989685</v>
      </c>
      <c r="I214" s="1">
        <v>1440.67</v>
      </c>
      <c r="J214" s="11">
        <v>97.633081171392803</v>
      </c>
      <c r="K214" s="1">
        <f t="shared" si="29"/>
        <v>0.97633081171392799</v>
      </c>
      <c r="L214" s="1">
        <f t="shared" si="30"/>
        <v>1475.5961634263438</v>
      </c>
      <c r="M214" s="1">
        <f t="shared" si="31"/>
        <v>7.2968173657098863</v>
      </c>
      <c r="N214" s="1">
        <f t="shared" si="32"/>
        <v>1.9494770934307404</v>
      </c>
      <c r="O214" s="5">
        <v>-3.3008247300247668</v>
      </c>
      <c r="P214" s="12">
        <f t="shared" si="26"/>
        <v>-1.6207246134958402</v>
      </c>
    </row>
    <row r="215" spans="1:16" x14ac:dyDescent="0.25">
      <c r="A215" s="7">
        <v>41183</v>
      </c>
      <c r="B215" s="1">
        <v>97.561000000000007</v>
      </c>
      <c r="C215" s="1">
        <f t="shared" si="27"/>
        <v>4.5804778233976888</v>
      </c>
      <c r="D215" s="1">
        <f t="shared" si="25"/>
        <v>5.2039664771382554</v>
      </c>
      <c r="E215" s="8">
        <v>2.1623399999999999</v>
      </c>
      <c r="F215" s="1">
        <v>637.74</v>
      </c>
      <c r="G215" s="1">
        <f t="shared" si="28"/>
        <v>6.4579306767735449</v>
      </c>
      <c r="H215" s="1">
        <f t="shared" si="33"/>
        <v>-1.5898289278392319</v>
      </c>
      <c r="I215" s="1">
        <v>1412.16</v>
      </c>
      <c r="J215" s="11">
        <v>97.595109211575505</v>
      </c>
      <c r="K215" s="1">
        <f t="shared" si="29"/>
        <v>0.97595109211575504</v>
      </c>
      <c r="L215" s="1">
        <f t="shared" si="30"/>
        <v>1446.9577537318924</v>
      </c>
      <c r="M215" s="1">
        <f t="shared" si="31"/>
        <v>7.277218530442938</v>
      </c>
      <c r="N215" s="1">
        <f t="shared" si="32"/>
        <v>-1.9598835266948278</v>
      </c>
      <c r="O215" s="5">
        <v>-3.6011041624509241</v>
      </c>
      <c r="P215" s="12">
        <f t="shared" si="26"/>
        <v>-1.5190980109495671</v>
      </c>
    </row>
    <row r="216" spans="1:16" x14ac:dyDescent="0.25">
      <c r="A216" s="7">
        <v>41214</v>
      </c>
      <c r="B216" s="1">
        <v>97.9589</v>
      </c>
      <c r="C216" s="1">
        <f t="shared" si="27"/>
        <v>4.5845480029478294</v>
      </c>
      <c r="D216" s="1">
        <f t="shared" si="25"/>
        <v>5.5425515320392194</v>
      </c>
      <c r="E216" s="8">
        <v>1.76413</v>
      </c>
      <c r="F216" s="1">
        <v>650.04999999999995</v>
      </c>
      <c r="G216" s="1">
        <f t="shared" si="28"/>
        <v>6.4770492830081778</v>
      </c>
      <c r="H216" s="1">
        <f t="shared" si="33"/>
        <v>-1.2186042991994661</v>
      </c>
      <c r="I216" s="1">
        <v>1416.18</v>
      </c>
      <c r="J216" s="11">
        <v>97.132695123134596</v>
      </c>
      <c r="K216" s="1">
        <f t="shared" si="29"/>
        <v>0.97132695123134594</v>
      </c>
      <c r="L216" s="1">
        <f t="shared" si="30"/>
        <v>1457.984871319298</v>
      </c>
      <c r="M216" s="1">
        <f t="shared" si="31"/>
        <v>7.2848105361905562</v>
      </c>
      <c r="N216" s="1">
        <f t="shared" si="32"/>
        <v>0.75920057476182023</v>
      </c>
      <c r="O216" s="5">
        <v>-3.7638679431007271</v>
      </c>
      <c r="P216" s="12">
        <f t="shared" si="26"/>
        <v>-1.4507847195216614</v>
      </c>
    </row>
    <row r="217" spans="1:16" x14ac:dyDescent="0.25">
      <c r="A217" s="7">
        <v>41244</v>
      </c>
      <c r="B217" s="1">
        <v>98.206100000000006</v>
      </c>
      <c r="C217" s="1">
        <f t="shared" si="27"/>
        <v>4.5870683315574423</v>
      </c>
      <c r="D217" s="1">
        <f t="shared" si="25"/>
        <v>4.8314695766715765</v>
      </c>
      <c r="E217" s="8">
        <v>1.74102</v>
      </c>
      <c r="F217" s="1">
        <v>646.58000000000004</v>
      </c>
      <c r="G217" s="1">
        <f t="shared" si="28"/>
        <v>6.4716969337891417</v>
      </c>
      <c r="H217" s="1">
        <f t="shared" si="33"/>
        <v>0.25861616129878584</v>
      </c>
      <c r="I217" s="1">
        <v>1426.19</v>
      </c>
      <c r="J217" s="11">
        <v>96.871110511060394</v>
      </c>
      <c r="K217" s="1">
        <f t="shared" si="29"/>
        <v>0.96871110511060399</v>
      </c>
      <c r="L217" s="1">
        <f t="shared" si="30"/>
        <v>1472.2552394371103</v>
      </c>
      <c r="M217" s="1">
        <f t="shared" si="31"/>
        <v>7.2945506806141438</v>
      </c>
      <c r="N217" s="1">
        <f t="shared" si="32"/>
        <v>0.97401444235876156</v>
      </c>
      <c r="O217" s="5">
        <v>-3.8630872643969343</v>
      </c>
      <c r="P217" s="12">
        <f t="shared" si="26"/>
        <v>-2.0948683673124</v>
      </c>
    </row>
    <row r="218" spans="1:16" x14ac:dyDescent="0.25">
      <c r="A218" s="7">
        <v>41275</v>
      </c>
      <c r="B218" s="1">
        <v>98.198999999999998</v>
      </c>
      <c r="C218" s="1">
        <f t="shared" si="27"/>
        <v>4.5869960320091812</v>
      </c>
      <c r="D218" s="1">
        <f t="shared" si="25"/>
        <v>5.0326338746361721</v>
      </c>
      <c r="E218" s="8">
        <v>1.5948599999999999</v>
      </c>
      <c r="F218" s="1">
        <v>675.37</v>
      </c>
      <c r="G218" s="1">
        <f t="shared" si="28"/>
        <v>6.5152606888423596</v>
      </c>
      <c r="H218" s="1">
        <f t="shared" si="33"/>
        <v>2.199108118947013</v>
      </c>
      <c r="I218" s="1">
        <v>1498.11</v>
      </c>
      <c r="J218" s="11">
        <v>97.157587852348101</v>
      </c>
      <c r="K218" s="1">
        <f t="shared" si="29"/>
        <v>0.97157587852348104</v>
      </c>
      <c r="L218" s="1">
        <f t="shared" si="30"/>
        <v>1541.938239838458</v>
      </c>
      <c r="M218" s="1">
        <f t="shared" si="31"/>
        <v>7.3407955013357364</v>
      </c>
      <c r="N218" s="1">
        <f t="shared" si="32"/>
        <v>4.6244820721592639</v>
      </c>
      <c r="O218" s="5">
        <v>-3.7193600485758895</v>
      </c>
      <c r="P218" s="12">
        <f t="shared" si="26"/>
        <v>-2.2108170272862164</v>
      </c>
    </row>
    <row r="219" spans="1:16" x14ac:dyDescent="0.25">
      <c r="A219" s="7">
        <v>41306</v>
      </c>
      <c r="B219" s="1">
        <v>98.683499999999995</v>
      </c>
      <c r="C219" s="1">
        <f t="shared" si="27"/>
        <v>4.5919177592121505</v>
      </c>
      <c r="D219" s="1">
        <f t="shared" ref="D219:D282" si="34">(C219-C195)*100</f>
        <v>5.9263428852804445</v>
      </c>
      <c r="E219" s="8">
        <v>1.9779199999999999</v>
      </c>
      <c r="F219" s="1">
        <v>648.21</v>
      </c>
      <c r="G219" s="1">
        <f t="shared" si="28"/>
        <v>6.4742147179256886</v>
      </c>
      <c r="H219" s="1">
        <f t="shared" si="33"/>
        <v>-8.1853158628755196</v>
      </c>
      <c r="I219" s="1">
        <v>1514.68</v>
      </c>
      <c r="J219" s="11">
        <v>97.953311365851405</v>
      </c>
      <c r="K219" s="1">
        <f t="shared" si="29"/>
        <v>0.97953311365851403</v>
      </c>
      <c r="L219" s="1">
        <f t="shared" si="30"/>
        <v>1546.3285302757508</v>
      </c>
      <c r="M219" s="1">
        <f t="shared" si="31"/>
        <v>7.3436387099842317</v>
      </c>
      <c r="N219" s="1">
        <f t="shared" si="32"/>
        <v>0.2843208648495299</v>
      </c>
      <c r="O219" s="5">
        <v>-3.5655731623900757</v>
      </c>
      <c r="P219" s="12">
        <f t="shared" ref="P219:P282" si="35">O219-O195</f>
        <v>-2.3459122548923386</v>
      </c>
    </row>
    <row r="220" spans="1:16" x14ac:dyDescent="0.25">
      <c r="A220" s="7">
        <v>41334</v>
      </c>
      <c r="B220" s="1">
        <v>99.099400000000003</v>
      </c>
      <c r="C220" s="1">
        <f t="shared" si="27"/>
        <v>4.5961233868272</v>
      </c>
      <c r="D220" s="1">
        <f t="shared" si="34"/>
        <v>5.30626745026197</v>
      </c>
      <c r="E220" s="8">
        <v>1.4739</v>
      </c>
      <c r="F220" s="1">
        <v>655.04999999999995</v>
      </c>
      <c r="G220" s="1">
        <f t="shared" si="28"/>
        <v>6.4847115685996792</v>
      </c>
      <c r="H220" s="1">
        <f t="shared" si="33"/>
        <v>-5.0108713955910211</v>
      </c>
      <c r="I220" s="1">
        <v>1569.19</v>
      </c>
      <c r="J220" s="11">
        <v>98.209411139285393</v>
      </c>
      <c r="K220" s="1">
        <f t="shared" si="29"/>
        <v>0.98209411139285396</v>
      </c>
      <c r="L220" s="1">
        <f t="shared" si="30"/>
        <v>1597.8000293418906</v>
      </c>
      <c r="M220" s="1">
        <f t="shared" si="31"/>
        <v>7.376382980411873</v>
      </c>
      <c r="N220" s="1">
        <f t="shared" si="32"/>
        <v>3.2744270427641275</v>
      </c>
      <c r="O220" s="5">
        <v>-3.7047910758508236</v>
      </c>
      <c r="P220" s="12">
        <f t="shared" si="35"/>
        <v>-2.3719149655773055</v>
      </c>
    </row>
    <row r="221" spans="1:16" x14ac:dyDescent="0.25">
      <c r="A221" s="7">
        <v>41365</v>
      </c>
      <c r="B221" s="1">
        <v>98.989800000000002</v>
      </c>
      <c r="C221" s="1">
        <f t="shared" si="27"/>
        <v>4.5950168145235732</v>
      </c>
      <c r="D221" s="1">
        <f t="shared" si="34"/>
        <v>5.5425690848299958</v>
      </c>
      <c r="E221" s="8">
        <v>1.0630900000000001</v>
      </c>
      <c r="F221" s="1">
        <v>624.44000000000005</v>
      </c>
      <c r="G221" s="1">
        <f t="shared" si="28"/>
        <v>6.4368552480884658</v>
      </c>
      <c r="H221" s="1">
        <f t="shared" si="33"/>
        <v>-9.2388392345764458</v>
      </c>
      <c r="I221" s="1">
        <v>1597.57</v>
      </c>
      <c r="J221" s="11">
        <v>98.107308758443494</v>
      </c>
      <c r="K221" s="1">
        <f t="shared" si="29"/>
        <v>0.9810730875844349</v>
      </c>
      <c r="L221" s="1">
        <f t="shared" si="30"/>
        <v>1628.3904025269749</v>
      </c>
      <c r="M221" s="1">
        <f t="shared" si="31"/>
        <v>7.3953473228058639</v>
      </c>
      <c r="N221" s="1">
        <f t="shared" si="32"/>
        <v>1.8964342393990918</v>
      </c>
      <c r="O221" s="5">
        <v>-4.0044106657563967</v>
      </c>
      <c r="P221" s="12">
        <f t="shared" si="35"/>
        <v>-2.8825383910385951</v>
      </c>
    </row>
    <row r="222" spans="1:16" x14ac:dyDescent="0.25">
      <c r="A222" s="7">
        <v>41395</v>
      </c>
      <c r="B222" s="1">
        <v>99.078199999999995</v>
      </c>
      <c r="C222" s="1">
        <f t="shared" si="27"/>
        <v>4.5959094373184675</v>
      </c>
      <c r="D222" s="1">
        <f t="shared" si="34"/>
        <v>5.4874653731224576</v>
      </c>
      <c r="E222" s="8">
        <v>1.3619699999999999</v>
      </c>
      <c r="F222" s="1">
        <v>615.46</v>
      </c>
      <c r="G222" s="1">
        <f t="shared" si="28"/>
        <v>6.4223699556979241</v>
      </c>
      <c r="H222" s="1">
        <f t="shared" si="33"/>
        <v>3.1793774453952928</v>
      </c>
      <c r="I222" s="1">
        <v>1630.74</v>
      </c>
      <c r="J222" s="11">
        <v>98.2819797736027</v>
      </c>
      <c r="K222" s="1">
        <f t="shared" si="29"/>
        <v>0.98281979773602701</v>
      </c>
      <c r="L222" s="1">
        <f t="shared" si="30"/>
        <v>1659.2461850651448</v>
      </c>
      <c r="M222" s="1">
        <f t="shared" si="31"/>
        <v>7.414118672831072</v>
      </c>
      <c r="N222" s="1">
        <f t="shared" si="32"/>
        <v>1.8771350025208022</v>
      </c>
      <c r="O222" s="5">
        <v>-3.9648827291871664</v>
      </c>
      <c r="P222" s="12">
        <f t="shared" si="35"/>
        <v>-2.4774423084699233</v>
      </c>
    </row>
    <row r="223" spans="1:16" x14ac:dyDescent="0.25">
      <c r="A223" s="7">
        <v>41426</v>
      </c>
      <c r="B223" s="1">
        <v>99.214100000000002</v>
      </c>
      <c r="C223" s="1">
        <f t="shared" si="27"/>
        <v>4.5972801412870812</v>
      </c>
      <c r="D223" s="1">
        <f t="shared" si="34"/>
        <v>5.3583312189161347</v>
      </c>
      <c r="E223" s="8">
        <v>1.7544200000000001</v>
      </c>
      <c r="F223" s="1">
        <v>611.29999999999995</v>
      </c>
      <c r="G223" s="1">
        <f t="shared" si="28"/>
        <v>6.4155878370346793</v>
      </c>
      <c r="H223" s="1">
        <f t="shared" si="33"/>
        <v>1.9591950978623984</v>
      </c>
      <c r="I223" s="1">
        <v>1606.28</v>
      </c>
      <c r="J223" s="11">
        <v>98.517827835134199</v>
      </c>
      <c r="K223" s="1">
        <f t="shared" si="29"/>
        <v>0.98517827835134197</v>
      </c>
      <c r="L223" s="1">
        <f t="shared" si="30"/>
        <v>1630.4460170275454</v>
      </c>
      <c r="M223" s="1">
        <f t="shared" si="31"/>
        <v>7.396608886449175</v>
      </c>
      <c r="N223" s="1">
        <f t="shared" si="32"/>
        <v>-1.750978638189693</v>
      </c>
      <c r="O223" s="5">
        <v>-3.13552571629987</v>
      </c>
      <c r="P223" s="12">
        <f t="shared" si="35"/>
        <v>-1.1672740273053894</v>
      </c>
    </row>
    <row r="224" spans="1:16" x14ac:dyDescent="0.25">
      <c r="A224" s="7">
        <v>41456</v>
      </c>
      <c r="B224" s="1">
        <v>98.913200000000003</v>
      </c>
      <c r="C224" s="1">
        <f t="shared" si="27"/>
        <v>4.5942426978722315</v>
      </c>
      <c r="D224" s="1">
        <f t="shared" si="34"/>
        <v>4.5488377951524051</v>
      </c>
      <c r="E224" s="8">
        <v>1.96068</v>
      </c>
      <c r="F224" s="1">
        <v>638.64</v>
      </c>
      <c r="G224" s="1">
        <f t="shared" si="28"/>
        <v>6.4593409153375436</v>
      </c>
      <c r="H224" s="1">
        <f t="shared" si="33"/>
        <v>0.44254109227441774</v>
      </c>
      <c r="I224" s="1">
        <v>1685.73</v>
      </c>
      <c r="J224" s="11">
        <v>98.556643616280695</v>
      </c>
      <c r="K224" s="1">
        <f t="shared" si="29"/>
        <v>0.98556643616280692</v>
      </c>
      <c r="L224" s="1">
        <f t="shared" si="30"/>
        <v>1710.4174190054623</v>
      </c>
      <c r="M224" s="1">
        <f t="shared" si="31"/>
        <v>7.444492724389562</v>
      </c>
      <c r="N224" s="1">
        <f t="shared" si="32"/>
        <v>4.7883837940386975</v>
      </c>
      <c r="O224" s="5">
        <v>-2.3585611977495415</v>
      </c>
      <c r="P224" s="12">
        <f t="shared" si="35"/>
        <v>-0.2216855583632702</v>
      </c>
    </row>
    <row r="225" spans="1:16" x14ac:dyDescent="0.25">
      <c r="A225" s="7">
        <v>41487</v>
      </c>
      <c r="B225" s="1">
        <v>99.489099999999993</v>
      </c>
      <c r="C225" s="1">
        <f t="shared" si="27"/>
        <v>4.6000480904250614</v>
      </c>
      <c r="D225" s="1">
        <f t="shared" si="34"/>
        <v>4.4842608107947157</v>
      </c>
      <c r="E225" s="8">
        <v>1.51837</v>
      </c>
      <c r="F225" s="1">
        <v>657.05</v>
      </c>
      <c r="G225" s="1">
        <f t="shared" si="28"/>
        <v>6.4877601190896472</v>
      </c>
      <c r="H225" s="1">
        <f t="shared" si="33"/>
        <v>-2.6997015239701661</v>
      </c>
      <c r="I225" s="1">
        <v>1632.97</v>
      </c>
      <c r="J225" s="11">
        <v>98.675200513043393</v>
      </c>
      <c r="K225" s="1">
        <f t="shared" si="29"/>
        <v>0.98675200513043393</v>
      </c>
      <c r="L225" s="1">
        <f t="shared" si="30"/>
        <v>1654.89402758715</v>
      </c>
      <c r="M225" s="1">
        <f t="shared" si="31"/>
        <v>7.4114922540916526</v>
      </c>
      <c r="N225" s="1">
        <f t="shared" si="32"/>
        <v>-3.3000470297909423</v>
      </c>
      <c r="O225" s="5">
        <v>-2.341962811487369</v>
      </c>
      <c r="P225" s="12">
        <f t="shared" si="35"/>
        <v>0.84117926816523703</v>
      </c>
    </row>
    <row r="226" spans="1:16" x14ac:dyDescent="0.25">
      <c r="A226" s="7">
        <v>41518</v>
      </c>
      <c r="B226" s="1">
        <v>100.0172</v>
      </c>
      <c r="C226" s="1">
        <f t="shared" si="27"/>
        <v>4.6053421711977869</v>
      </c>
      <c r="D226" s="1">
        <f t="shared" si="34"/>
        <v>5.069504998445673</v>
      </c>
      <c r="E226" s="8">
        <v>1.18493</v>
      </c>
      <c r="F226" s="1">
        <v>632.4</v>
      </c>
      <c r="G226" s="1">
        <f t="shared" si="28"/>
        <v>6.4495221053353173</v>
      </c>
      <c r="H226" s="1">
        <f t="shared" si="33"/>
        <v>-5.1362077600678013</v>
      </c>
      <c r="I226" s="1">
        <v>1681.55</v>
      </c>
      <c r="J226" s="11">
        <v>98.789960213824301</v>
      </c>
      <c r="K226" s="1">
        <f t="shared" si="29"/>
        <v>0.98789960213824302</v>
      </c>
      <c r="L226" s="1">
        <f t="shared" si="30"/>
        <v>1702.146651704684</v>
      </c>
      <c r="M226" s="1">
        <f t="shared" si="31"/>
        <v>7.4396454697602135</v>
      </c>
      <c r="N226" s="1">
        <f t="shared" si="32"/>
        <v>2.8153215668560883</v>
      </c>
      <c r="O226" s="5">
        <v>-2.0787751262133969</v>
      </c>
      <c r="P226" s="12">
        <f t="shared" si="35"/>
        <v>1.6602922326925951</v>
      </c>
    </row>
    <row r="227" spans="1:16" x14ac:dyDescent="0.25">
      <c r="A227" s="7">
        <v>41548</v>
      </c>
      <c r="B227" s="1">
        <v>99.903800000000004</v>
      </c>
      <c r="C227" s="1">
        <f t="shared" si="27"/>
        <v>4.6042077229691181</v>
      </c>
      <c r="D227" s="1">
        <f t="shared" si="34"/>
        <v>4.2685395496603995</v>
      </c>
      <c r="E227" s="8">
        <v>0.96360999999999997</v>
      </c>
      <c r="F227" s="1">
        <v>622.52</v>
      </c>
      <c r="G227" s="1">
        <f t="shared" si="28"/>
        <v>6.433775756336809</v>
      </c>
      <c r="H227" s="1">
        <f t="shared" si="33"/>
        <v>-2.4154920436735949</v>
      </c>
      <c r="I227" s="1">
        <v>1756.54</v>
      </c>
      <c r="J227" s="11">
        <v>98.535548083048894</v>
      </c>
      <c r="K227" s="1">
        <f t="shared" si="29"/>
        <v>0.98535548083048896</v>
      </c>
      <c r="L227" s="1">
        <f t="shared" si="30"/>
        <v>1782.645993423137</v>
      </c>
      <c r="M227" s="1">
        <f t="shared" si="31"/>
        <v>7.485854052678218</v>
      </c>
      <c r="N227" s="1">
        <f t="shared" si="32"/>
        <v>4.6208582918004559</v>
      </c>
      <c r="O227" s="5">
        <v>-2.5733894932092354</v>
      </c>
      <c r="P227" s="12">
        <f t="shared" si="35"/>
        <v>0.66356788487137086</v>
      </c>
    </row>
    <row r="228" spans="1:16" x14ac:dyDescent="0.25">
      <c r="A228" s="7">
        <v>41579</v>
      </c>
      <c r="B228" s="1">
        <v>100.14790000000001</v>
      </c>
      <c r="C228" s="1">
        <f t="shared" si="27"/>
        <v>4.6066480933448046</v>
      </c>
      <c r="D228" s="1">
        <f t="shared" si="34"/>
        <v>4.4954463777495235</v>
      </c>
      <c r="E228" s="8">
        <v>1.2370699999999999</v>
      </c>
      <c r="F228" s="1">
        <v>620.12</v>
      </c>
      <c r="G228" s="1">
        <f t="shared" si="28"/>
        <v>6.4299130076981612</v>
      </c>
      <c r="H228" s="1">
        <f t="shared" si="33"/>
        <v>-4.7136275310016629</v>
      </c>
      <c r="I228" s="1">
        <v>1805.81</v>
      </c>
      <c r="J228" s="11">
        <v>98.334296696017603</v>
      </c>
      <c r="K228" s="1">
        <f t="shared" si="29"/>
        <v>0.98334296696017598</v>
      </c>
      <c r="L228" s="1">
        <f t="shared" si="30"/>
        <v>1836.3989581196981</v>
      </c>
      <c r="M228" s="1">
        <f t="shared" si="31"/>
        <v>7.5155618450255801</v>
      </c>
      <c r="N228" s="1">
        <f t="shared" si="32"/>
        <v>2.9707792347362094</v>
      </c>
      <c r="O228" s="5">
        <v>-2.8310030994401725</v>
      </c>
      <c r="P228" s="12">
        <f t="shared" si="35"/>
        <v>0.25192813692579996</v>
      </c>
    </row>
    <row r="229" spans="1:16" x14ac:dyDescent="0.25">
      <c r="A229" s="7">
        <v>41609</v>
      </c>
      <c r="B229" s="1">
        <v>100.35760000000001</v>
      </c>
      <c r="C229" s="1">
        <f t="shared" si="27"/>
        <v>4.6087398073023556</v>
      </c>
      <c r="D229" s="1">
        <f t="shared" si="34"/>
        <v>4.2157654651635568</v>
      </c>
      <c r="E229" s="8">
        <v>1.5017400000000001</v>
      </c>
      <c r="F229" s="1">
        <v>632.29</v>
      </c>
      <c r="G229" s="1">
        <f t="shared" si="28"/>
        <v>6.4493481496619465</v>
      </c>
      <c r="H229" s="1">
        <f t="shared" si="33"/>
        <v>-2.2348784127195209</v>
      </c>
      <c r="I229" s="1">
        <v>1848.36</v>
      </c>
      <c r="J229" s="11">
        <v>98.325858482724897</v>
      </c>
      <c r="K229" s="1">
        <f t="shared" si="29"/>
        <v>0.98325858482724893</v>
      </c>
      <c r="L229" s="1">
        <f t="shared" si="30"/>
        <v>1879.8310317572693</v>
      </c>
      <c r="M229" s="1">
        <f t="shared" si="31"/>
        <v>7.5389371750599832</v>
      </c>
      <c r="N229" s="1">
        <f t="shared" si="32"/>
        <v>2.3375330034403063</v>
      </c>
      <c r="O229" s="5">
        <v>-2.7957163415643715</v>
      </c>
      <c r="P229" s="12">
        <f t="shared" si="35"/>
        <v>0.17097507533360634</v>
      </c>
    </row>
    <row r="230" spans="1:16" x14ac:dyDescent="0.25">
      <c r="A230" s="7">
        <v>41640</v>
      </c>
      <c r="B230" s="1">
        <v>99.982799999999997</v>
      </c>
      <c r="C230" s="1">
        <f t="shared" si="27"/>
        <v>4.6049981711943948</v>
      </c>
      <c r="D230" s="1">
        <f t="shared" si="34"/>
        <v>3.2298492349306152</v>
      </c>
      <c r="E230" s="8">
        <v>1.5789500000000001</v>
      </c>
      <c r="F230" s="1">
        <v>622.26</v>
      </c>
      <c r="G230" s="1">
        <f t="shared" si="28"/>
        <v>6.4333580118296982</v>
      </c>
      <c r="H230" s="1">
        <f t="shared" si="33"/>
        <v>-8.1902677012661407</v>
      </c>
      <c r="I230" s="1">
        <v>1782.59</v>
      </c>
      <c r="J230" s="11">
        <v>98.691655028964206</v>
      </c>
      <c r="K230" s="1">
        <f t="shared" si="29"/>
        <v>0.98691655028964209</v>
      </c>
      <c r="L230" s="1">
        <f t="shared" si="30"/>
        <v>1806.2216095948966</v>
      </c>
      <c r="M230" s="1">
        <f t="shared" si="31"/>
        <v>7.4989924338658778</v>
      </c>
      <c r="N230" s="1">
        <f t="shared" si="32"/>
        <v>-3.9944741194105404</v>
      </c>
      <c r="O230" s="5">
        <v>-2.4089221307780244</v>
      </c>
      <c r="P230" s="12">
        <f t="shared" si="35"/>
        <v>0.52154668600886911</v>
      </c>
    </row>
    <row r="231" spans="1:16" x14ac:dyDescent="0.25">
      <c r="A231" s="7">
        <v>41671</v>
      </c>
      <c r="B231" s="1">
        <v>100.74850000000001</v>
      </c>
      <c r="C231" s="1">
        <f t="shared" si="27"/>
        <v>4.6126273123784909</v>
      </c>
      <c r="D231" s="1">
        <f t="shared" si="34"/>
        <v>3.6851952076833783</v>
      </c>
      <c r="E231" s="8">
        <v>1.12635</v>
      </c>
      <c r="F231" s="1">
        <v>649.64440000000002</v>
      </c>
      <c r="G231" s="1">
        <f t="shared" si="28"/>
        <v>6.4764251362654246</v>
      </c>
      <c r="H231" s="1">
        <f t="shared" si="33"/>
        <v>0.22104183397360089</v>
      </c>
      <c r="I231" s="1">
        <v>1859.45</v>
      </c>
      <c r="J231" s="11">
        <v>99.056607753874204</v>
      </c>
      <c r="K231" s="1">
        <f t="shared" si="29"/>
        <v>0.99056607753874204</v>
      </c>
      <c r="L231" s="1">
        <f t="shared" si="30"/>
        <v>1877.1589721911057</v>
      </c>
      <c r="M231" s="1">
        <f t="shared" si="31"/>
        <v>7.5375147278275447</v>
      </c>
      <c r="N231" s="1">
        <f t="shared" si="32"/>
        <v>3.8522293961666954</v>
      </c>
      <c r="O231" s="5">
        <v>-2.4583459205419289</v>
      </c>
      <c r="P231" s="12">
        <f t="shared" si="35"/>
        <v>0.56069853012776072</v>
      </c>
    </row>
    <row r="232" spans="1:16" x14ac:dyDescent="0.25">
      <c r="A232" s="7">
        <v>41699</v>
      </c>
      <c r="B232" s="1">
        <v>101.73909999999999</v>
      </c>
      <c r="C232" s="1">
        <f t="shared" si="27"/>
        <v>4.6224116932772539</v>
      </c>
      <c r="D232" s="1">
        <f t="shared" si="34"/>
        <v>5.1860902759957916</v>
      </c>
      <c r="E232" s="8">
        <v>1.5122</v>
      </c>
      <c r="F232" s="1">
        <v>648.85699999999997</v>
      </c>
      <c r="G232" s="1">
        <f t="shared" si="28"/>
        <v>6.4752123534428394</v>
      </c>
      <c r="H232" s="1">
        <f t="shared" si="33"/>
        <v>-0.94992151568398242</v>
      </c>
      <c r="I232" s="1">
        <v>1872.34</v>
      </c>
      <c r="J232" s="11">
        <v>99.694536678803601</v>
      </c>
      <c r="K232" s="1">
        <f t="shared" si="29"/>
        <v>0.99694536678803602</v>
      </c>
      <c r="L232" s="1">
        <f t="shared" si="30"/>
        <v>1878.0768358774915</v>
      </c>
      <c r="M232" s="1">
        <f t="shared" si="31"/>
        <v>7.538003572604052</v>
      </c>
      <c r="N232" s="1">
        <f t="shared" si="32"/>
        <v>4.8884477650723568E-2</v>
      </c>
      <c r="O232" s="5">
        <v>-2.2144766316906455</v>
      </c>
      <c r="P232" s="12">
        <f t="shared" si="35"/>
        <v>0.54225399288744347</v>
      </c>
    </row>
    <row r="233" spans="1:16" x14ac:dyDescent="0.25">
      <c r="A233" s="7">
        <v>41730</v>
      </c>
      <c r="B233" s="1">
        <v>101.8023</v>
      </c>
      <c r="C233" s="1">
        <f t="shared" si="27"/>
        <v>4.6230326971814328</v>
      </c>
      <c r="D233" s="1">
        <f t="shared" si="34"/>
        <v>4.5227541513111369</v>
      </c>
      <c r="E233" s="8">
        <v>1.95286</v>
      </c>
      <c r="F233" s="1">
        <v>652.51110000000006</v>
      </c>
      <c r="G233" s="1">
        <f t="shared" si="28"/>
        <v>6.480828150546408</v>
      </c>
      <c r="H233" s="1">
        <f t="shared" si="33"/>
        <v>4.3972902457942276</v>
      </c>
      <c r="I233" s="1">
        <v>1883.95</v>
      </c>
      <c r="J233" s="11">
        <v>100.023205086555</v>
      </c>
      <c r="K233" s="1">
        <f t="shared" si="29"/>
        <v>1.00023205086555</v>
      </c>
      <c r="L233" s="1">
        <f t="shared" si="30"/>
        <v>1883.5129291945059</v>
      </c>
      <c r="M233" s="1">
        <f t="shared" si="31"/>
        <v>7.540893891560092</v>
      </c>
      <c r="N233" s="1">
        <f t="shared" si="32"/>
        <v>0.28903189560400833</v>
      </c>
      <c r="O233" s="5">
        <v>-1.6700005401432478</v>
      </c>
      <c r="P233" s="12">
        <f t="shared" si="35"/>
        <v>1.0772135514120422</v>
      </c>
    </row>
    <row r="234" spans="1:16" x14ac:dyDescent="0.25">
      <c r="A234" s="7">
        <v>41760</v>
      </c>
      <c r="B234" s="1">
        <v>102.2116</v>
      </c>
      <c r="C234" s="1">
        <f t="shared" si="27"/>
        <v>4.6270451742640537</v>
      </c>
      <c r="D234" s="1">
        <f t="shared" si="34"/>
        <v>4.7145617885989921</v>
      </c>
      <c r="E234" s="8">
        <v>2.1271100000000001</v>
      </c>
      <c r="F234" s="1">
        <v>649.63239999999996</v>
      </c>
      <c r="G234" s="1">
        <f t="shared" si="28"/>
        <v>6.4764066644509501</v>
      </c>
      <c r="H234" s="1">
        <f t="shared" si="33"/>
        <v>5.4036708753026019</v>
      </c>
      <c r="I234" s="1">
        <v>1923.57</v>
      </c>
      <c r="J234" s="11">
        <v>100.37254711687299</v>
      </c>
      <c r="K234" s="1">
        <f t="shared" si="29"/>
        <v>1.00372547116873</v>
      </c>
      <c r="L234" s="1">
        <f t="shared" si="30"/>
        <v>1916.4303938209421</v>
      </c>
      <c r="M234" s="1">
        <f t="shared" si="31"/>
        <v>7.5582195647354977</v>
      </c>
      <c r="N234" s="1">
        <f t="shared" si="32"/>
        <v>1.7325673175405676</v>
      </c>
      <c r="O234" s="5">
        <v>-1.4886668485001926</v>
      </c>
      <c r="P234" s="12">
        <f t="shared" si="35"/>
        <v>1.6494233288387177</v>
      </c>
    </row>
    <row r="235" spans="1:16" x14ac:dyDescent="0.25">
      <c r="A235" s="7">
        <v>41791</v>
      </c>
      <c r="B235" s="1">
        <v>102.5637</v>
      </c>
      <c r="C235" s="1">
        <f t="shared" si="27"/>
        <v>4.6304840689646785</v>
      </c>
      <c r="D235" s="1">
        <f t="shared" si="34"/>
        <v>5.0731183089541609</v>
      </c>
      <c r="E235" s="8">
        <v>2.0723400000000001</v>
      </c>
      <c r="F235" s="1">
        <v>658.57230000000004</v>
      </c>
      <c r="G235" s="1">
        <f t="shared" si="28"/>
        <v>6.4900743101449176</v>
      </c>
      <c r="H235" s="1">
        <f t="shared" si="33"/>
        <v>7.4486473110238371</v>
      </c>
      <c r="I235" s="1">
        <v>1960.23</v>
      </c>
      <c r="J235" s="11">
        <v>100.55945354130699</v>
      </c>
      <c r="K235" s="1">
        <f t="shared" si="29"/>
        <v>1.00559453541307</v>
      </c>
      <c r="L235" s="1">
        <f t="shared" si="30"/>
        <v>1949.3244354145108</v>
      </c>
      <c r="M235" s="1">
        <f t="shared" si="31"/>
        <v>7.5752381481552478</v>
      </c>
      <c r="N235" s="1">
        <f t="shared" si="32"/>
        <v>1.7018583419750044</v>
      </c>
      <c r="O235" s="5">
        <v>-1.310091619094236</v>
      </c>
      <c r="P235" s="12">
        <f t="shared" si="35"/>
        <v>1.9541719881406372</v>
      </c>
    </row>
    <row r="236" spans="1:16" x14ac:dyDescent="0.25">
      <c r="A236" s="7">
        <v>41821</v>
      </c>
      <c r="B236" s="1">
        <v>102.8425</v>
      </c>
      <c r="C236" s="1">
        <f t="shared" si="27"/>
        <v>4.6331986917093717</v>
      </c>
      <c r="D236" s="1">
        <f t="shared" si="34"/>
        <v>5.105765263816231</v>
      </c>
      <c r="E236" s="8">
        <v>1.9923299999999999</v>
      </c>
      <c r="F236" s="1">
        <v>621.70259999999996</v>
      </c>
      <c r="G236" s="1">
        <f t="shared" si="28"/>
        <v>6.4324618433479364</v>
      </c>
      <c r="H236" s="1">
        <f t="shared" si="33"/>
        <v>-2.6879071989607262</v>
      </c>
      <c r="I236" s="1">
        <v>1930.67</v>
      </c>
      <c r="J236" s="11">
        <v>100.520215849496</v>
      </c>
      <c r="K236" s="1">
        <f t="shared" si="29"/>
        <v>1.00520215849496</v>
      </c>
      <c r="L236" s="1">
        <f t="shared" si="30"/>
        <v>1920.6783269254991</v>
      </c>
      <c r="M236" s="1">
        <f t="shared" si="31"/>
        <v>7.5604336979014448</v>
      </c>
      <c r="N236" s="1">
        <f t="shared" si="32"/>
        <v>-1.4804450253802948</v>
      </c>
      <c r="O236" s="5">
        <v>-1.0690800291745479</v>
      </c>
      <c r="P236" s="12">
        <f t="shared" si="35"/>
        <v>2.2408441814814379</v>
      </c>
    </row>
    <row r="237" spans="1:16" x14ac:dyDescent="0.25">
      <c r="A237" s="7">
        <v>41852</v>
      </c>
      <c r="B237" s="1">
        <v>102.6499</v>
      </c>
      <c r="C237" s="1">
        <f t="shared" si="27"/>
        <v>4.6313241692803473</v>
      </c>
      <c r="D237" s="1">
        <f t="shared" si="34"/>
        <v>5.3391581613267292</v>
      </c>
      <c r="E237" s="8">
        <v>1.6996100000000001</v>
      </c>
      <c r="F237" s="1">
        <v>610.91719999999998</v>
      </c>
      <c r="G237" s="1">
        <f t="shared" si="28"/>
        <v>6.4149614344402526</v>
      </c>
      <c r="H237" s="1">
        <f t="shared" si="33"/>
        <v>-7.2798684649394652</v>
      </c>
      <c r="I237" s="1">
        <v>2003.37</v>
      </c>
      <c r="J237" s="11">
        <v>100.352295404971</v>
      </c>
      <c r="K237" s="1">
        <f t="shared" si="29"/>
        <v>1.0035229540497099</v>
      </c>
      <c r="L237" s="1">
        <f t="shared" si="30"/>
        <v>1996.3369964936169</v>
      </c>
      <c r="M237" s="1">
        <f t="shared" si="31"/>
        <v>7.5990692785388756</v>
      </c>
      <c r="N237" s="1">
        <f t="shared" si="32"/>
        <v>3.8635580637430778</v>
      </c>
      <c r="O237" s="5">
        <v>-0.86508045069454709</v>
      </c>
      <c r="P237" s="12">
        <f t="shared" si="35"/>
        <v>2.3085568353745725</v>
      </c>
    </row>
    <row r="238" spans="1:16" x14ac:dyDescent="0.25">
      <c r="A238" s="7">
        <v>41883</v>
      </c>
      <c r="B238" s="1">
        <v>102.96469999999999</v>
      </c>
      <c r="C238" s="1">
        <f t="shared" si="27"/>
        <v>4.6343862110416456</v>
      </c>
      <c r="D238" s="1">
        <f t="shared" si="34"/>
        <v>5.7198919690035765</v>
      </c>
      <c r="E238" s="8">
        <v>1.6579200000000001</v>
      </c>
      <c r="F238" s="1">
        <v>574.29390000000001</v>
      </c>
      <c r="G238" s="1">
        <f t="shared" si="28"/>
        <v>6.3531412861875136</v>
      </c>
      <c r="H238" s="1">
        <f t="shared" si="33"/>
        <v>-9.638081914780372</v>
      </c>
      <c r="I238" s="1">
        <v>1972.29</v>
      </c>
      <c r="J238" s="11">
        <v>100.427817413941</v>
      </c>
      <c r="K238" s="1">
        <f t="shared" si="29"/>
        <v>1.00427817413941</v>
      </c>
      <c r="L238" s="1">
        <f t="shared" si="30"/>
        <v>1963.8881445273889</v>
      </c>
      <c r="M238" s="1">
        <f t="shared" si="31"/>
        <v>7.5826815344042391</v>
      </c>
      <c r="N238" s="1">
        <f t="shared" si="32"/>
        <v>-1.6387744134636506</v>
      </c>
      <c r="O238" s="5">
        <v>-0.56668268563950208</v>
      </c>
      <c r="P238" s="12">
        <f t="shared" si="35"/>
        <v>2.7341420443852646</v>
      </c>
    </row>
    <row r="239" spans="1:16" x14ac:dyDescent="0.25">
      <c r="A239" s="7">
        <v>41913</v>
      </c>
      <c r="B239" s="1">
        <v>102.9704</v>
      </c>
      <c r="C239" s="1">
        <f t="shared" si="27"/>
        <v>4.6344415682877047</v>
      </c>
      <c r="D239" s="1">
        <f t="shared" si="34"/>
        <v>5.3963744890015874</v>
      </c>
      <c r="E239" s="8">
        <v>1.6643399999999999</v>
      </c>
      <c r="F239" s="1">
        <v>539.59230000000002</v>
      </c>
      <c r="G239" s="1">
        <f t="shared" si="28"/>
        <v>6.2908138544022822</v>
      </c>
      <c r="H239" s="1">
        <f t="shared" si="33"/>
        <v>-14.296190193452674</v>
      </c>
      <c r="I239" s="1">
        <v>2018.05</v>
      </c>
      <c r="J239" s="11">
        <v>100.17551483648801</v>
      </c>
      <c r="K239" s="1">
        <f t="shared" si="29"/>
        <v>1.0017551483648801</v>
      </c>
      <c r="L239" s="1">
        <f t="shared" si="30"/>
        <v>2014.514228645565</v>
      </c>
      <c r="M239" s="1">
        <f t="shared" si="31"/>
        <v>7.6081333677216554</v>
      </c>
      <c r="N239" s="1">
        <f t="shared" si="32"/>
        <v>2.5451833317416295</v>
      </c>
      <c r="O239" s="5">
        <v>-0.68370916610770838</v>
      </c>
      <c r="P239" s="12">
        <f t="shared" si="35"/>
        <v>2.9173949963432158</v>
      </c>
    </row>
    <row r="240" spans="1:16" x14ac:dyDescent="0.25">
      <c r="A240" s="7">
        <v>41944</v>
      </c>
      <c r="B240" s="1">
        <v>103.60169999999999</v>
      </c>
      <c r="C240" s="1">
        <f t="shared" si="27"/>
        <v>4.6405537389571609</v>
      </c>
      <c r="D240" s="1">
        <f t="shared" si="34"/>
        <v>5.6005736009331564</v>
      </c>
      <c r="E240" s="8">
        <v>1.32236</v>
      </c>
      <c r="F240" s="1">
        <v>482.11239999999998</v>
      </c>
      <c r="G240" s="1">
        <f t="shared" si="28"/>
        <v>6.1781772818856142</v>
      </c>
      <c r="H240" s="1">
        <f t="shared" si="33"/>
        <v>-25.1735725812547</v>
      </c>
      <c r="I240" s="1">
        <v>2067.56</v>
      </c>
      <c r="J240" s="11">
        <v>99.634625364425304</v>
      </c>
      <c r="K240" s="1">
        <f t="shared" si="29"/>
        <v>0.996346253644253</v>
      </c>
      <c r="L240" s="1">
        <f t="shared" si="30"/>
        <v>2075.1420426760851</v>
      </c>
      <c r="M240" s="1">
        <f t="shared" si="31"/>
        <v>7.6377848846236374</v>
      </c>
      <c r="N240" s="1">
        <f t="shared" si="32"/>
        <v>2.9651516901981978</v>
      </c>
      <c r="O240" s="5">
        <v>-0.57715069597178781</v>
      </c>
      <c r="P240" s="12">
        <f t="shared" si="35"/>
        <v>3.1867172471289393</v>
      </c>
    </row>
    <row r="241" spans="1:16" x14ac:dyDescent="0.25">
      <c r="A241" s="7">
        <v>41974</v>
      </c>
      <c r="B241" s="1">
        <v>103.592</v>
      </c>
      <c r="C241" s="1">
        <f t="shared" si="27"/>
        <v>4.6404601067665388</v>
      </c>
      <c r="D241" s="1">
        <f t="shared" si="34"/>
        <v>5.3391775209096437</v>
      </c>
      <c r="E241" s="8">
        <v>0.75649</v>
      </c>
      <c r="F241" s="1">
        <v>418.1225</v>
      </c>
      <c r="G241" s="1">
        <f t="shared" si="28"/>
        <v>6.035774451791375</v>
      </c>
      <c r="H241" s="1">
        <f t="shared" si="33"/>
        <v>-41.357369787057152</v>
      </c>
      <c r="I241" s="1">
        <v>2058.9</v>
      </c>
      <c r="J241" s="11">
        <v>99.069686984477897</v>
      </c>
      <c r="K241" s="1">
        <f t="shared" si="29"/>
        <v>0.990696869844779</v>
      </c>
      <c r="L241" s="1">
        <f t="shared" si="30"/>
        <v>2078.2340821593448</v>
      </c>
      <c r="M241" s="1">
        <f t="shared" si="31"/>
        <v>7.6392738131297753</v>
      </c>
      <c r="N241" s="1">
        <f t="shared" si="32"/>
        <v>0.14889285061379098</v>
      </c>
      <c r="O241" s="5">
        <v>-0.37337397354715629</v>
      </c>
      <c r="P241" s="12">
        <f t="shared" si="35"/>
        <v>3.4897132908497781</v>
      </c>
    </row>
    <row r="242" spans="1:16" x14ac:dyDescent="0.25">
      <c r="A242" s="7">
        <v>42005</v>
      </c>
      <c r="B242" s="1">
        <v>102.798</v>
      </c>
      <c r="C242" s="1">
        <f t="shared" si="27"/>
        <v>4.6327658975788903</v>
      </c>
      <c r="D242" s="1">
        <f t="shared" si="34"/>
        <v>4.5769865569709189</v>
      </c>
      <c r="E242" s="8">
        <v>-8.9349999999999999E-2</v>
      </c>
      <c r="F242" s="1">
        <v>389.68189999999998</v>
      </c>
      <c r="G242" s="1">
        <f t="shared" si="28"/>
        <v>5.9653307652819247</v>
      </c>
      <c r="H242" s="1">
        <f t="shared" si="33"/>
        <v>-46.80272465477735</v>
      </c>
      <c r="I242" s="1">
        <v>1994.99</v>
      </c>
      <c r="J242" s="11">
        <v>98.603475700055299</v>
      </c>
      <c r="K242" s="1">
        <f t="shared" si="29"/>
        <v>0.98603475700055299</v>
      </c>
      <c r="L242" s="1">
        <f t="shared" si="30"/>
        <v>2023.2451096030495</v>
      </c>
      <c r="M242" s="1">
        <f t="shared" si="31"/>
        <v>7.6124579912731987</v>
      </c>
      <c r="N242" s="1">
        <f t="shared" si="32"/>
        <v>-2.6815821856576605</v>
      </c>
      <c r="O242" s="5">
        <v>-0.28102975058923596</v>
      </c>
      <c r="P242" s="12">
        <f t="shared" si="35"/>
        <v>3.4383302979866537</v>
      </c>
    </row>
    <row r="243" spans="1:16" x14ac:dyDescent="0.25">
      <c r="A243" s="7">
        <v>42036</v>
      </c>
      <c r="B243" s="1">
        <v>102.1554</v>
      </c>
      <c r="C243" s="1">
        <f t="shared" si="27"/>
        <v>4.6264951833025325</v>
      </c>
      <c r="D243" s="1">
        <f t="shared" si="34"/>
        <v>3.4577424090382003</v>
      </c>
      <c r="E243" s="8">
        <v>-2.513E-2</v>
      </c>
      <c r="F243" s="1">
        <v>421.24189999999999</v>
      </c>
      <c r="G243" s="1">
        <f t="shared" si="28"/>
        <v>6.0432072529950549</v>
      </c>
      <c r="H243" s="1">
        <f t="shared" si="33"/>
        <v>-43.32178832703697</v>
      </c>
      <c r="I243" s="1">
        <v>2104.5</v>
      </c>
      <c r="J243" s="11">
        <v>99.031715024660699</v>
      </c>
      <c r="K243" s="1">
        <f t="shared" si="29"/>
        <v>0.99031715024660694</v>
      </c>
      <c r="L243" s="1">
        <f t="shared" si="30"/>
        <v>2125.07679936265</v>
      </c>
      <c r="M243" s="1">
        <f t="shared" si="31"/>
        <v>7.6615632215819929</v>
      </c>
      <c r="N243" s="1">
        <f t="shared" si="32"/>
        <v>4.9105230308794212</v>
      </c>
      <c r="O243" s="5">
        <v>-6.6920819166767884E-2</v>
      </c>
      <c r="P243" s="12">
        <f t="shared" si="35"/>
        <v>3.4986523432233079</v>
      </c>
    </row>
    <row r="244" spans="1:16" x14ac:dyDescent="0.25">
      <c r="A244" s="7">
        <v>42064</v>
      </c>
      <c r="B244" s="1">
        <v>101.8077</v>
      </c>
      <c r="C244" s="1">
        <f t="shared" si="27"/>
        <v>4.6230857397628506</v>
      </c>
      <c r="D244" s="1">
        <f t="shared" si="34"/>
        <v>2.6962352935650635</v>
      </c>
      <c r="E244" s="8">
        <v>-7.3639999999999997E-2</v>
      </c>
      <c r="F244" s="1">
        <v>396.64920000000001</v>
      </c>
      <c r="G244" s="1">
        <f t="shared" si="28"/>
        <v>5.9830522628545122</v>
      </c>
      <c r="H244" s="1">
        <f t="shared" si="33"/>
        <v>-49.216009058832725</v>
      </c>
      <c r="I244" s="1">
        <v>2067.89</v>
      </c>
      <c r="J244" s="11">
        <v>99.621124223156997</v>
      </c>
      <c r="K244" s="1">
        <f t="shared" si="29"/>
        <v>0.99621124223156998</v>
      </c>
      <c r="L244" s="1">
        <f t="shared" si="30"/>
        <v>2075.7545311050781</v>
      </c>
      <c r="M244" s="1">
        <f t="shared" si="31"/>
        <v>7.6380799960158638</v>
      </c>
      <c r="N244" s="1">
        <f t="shared" si="32"/>
        <v>-2.3483225566129029</v>
      </c>
      <c r="O244" s="5">
        <v>-8.8876906417151621E-3</v>
      </c>
      <c r="P244" s="12">
        <f t="shared" si="35"/>
        <v>3.6959033852091085</v>
      </c>
    </row>
    <row r="245" spans="1:16" x14ac:dyDescent="0.25">
      <c r="A245" s="7">
        <v>42095</v>
      </c>
      <c r="B245" s="1">
        <v>101.2285</v>
      </c>
      <c r="C245" s="1">
        <f t="shared" si="27"/>
        <v>4.6173803377591005</v>
      </c>
      <c r="D245" s="1">
        <f t="shared" si="34"/>
        <v>2.2363523235527261</v>
      </c>
      <c r="E245" s="8">
        <v>-0.19952</v>
      </c>
      <c r="F245" s="1">
        <v>445.58479999999997</v>
      </c>
      <c r="G245" s="1">
        <f t="shared" si="28"/>
        <v>6.0993875767206776</v>
      </c>
      <c r="H245" s="1">
        <f t="shared" si="33"/>
        <v>-38.144057382573052</v>
      </c>
      <c r="I245" s="1">
        <v>2085.5100000000002</v>
      </c>
      <c r="J245" s="11">
        <v>99.823641342182199</v>
      </c>
      <c r="K245" s="1">
        <f t="shared" si="29"/>
        <v>0.99823641342182201</v>
      </c>
      <c r="L245" s="1">
        <f t="shared" si="30"/>
        <v>2089.1944753359062</v>
      </c>
      <c r="M245" s="1">
        <f t="shared" si="31"/>
        <v>7.6445338521664903</v>
      </c>
      <c r="N245" s="1">
        <f t="shared" si="32"/>
        <v>0.64538561506264358</v>
      </c>
      <c r="O245" s="5">
        <v>-0.14819354111443642</v>
      </c>
      <c r="P245" s="12">
        <f t="shared" si="35"/>
        <v>3.8562171246419603</v>
      </c>
    </row>
    <row r="246" spans="1:16" x14ac:dyDescent="0.25">
      <c r="A246" s="7">
        <v>42125</v>
      </c>
      <c r="B246" s="1">
        <v>100.75360000000001</v>
      </c>
      <c r="C246" s="1">
        <f t="shared" si="27"/>
        <v>4.6126779321983449</v>
      </c>
      <c r="D246" s="1">
        <f t="shared" si="34"/>
        <v>1.6768494879877416</v>
      </c>
      <c r="E246" s="8">
        <v>-3.993E-2</v>
      </c>
      <c r="F246" s="1">
        <v>439.09370000000001</v>
      </c>
      <c r="G246" s="1">
        <f t="shared" si="28"/>
        <v>6.0847128299357083</v>
      </c>
      <c r="H246" s="1">
        <f t="shared" si="33"/>
        <v>-39.169383451524183</v>
      </c>
      <c r="I246" s="1">
        <v>2107.39</v>
      </c>
      <c r="J246" s="11">
        <v>100.332465603733</v>
      </c>
      <c r="K246" s="1">
        <f t="shared" si="29"/>
        <v>1.0033246560373299</v>
      </c>
      <c r="L246" s="1">
        <f t="shared" si="30"/>
        <v>2100.4068696200684</v>
      </c>
      <c r="M246" s="1">
        <f t="shared" si="31"/>
        <v>7.6498863523830316</v>
      </c>
      <c r="N246" s="1">
        <f t="shared" si="32"/>
        <v>0.53525002165413227</v>
      </c>
      <c r="O246" s="5">
        <v>-7.2276868516868972E-2</v>
      </c>
      <c r="P246" s="12">
        <f t="shared" si="35"/>
        <v>3.8926058606702973</v>
      </c>
    </row>
    <row r="247" spans="1:16" x14ac:dyDescent="0.25">
      <c r="A247" s="7">
        <v>42156</v>
      </c>
      <c r="B247" s="1">
        <v>100.4529</v>
      </c>
      <c r="C247" s="1">
        <f t="shared" si="27"/>
        <v>4.6096889609288301</v>
      </c>
      <c r="D247" s="1">
        <f t="shared" si="34"/>
        <v>1.2408819641748892</v>
      </c>
      <c r="E247" s="8">
        <v>0.12377000000000001</v>
      </c>
      <c r="F247" s="1">
        <v>440.69260000000003</v>
      </c>
      <c r="G247" s="1">
        <f t="shared" si="28"/>
        <v>6.0883475802388443</v>
      </c>
      <c r="H247" s="1">
        <f t="shared" si="33"/>
        <v>-40.172672990607339</v>
      </c>
      <c r="I247" s="1">
        <v>2063.11</v>
      </c>
      <c r="J247" s="11">
        <v>100.683917187375</v>
      </c>
      <c r="K247" s="1">
        <f t="shared" si="29"/>
        <v>1.0068391718737499</v>
      </c>
      <c r="L247" s="1">
        <f t="shared" si="30"/>
        <v>2049.0958810834773</v>
      </c>
      <c r="M247" s="1">
        <f t="shared" si="31"/>
        <v>7.6251539412307068</v>
      </c>
      <c r="N247" s="1">
        <f t="shared" si="32"/>
        <v>-2.4732411152324829</v>
      </c>
      <c r="O247" s="5">
        <v>-5.3215544335247555E-2</v>
      </c>
      <c r="P247" s="12">
        <f t="shared" si="35"/>
        <v>3.0823101719646226</v>
      </c>
    </row>
    <row r="248" spans="1:16" x14ac:dyDescent="0.25">
      <c r="A248" s="7">
        <v>42186</v>
      </c>
      <c r="B248" s="1">
        <v>101.11</v>
      </c>
      <c r="C248" s="1">
        <f t="shared" si="27"/>
        <v>4.6162090331033081</v>
      </c>
      <c r="D248" s="1">
        <f t="shared" si="34"/>
        <v>2.1966335231076606</v>
      </c>
      <c r="E248" s="8">
        <v>0.16957</v>
      </c>
      <c r="F248" s="1">
        <v>378.3843</v>
      </c>
      <c r="G248" s="1">
        <f t="shared" si="28"/>
        <v>5.9359103458307114</v>
      </c>
      <c r="H248" s="1">
        <f t="shared" si="33"/>
        <v>-49.65514975172249</v>
      </c>
      <c r="I248" s="1">
        <v>2103.84</v>
      </c>
      <c r="J248" s="11">
        <v>100.690667758009</v>
      </c>
      <c r="K248" s="1">
        <f t="shared" si="29"/>
        <v>1.0069066775800899</v>
      </c>
      <c r="L248" s="1">
        <f t="shared" si="30"/>
        <v>2089.4091248418199</v>
      </c>
      <c r="M248" s="1">
        <f t="shared" si="31"/>
        <v>7.6446365896006387</v>
      </c>
      <c r="N248" s="1">
        <f t="shared" si="32"/>
        <v>1.9482648369931965</v>
      </c>
      <c r="O248" s="5">
        <v>-0.17983076565265341</v>
      </c>
      <c r="P248" s="12">
        <f t="shared" si="35"/>
        <v>2.1787304320968883</v>
      </c>
    </row>
    <row r="249" spans="1:16" x14ac:dyDescent="0.25">
      <c r="A249" s="7">
        <v>42217</v>
      </c>
      <c r="B249" s="1">
        <v>100.8802</v>
      </c>
      <c r="C249" s="1">
        <f t="shared" si="27"/>
        <v>4.6139336742082282</v>
      </c>
      <c r="D249" s="1">
        <f t="shared" si="34"/>
        <v>1.3885583783166844</v>
      </c>
      <c r="E249" s="8">
        <v>0.19508</v>
      </c>
      <c r="F249" s="1">
        <v>380.84800000000001</v>
      </c>
      <c r="G249" s="1">
        <f t="shared" si="28"/>
        <v>5.9424003453936916</v>
      </c>
      <c r="H249" s="1">
        <f t="shared" si="33"/>
        <v>-47.256108904656102</v>
      </c>
      <c r="I249" s="1">
        <v>1972.18</v>
      </c>
      <c r="J249" s="11">
        <v>100.54806195336199</v>
      </c>
      <c r="K249" s="1">
        <f t="shared" si="29"/>
        <v>1.0054806195336199</v>
      </c>
      <c r="L249" s="1">
        <f t="shared" si="30"/>
        <v>1961.4301476191276</v>
      </c>
      <c r="M249" s="1">
        <f t="shared" si="31"/>
        <v>7.5814291532995268</v>
      </c>
      <c r="N249" s="1">
        <f t="shared" si="32"/>
        <v>-6.3207436301111919</v>
      </c>
      <c r="O249" s="5">
        <v>-0.13470238598975373</v>
      </c>
      <c r="P249" s="12">
        <f t="shared" si="35"/>
        <v>2.2072604254976151</v>
      </c>
    </row>
    <row r="250" spans="1:16" x14ac:dyDescent="0.25">
      <c r="A250" s="7">
        <v>42248</v>
      </c>
      <c r="B250" s="1">
        <v>100.608</v>
      </c>
      <c r="C250" s="1">
        <f t="shared" si="27"/>
        <v>4.6112317773666867</v>
      </c>
      <c r="D250" s="1">
        <f t="shared" si="34"/>
        <v>0.58896061688997747</v>
      </c>
      <c r="E250" s="8">
        <v>-3.6130000000000002E-2</v>
      </c>
      <c r="F250" s="1">
        <v>359.33690000000001</v>
      </c>
      <c r="G250" s="1">
        <f t="shared" si="28"/>
        <v>5.8842603885400697</v>
      </c>
      <c r="H250" s="1">
        <f t="shared" si="33"/>
        <v>-46.888089764744393</v>
      </c>
      <c r="I250" s="1">
        <v>1920.03</v>
      </c>
      <c r="J250" s="11">
        <v>100.391533096782</v>
      </c>
      <c r="K250" s="1">
        <f t="shared" si="29"/>
        <v>1.0039153309678199</v>
      </c>
      <c r="L250" s="1">
        <f t="shared" si="30"/>
        <v>1912.5417659963455</v>
      </c>
      <c r="M250" s="1">
        <f t="shared" si="31"/>
        <v>7.5561884038916975</v>
      </c>
      <c r="N250" s="1">
        <f t="shared" si="32"/>
        <v>-2.5240749407829277</v>
      </c>
      <c r="O250" s="5">
        <v>-0.19451993929895164</v>
      </c>
      <c r="P250" s="12">
        <f t="shared" si="35"/>
        <v>1.8842551869144453</v>
      </c>
    </row>
    <row r="251" spans="1:16" x14ac:dyDescent="0.25">
      <c r="A251" s="7">
        <v>42278</v>
      </c>
      <c r="B251" s="1">
        <v>100.151</v>
      </c>
      <c r="C251" s="1">
        <f t="shared" si="27"/>
        <v>4.6066790470844436</v>
      </c>
      <c r="D251" s="1">
        <f t="shared" si="34"/>
        <v>0.24713241153255794</v>
      </c>
      <c r="E251" s="8">
        <v>0.17057</v>
      </c>
      <c r="F251" s="1">
        <v>363.44409999999999</v>
      </c>
      <c r="G251" s="1">
        <f t="shared" si="28"/>
        <v>5.8956255024793061</v>
      </c>
      <c r="H251" s="1">
        <f t="shared" si="33"/>
        <v>-39.518835192297615</v>
      </c>
      <c r="I251" s="1">
        <v>2079.36</v>
      </c>
      <c r="J251" s="11">
        <v>100.346388655666</v>
      </c>
      <c r="K251" s="1">
        <f t="shared" si="29"/>
        <v>1.0034638865566601</v>
      </c>
      <c r="L251" s="1">
        <f t="shared" si="30"/>
        <v>2072.1821959485037</v>
      </c>
      <c r="M251" s="1">
        <f t="shared" si="31"/>
        <v>7.6363575319211252</v>
      </c>
      <c r="N251" s="1">
        <f t="shared" si="32"/>
        <v>8.0169128029427661</v>
      </c>
      <c r="O251" s="5">
        <v>-0.42517727174860909</v>
      </c>
      <c r="P251" s="12">
        <f t="shared" si="35"/>
        <v>2.1482122214606263</v>
      </c>
    </row>
    <row r="252" spans="1:16" x14ac:dyDescent="0.25">
      <c r="A252" s="7">
        <v>42309</v>
      </c>
      <c r="B252" s="1">
        <v>99.381699999999995</v>
      </c>
      <c r="C252" s="1">
        <f t="shared" si="27"/>
        <v>4.5989679920854245</v>
      </c>
      <c r="D252" s="1">
        <f t="shared" si="34"/>
        <v>-0.76801012593801232</v>
      </c>
      <c r="E252" s="8">
        <v>0.50180000000000002</v>
      </c>
      <c r="F252" s="1">
        <v>336.14960000000002</v>
      </c>
      <c r="G252" s="1">
        <f t="shared" si="28"/>
        <v>5.8175562989693725</v>
      </c>
      <c r="H252" s="1">
        <f t="shared" si="33"/>
        <v>-36.062098291624167</v>
      </c>
      <c r="I252" s="1">
        <v>2080.41</v>
      </c>
      <c r="J252" s="11">
        <v>100.134589502019</v>
      </c>
      <c r="K252" s="1">
        <f t="shared" si="29"/>
        <v>1.0013458950201899</v>
      </c>
      <c r="L252" s="1">
        <f t="shared" si="30"/>
        <v>2077.6137499999968</v>
      </c>
      <c r="M252" s="1">
        <f t="shared" si="31"/>
        <v>7.6389752785399603</v>
      </c>
      <c r="N252" s="1">
        <f t="shared" si="32"/>
        <v>0.26177466188350706</v>
      </c>
      <c r="O252" s="5">
        <v>-5.0363787513647638E-2</v>
      </c>
      <c r="P252" s="12">
        <f t="shared" si="35"/>
        <v>2.7806393119265249</v>
      </c>
    </row>
    <row r="253" spans="1:16" x14ac:dyDescent="0.25">
      <c r="A253" s="7">
        <v>42339</v>
      </c>
      <c r="B253" s="1">
        <v>98.857200000000006</v>
      </c>
      <c r="C253" s="1">
        <f t="shared" si="27"/>
        <v>4.5936763845968711</v>
      </c>
      <c r="D253" s="1">
        <f t="shared" si="34"/>
        <v>-1.5063422705484442</v>
      </c>
      <c r="E253" s="8">
        <v>0.72951999999999995</v>
      </c>
      <c r="F253" s="1">
        <v>311.6524</v>
      </c>
      <c r="G253" s="1">
        <f t="shared" si="28"/>
        <v>5.7418884641717822</v>
      </c>
      <c r="H253" s="1">
        <f t="shared" si="33"/>
        <v>-29.388598761959273</v>
      </c>
      <c r="I253" s="1">
        <v>2043.94</v>
      </c>
      <c r="J253" s="11">
        <v>99.792419952999097</v>
      </c>
      <c r="K253" s="1">
        <f t="shared" si="29"/>
        <v>0.99792419952999101</v>
      </c>
      <c r="L253" s="1">
        <f t="shared" si="30"/>
        <v>2048.1916371630919</v>
      </c>
      <c r="M253" s="1">
        <f t="shared" si="31"/>
        <v>7.6247125546152752</v>
      </c>
      <c r="N253" s="1">
        <f t="shared" si="32"/>
        <v>-1.4262723924685083</v>
      </c>
      <c r="O253" s="5">
        <v>0.15376329576657288</v>
      </c>
      <c r="P253" s="12">
        <f t="shared" si="35"/>
        <v>2.9494796373309446</v>
      </c>
    </row>
    <row r="254" spans="1:16" x14ac:dyDescent="0.25">
      <c r="A254" s="7">
        <v>42370</v>
      </c>
      <c r="B254" s="1">
        <v>99.408600000000007</v>
      </c>
      <c r="C254" s="1">
        <f t="shared" si="27"/>
        <v>4.5992386290346534</v>
      </c>
      <c r="D254" s="1">
        <f t="shared" si="34"/>
        <v>-0.57595421597413932</v>
      </c>
      <c r="E254" s="8">
        <v>1.3730899999999999</v>
      </c>
      <c r="F254" s="1">
        <v>300.66789999999997</v>
      </c>
      <c r="G254" s="1">
        <f t="shared" si="28"/>
        <v>5.7060063333816657</v>
      </c>
      <c r="H254" s="1">
        <f t="shared" si="33"/>
        <v>-25.9324431900259</v>
      </c>
      <c r="I254" s="1">
        <v>1940.24</v>
      </c>
      <c r="J254" s="11">
        <v>99.957387022871799</v>
      </c>
      <c r="K254" s="1">
        <f t="shared" si="29"/>
        <v>0.99957387022871802</v>
      </c>
      <c r="L254" s="1">
        <f t="shared" si="30"/>
        <v>1941.0671464991806</v>
      </c>
      <c r="M254" s="1">
        <f t="shared" si="31"/>
        <v>7.5709931763363372</v>
      </c>
      <c r="N254" s="1">
        <f t="shared" si="32"/>
        <v>-5.3719378278938024</v>
      </c>
      <c r="O254" s="5">
        <v>0.12122820488101242</v>
      </c>
      <c r="P254" s="12">
        <f t="shared" si="35"/>
        <v>2.5301503356590369</v>
      </c>
    </row>
    <row r="255" spans="1:16" x14ac:dyDescent="0.25">
      <c r="A255" s="7">
        <v>42401</v>
      </c>
      <c r="B255" s="1">
        <v>98.894599999999997</v>
      </c>
      <c r="C255" s="1">
        <f t="shared" si="27"/>
        <v>4.5940546365313253</v>
      </c>
      <c r="D255" s="1">
        <f t="shared" si="34"/>
        <v>-1.8572675847165598</v>
      </c>
      <c r="E255" s="8">
        <v>1.0178</v>
      </c>
      <c r="F255" s="1">
        <v>303.62979999999999</v>
      </c>
      <c r="G255" s="1">
        <f t="shared" si="28"/>
        <v>5.7158091961722626</v>
      </c>
      <c r="H255" s="1">
        <f t="shared" si="33"/>
        <v>-32.739805682279233</v>
      </c>
      <c r="I255" s="1">
        <v>1932.23</v>
      </c>
      <c r="J255" s="11">
        <v>100.03965960247599</v>
      </c>
      <c r="K255" s="1">
        <f t="shared" si="29"/>
        <v>1.0003965960247598</v>
      </c>
      <c r="L255" s="1">
        <f t="shared" si="30"/>
        <v>1931.4639890599722</v>
      </c>
      <c r="M255" s="1">
        <f t="shared" si="31"/>
        <v>7.5660335379045618</v>
      </c>
      <c r="N255" s="1">
        <f t="shared" si="32"/>
        <v>-0.49596384317753817</v>
      </c>
      <c r="O255" s="5">
        <v>-0.19636019897080045</v>
      </c>
      <c r="P255" s="12">
        <f t="shared" si="35"/>
        <v>2.2619857215711283</v>
      </c>
    </row>
    <row r="256" spans="1:16" x14ac:dyDescent="0.25">
      <c r="A256" s="7">
        <v>42430</v>
      </c>
      <c r="B256" s="1">
        <v>98.138499999999993</v>
      </c>
      <c r="C256" s="1">
        <f t="shared" si="27"/>
        <v>4.5863797462571991</v>
      </c>
      <c r="D256" s="1">
        <f t="shared" si="34"/>
        <v>-3.6031947020054744</v>
      </c>
      <c r="E256" s="8">
        <v>0.85253999999999996</v>
      </c>
      <c r="F256" s="1">
        <v>323.41849999999999</v>
      </c>
      <c r="G256" s="1">
        <f t="shared" si="28"/>
        <v>5.7789471502069416</v>
      </c>
      <c r="H256" s="1">
        <f t="shared" si="33"/>
        <v>-20.410511264757059</v>
      </c>
      <c r="I256" s="1">
        <v>2059.7399999999998</v>
      </c>
      <c r="J256" s="11">
        <v>100.470430391069</v>
      </c>
      <c r="K256" s="1">
        <f t="shared" si="29"/>
        <v>1.00470430391069</v>
      </c>
      <c r="L256" s="1">
        <f t="shared" si="30"/>
        <v>2050.0957266558039</v>
      </c>
      <c r="M256" s="1">
        <f t="shared" si="31"/>
        <v>7.625641766971893</v>
      </c>
      <c r="N256" s="1">
        <f t="shared" si="32"/>
        <v>5.9608229067331209</v>
      </c>
      <c r="O256" s="5">
        <v>0.1130359553998001</v>
      </c>
      <c r="P256" s="12">
        <f t="shared" si="35"/>
        <v>2.3275125870904456</v>
      </c>
    </row>
    <row r="257" spans="1:16" x14ac:dyDescent="0.25">
      <c r="A257" s="7">
        <v>42461</v>
      </c>
      <c r="B257" s="1">
        <v>98.436400000000006</v>
      </c>
      <c r="C257" s="1">
        <f t="shared" si="27"/>
        <v>4.5894106543543414</v>
      </c>
      <c r="D257" s="1">
        <f t="shared" si="34"/>
        <v>-3.362204282709147</v>
      </c>
      <c r="E257" s="8">
        <v>1.1251100000000001</v>
      </c>
      <c r="F257" s="1">
        <v>360.40699999999998</v>
      </c>
      <c r="G257" s="1">
        <f t="shared" si="28"/>
        <v>5.8872339484090466</v>
      </c>
      <c r="H257" s="1">
        <f t="shared" si="33"/>
        <v>-21.215362831163098</v>
      </c>
      <c r="I257" s="1">
        <v>2065.3000000000002</v>
      </c>
      <c r="J257" s="11">
        <v>100.946767531443</v>
      </c>
      <c r="K257" s="1">
        <f t="shared" si="29"/>
        <v>1.00946767531443</v>
      </c>
      <c r="L257" s="1">
        <f t="shared" si="30"/>
        <v>2045.9298009286908</v>
      </c>
      <c r="M257" s="1">
        <f t="shared" si="31"/>
        <v>7.6236076355264224</v>
      </c>
      <c r="N257" s="1">
        <f t="shared" si="32"/>
        <v>-0.20341314454705994</v>
      </c>
      <c r="O257" s="5">
        <v>0.13612523020097442</v>
      </c>
      <c r="P257" s="12">
        <f t="shared" si="35"/>
        <v>1.8061257703442222</v>
      </c>
    </row>
    <row r="258" spans="1:16" x14ac:dyDescent="0.25">
      <c r="A258" s="7">
        <v>42491</v>
      </c>
      <c r="B258" s="1">
        <v>98.209599999999995</v>
      </c>
      <c r="C258" s="1">
        <f t="shared" si="27"/>
        <v>4.5871039702563889</v>
      </c>
      <c r="D258" s="1">
        <f t="shared" si="34"/>
        <v>-3.9941204007664766</v>
      </c>
      <c r="E258" s="8">
        <v>1.01932</v>
      </c>
      <c r="F258" s="1">
        <v>370.94560000000001</v>
      </c>
      <c r="G258" s="1">
        <f t="shared" si="28"/>
        <v>5.9160554211283358</v>
      </c>
      <c r="H258" s="1">
        <f t="shared" si="33"/>
        <v>-16.865740880737246</v>
      </c>
      <c r="I258" s="1">
        <v>2096.9499999999998</v>
      </c>
      <c r="J258" s="11">
        <v>101.35517705481</v>
      </c>
      <c r="K258" s="1">
        <f t="shared" si="29"/>
        <v>1.0135517705481001</v>
      </c>
      <c r="L258" s="1">
        <f t="shared" si="30"/>
        <v>2068.9125715463242</v>
      </c>
      <c r="M258" s="1">
        <f t="shared" si="31"/>
        <v>7.6347784204710472</v>
      </c>
      <c r="N258" s="1">
        <f t="shared" si="32"/>
        <v>1.1170784944624756</v>
      </c>
      <c r="O258" s="5">
        <v>0.20224135848568642</v>
      </c>
      <c r="P258" s="12">
        <f t="shared" si="35"/>
        <v>1.690908206985879</v>
      </c>
    </row>
    <row r="259" spans="1:16" x14ac:dyDescent="0.25">
      <c r="A259" s="7">
        <v>42522</v>
      </c>
      <c r="B259" s="1">
        <v>98.676599999999993</v>
      </c>
      <c r="C259" s="1">
        <f t="shared" ref="C259:C322" si="36">LN(B259)</f>
        <v>4.5918478362641704</v>
      </c>
      <c r="D259" s="1">
        <f t="shared" si="34"/>
        <v>-3.8636232700508089</v>
      </c>
      <c r="E259" s="8">
        <v>0.99733000000000005</v>
      </c>
      <c r="F259" s="1">
        <v>374.03230000000002</v>
      </c>
      <c r="G259" s="1">
        <f t="shared" ref="G259:G322" si="37">LN(F259)</f>
        <v>5.9243421573217718</v>
      </c>
      <c r="H259" s="1">
        <f t="shared" si="33"/>
        <v>-16.400542291707243</v>
      </c>
      <c r="I259" s="1">
        <v>2098.86</v>
      </c>
      <c r="J259" s="11">
        <v>101.688064569208</v>
      </c>
      <c r="K259" s="1">
        <f t="shared" ref="K259:K322" si="38">J259/100</f>
        <v>1.01688064569208</v>
      </c>
      <c r="L259" s="1">
        <f t="shared" ref="L259:L322" si="39">I259/K259</f>
        <v>2064.0180427188034</v>
      </c>
      <c r="M259" s="1">
        <f t="shared" ref="M259:M322" si="40">LN(L259)</f>
        <v>7.6324098681905728</v>
      </c>
      <c r="N259" s="1">
        <f t="shared" si="32"/>
        <v>-0.23685522804743897</v>
      </c>
      <c r="O259" s="5">
        <v>0.16619802922586849</v>
      </c>
      <c r="P259" s="12">
        <f t="shared" si="35"/>
        <v>1.4762896483201045</v>
      </c>
    </row>
    <row r="260" spans="1:16" x14ac:dyDescent="0.25">
      <c r="A260" s="7">
        <v>42552</v>
      </c>
      <c r="B260" s="1">
        <v>98.837100000000007</v>
      </c>
      <c r="C260" s="1">
        <f t="shared" si="36"/>
        <v>4.5934730403419355</v>
      </c>
      <c r="D260" s="1">
        <f t="shared" si="34"/>
        <v>-3.9725651367436221</v>
      </c>
      <c r="E260" s="8">
        <v>0.82713999999999999</v>
      </c>
      <c r="F260" s="1">
        <v>339.39519999999999</v>
      </c>
      <c r="G260" s="1">
        <f t="shared" si="37"/>
        <v>5.8271652100955222</v>
      </c>
      <c r="H260" s="1">
        <f t="shared" si="33"/>
        <v>-10.874513573518918</v>
      </c>
      <c r="I260" s="1">
        <v>2173.6</v>
      </c>
      <c r="J260" s="11">
        <v>101.52351941000001</v>
      </c>
      <c r="K260" s="1">
        <f t="shared" si="38"/>
        <v>1.0152351941</v>
      </c>
      <c r="L260" s="1">
        <f t="shared" si="39"/>
        <v>2140.9817278122273</v>
      </c>
      <c r="M260" s="1">
        <f t="shared" si="40"/>
        <v>7.6690197541358085</v>
      </c>
      <c r="N260" s="1">
        <f t="shared" ref="N260:N323" si="41">(M260-M259)*100</f>
        <v>3.6609885945235732</v>
      </c>
      <c r="O260" s="5">
        <v>5.4204246792867665E-2</v>
      </c>
      <c r="P260" s="12">
        <f t="shared" si="35"/>
        <v>1.1232842759674155</v>
      </c>
    </row>
    <row r="261" spans="1:16" x14ac:dyDescent="0.25">
      <c r="A261" s="7">
        <v>42583</v>
      </c>
      <c r="B261" s="1">
        <v>98.730199999999996</v>
      </c>
      <c r="C261" s="1">
        <f t="shared" si="36"/>
        <v>4.592390877348036</v>
      </c>
      <c r="D261" s="1">
        <f t="shared" si="34"/>
        <v>-3.893329193231132</v>
      </c>
      <c r="E261" s="8">
        <v>1.06287</v>
      </c>
      <c r="F261" s="1">
        <v>348.20780000000002</v>
      </c>
      <c r="G261" s="1">
        <f t="shared" si="37"/>
        <v>5.8527994280022035</v>
      </c>
      <c r="H261" s="1">
        <f t="shared" si="33"/>
        <v>-8.9600917391488011</v>
      </c>
      <c r="I261" s="1">
        <v>2170.9499999999998</v>
      </c>
      <c r="J261" s="11">
        <v>101.616761666885</v>
      </c>
      <c r="K261" s="1">
        <f t="shared" si="38"/>
        <v>1.01616761666885</v>
      </c>
      <c r="L261" s="1">
        <f t="shared" si="39"/>
        <v>2136.409352540381</v>
      </c>
      <c r="M261" s="1">
        <f t="shared" si="40"/>
        <v>7.666881826166378</v>
      </c>
      <c r="N261" s="1">
        <f t="shared" si="41"/>
        <v>-0.21379279694304643</v>
      </c>
      <c r="O261" s="5">
        <v>0.26766137607158264</v>
      </c>
      <c r="P261" s="12">
        <f t="shared" si="35"/>
        <v>1.1327418267661298</v>
      </c>
    </row>
    <row r="262" spans="1:16" x14ac:dyDescent="0.25">
      <c r="A262" s="7">
        <v>42614</v>
      </c>
      <c r="B262" s="1">
        <v>98.628699999999995</v>
      </c>
      <c r="C262" s="1">
        <f t="shared" si="36"/>
        <v>4.591362294305176</v>
      </c>
      <c r="D262" s="1">
        <f t="shared" si="34"/>
        <v>-4.3023916736469658</v>
      </c>
      <c r="E262" s="8">
        <v>1.4637800000000001</v>
      </c>
      <c r="F262" s="1">
        <v>364.47109999999998</v>
      </c>
      <c r="G262" s="1">
        <f t="shared" si="37"/>
        <v>5.8984472616112553</v>
      </c>
      <c r="H262" s="1">
        <f t="shared" si="33"/>
        <v>1.4186873071185602</v>
      </c>
      <c r="I262" s="1">
        <v>2168.27</v>
      </c>
      <c r="J262" s="11">
        <v>101.861047941709</v>
      </c>
      <c r="K262" s="1">
        <f t="shared" si="38"/>
        <v>1.01861047941709</v>
      </c>
      <c r="L262" s="1">
        <f t="shared" si="39"/>
        <v>2128.6547152360085</v>
      </c>
      <c r="M262" s="1">
        <f t="shared" si="40"/>
        <v>7.6632454700759842</v>
      </c>
      <c r="N262" s="1">
        <f t="shared" si="41"/>
        <v>-0.36363560903938108</v>
      </c>
      <c r="O262" s="5">
        <v>0.35987870495939084</v>
      </c>
      <c r="P262" s="12">
        <f t="shared" si="35"/>
        <v>0.92656139059889298</v>
      </c>
    </row>
    <row r="263" spans="1:16" x14ac:dyDescent="0.25">
      <c r="A263" s="7">
        <v>42644</v>
      </c>
      <c r="B263" s="1">
        <v>98.712599999999995</v>
      </c>
      <c r="C263" s="1">
        <f t="shared" si="36"/>
        <v>4.5922125978661139</v>
      </c>
      <c r="D263" s="1">
        <f t="shared" si="34"/>
        <v>-4.2228970421590795</v>
      </c>
      <c r="E263" s="8">
        <v>1.6359900000000001</v>
      </c>
      <c r="F263" s="1">
        <v>361.62299999999999</v>
      </c>
      <c r="G263" s="1">
        <f t="shared" si="37"/>
        <v>5.8906022326899237</v>
      </c>
      <c r="H263" s="1">
        <f t="shared" si="33"/>
        <v>-0.50232697893823897</v>
      </c>
      <c r="I263" s="1">
        <v>2126.15</v>
      </c>
      <c r="J263" s="11">
        <v>101.988043051764</v>
      </c>
      <c r="K263" s="1">
        <f t="shared" si="38"/>
        <v>1.0198804305176399</v>
      </c>
      <c r="L263" s="1">
        <f t="shared" si="39"/>
        <v>2084.7051638405037</v>
      </c>
      <c r="M263" s="1">
        <f t="shared" si="40"/>
        <v>7.6423827160038416</v>
      </c>
      <c r="N263" s="1">
        <f t="shared" si="41"/>
        <v>-2.0862754072142664</v>
      </c>
      <c r="O263" s="5">
        <v>0.39604467908163904</v>
      </c>
      <c r="P263" s="12">
        <f t="shared" si="35"/>
        <v>1.0797538451893474</v>
      </c>
    </row>
    <row r="264" spans="1:16" x14ac:dyDescent="0.25">
      <c r="A264" s="7">
        <v>42675</v>
      </c>
      <c r="B264" s="1">
        <v>98.300399999999996</v>
      </c>
      <c r="C264" s="1">
        <f t="shared" si="36"/>
        <v>4.5880280963208335</v>
      </c>
      <c r="D264" s="1">
        <f t="shared" si="34"/>
        <v>-5.2525642636327419</v>
      </c>
      <c r="E264" s="8">
        <v>1.6925399999999999</v>
      </c>
      <c r="F264" s="1">
        <v>377.22120000000001</v>
      </c>
      <c r="G264" s="1">
        <f t="shared" si="37"/>
        <v>5.9328317527854537</v>
      </c>
      <c r="H264" s="1">
        <f t="shared" si="33"/>
        <v>11.527545381608117</v>
      </c>
      <c r="I264" s="1">
        <v>2198.81</v>
      </c>
      <c r="J264" s="11">
        <v>101.829404641861</v>
      </c>
      <c r="K264" s="1">
        <f t="shared" si="38"/>
        <v>1.0182940464186101</v>
      </c>
      <c r="L264" s="1">
        <f t="shared" si="39"/>
        <v>2159.3075278533956</v>
      </c>
      <c r="M264" s="1">
        <f t="shared" si="40"/>
        <v>7.6775428603218243</v>
      </c>
      <c r="N264" s="1">
        <f t="shared" si="41"/>
        <v>3.5160144317982756</v>
      </c>
      <c r="O264" s="5">
        <v>0.51605562767137003</v>
      </c>
      <c r="P264" s="12">
        <f t="shared" si="35"/>
        <v>1.093206323643158</v>
      </c>
    </row>
    <row r="265" spans="1:16" x14ac:dyDescent="0.25">
      <c r="A265" s="7">
        <v>42705</v>
      </c>
      <c r="B265" s="1">
        <v>98.906300000000002</v>
      </c>
      <c r="C265" s="1">
        <f t="shared" si="36"/>
        <v>4.5941729373076479</v>
      </c>
      <c r="D265" s="1">
        <f t="shared" si="34"/>
        <v>-4.6287169458890887</v>
      </c>
      <c r="E265" s="8">
        <v>2.0746199999999999</v>
      </c>
      <c r="F265" s="1">
        <v>398.20389999999998</v>
      </c>
      <c r="G265" s="1">
        <f t="shared" si="37"/>
        <v>5.9869641856554638</v>
      </c>
      <c r="H265" s="1">
        <f t="shared" si="33"/>
        <v>24.507572148368162</v>
      </c>
      <c r="I265" s="1">
        <v>2238.83</v>
      </c>
      <c r="J265" s="11">
        <v>101.862735584367</v>
      </c>
      <c r="K265" s="1">
        <f t="shared" si="38"/>
        <v>1.01862735584367</v>
      </c>
      <c r="L265" s="1">
        <f t="shared" si="39"/>
        <v>2197.8891369412581</v>
      </c>
      <c r="M265" s="1">
        <f t="shared" si="40"/>
        <v>7.6952526955392262</v>
      </c>
      <c r="N265" s="1">
        <f t="shared" si="41"/>
        <v>1.7709835217401881</v>
      </c>
      <c r="O265" s="5">
        <v>0.62228322793331015</v>
      </c>
      <c r="P265" s="12">
        <f t="shared" si="35"/>
        <v>0.99565720148046644</v>
      </c>
    </row>
    <row r="266" spans="1:16" x14ac:dyDescent="0.25">
      <c r="A266" s="7">
        <v>42736</v>
      </c>
      <c r="B266" s="1">
        <v>98.734899999999996</v>
      </c>
      <c r="C266" s="1">
        <f t="shared" si="36"/>
        <v>4.5924384806966874</v>
      </c>
      <c r="D266" s="1">
        <f t="shared" si="34"/>
        <v>-4.0327416882202982</v>
      </c>
      <c r="E266" s="8">
        <v>2.5000399999999998</v>
      </c>
      <c r="F266" s="1">
        <v>395.83019999999999</v>
      </c>
      <c r="G266" s="1">
        <f t="shared" si="37"/>
        <v>5.9809853314198831</v>
      </c>
      <c r="H266" s="1">
        <f t="shared" si="33"/>
        <v>27.497899803821735</v>
      </c>
      <c r="I266" s="1">
        <v>2278.87</v>
      </c>
      <c r="J266" s="11">
        <v>102.45636388951</v>
      </c>
      <c r="K266" s="1">
        <f t="shared" si="38"/>
        <v>1.0245636388951</v>
      </c>
      <c r="L266" s="1">
        <f t="shared" si="39"/>
        <v>2224.2347019630297</v>
      </c>
      <c r="M266" s="1">
        <f t="shared" si="40"/>
        <v>7.7071681812606174</v>
      </c>
      <c r="N266" s="1">
        <f t="shared" si="41"/>
        <v>1.1915485721391228</v>
      </c>
      <c r="O266" s="5">
        <v>0.62239476194961851</v>
      </c>
      <c r="P266" s="12">
        <f t="shared" si="35"/>
        <v>0.90342451253885447</v>
      </c>
    </row>
    <row r="267" spans="1:16" x14ac:dyDescent="0.25">
      <c r="A267" s="7">
        <v>42767</v>
      </c>
      <c r="B267" s="1">
        <v>98.4178</v>
      </c>
      <c r="C267" s="1">
        <f t="shared" si="36"/>
        <v>4.5892216820077483</v>
      </c>
      <c r="D267" s="1">
        <f t="shared" si="34"/>
        <v>-3.7273501294784239</v>
      </c>
      <c r="E267" s="8">
        <v>2.7379600000000002</v>
      </c>
      <c r="F267" s="1">
        <v>402.2199</v>
      </c>
      <c r="G267" s="1">
        <f t="shared" si="37"/>
        <v>5.9969989539862674</v>
      </c>
      <c r="H267" s="1">
        <f t="shared" si="33"/>
        <v>28.118975781400479</v>
      </c>
      <c r="I267" s="1">
        <v>2363.64</v>
      </c>
      <c r="J267" s="11">
        <v>102.778703637292</v>
      </c>
      <c r="K267" s="1">
        <f t="shared" si="38"/>
        <v>1.02778703637292</v>
      </c>
      <c r="L267" s="1">
        <f t="shared" si="39"/>
        <v>2299.7371209714129</v>
      </c>
      <c r="M267" s="1">
        <f t="shared" si="40"/>
        <v>7.7405501001552235</v>
      </c>
      <c r="N267" s="1">
        <f t="shared" si="41"/>
        <v>3.3381918894606066</v>
      </c>
      <c r="O267" s="5">
        <v>0.66841592387781457</v>
      </c>
      <c r="P267" s="12">
        <f t="shared" si="35"/>
        <v>0.73533674304458241</v>
      </c>
    </row>
    <row r="268" spans="1:16" x14ac:dyDescent="0.25">
      <c r="A268" s="7">
        <v>42795</v>
      </c>
      <c r="B268" s="1">
        <v>99.072599999999994</v>
      </c>
      <c r="C268" s="1">
        <f t="shared" si="36"/>
        <v>4.5958529147104192</v>
      </c>
      <c r="D268" s="1">
        <f t="shared" si="34"/>
        <v>-2.7232825052431409</v>
      </c>
      <c r="E268" s="8">
        <v>2.3806099999999999</v>
      </c>
      <c r="F268" s="1">
        <v>388.22449999999998</v>
      </c>
      <c r="G268" s="1">
        <f t="shared" si="37"/>
        <v>5.9615837805414866</v>
      </c>
      <c r="H268" s="1">
        <f t="shared" si="33"/>
        <v>18.263663033454502</v>
      </c>
      <c r="I268" s="1">
        <v>2362.7199999999998</v>
      </c>
      <c r="J268" s="11">
        <v>102.86224194889</v>
      </c>
      <c r="K268" s="1">
        <f t="shared" si="38"/>
        <v>1.0286224194889</v>
      </c>
      <c r="L268" s="1">
        <f t="shared" si="39"/>
        <v>2296.9750174937699</v>
      </c>
      <c r="M268" s="1">
        <f t="shared" si="40"/>
        <v>7.7393483264844454</v>
      </c>
      <c r="N268" s="1">
        <f t="shared" si="41"/>
        <v>-0.12017736707781168</v>
      </c>
      <c r="O268" s="5">
        <v>0.86475242263518826</v>
      </c>
      <c r="P268" s="12">
        <f t="shared" si="35"/>
        <v>0.87364011327690339</v>
      </c>
    </row>
    <row r="269" spans="1:16" x14ac:dyDescent="0.25">
      <c r="A269" s="7">
        <v>42826</v>
      </c>
      <c r="B269" s="1">
        <v>100.0545</v>
      </c>
      <c r="C269" s="1">
        <f t="shared" si="36"/>
        <v>4.6057150375295288</v>
      </c>
      <c r="D269" s="1">
        <f t="shared" si="34"/>
        <v>-1.1665300229571685</v>
      </c>
      <c r="E269" s="8">
        <v>2.1996899999999999</v>
      </c>
      <c r="F269" s="1">
        <v>382.76580000000001</v>
      </c>
      <c r="G269" s="1">
        <f t="shared" si="37"/>
        <v>5.9474233138948023</v>
      </c>
      <c r="H269" s="1">
        <f t="shared" si="33"/>
        <v>6.0189365485755708</v>
      </c>
      <c r="I269" s="1">
        <v>2384.1999999999998</v>
      </c>
      <c r="J269" s="11">
        <v>103.16728335942101</v>
      </c>
      <c r="K269" s="1">
        <f t="shared" si="38"/>
        <v>1.03167283359421</v>
      </c>
      <c r="L269" s="1">
        <f t="shared" si="39"/>
        <v>2311.0039562578827</v>
      </c>
      <c r="M269" s="1">
        <f t="shared" si="40"/>
        <v>7.7454373221975725</v>
      </c>
      <c r="N269" s="1">
        <f t="shared" si="41"/>
        <v>0.60889957131271544</v>
      </c>
      <c r="O269" s="5">
        <v>0.87525369714914125</v>
      </c>
      <c r="P269" s="12">
        <f t="shared" si="35"/>
        <v>1.0234472382635778</v>
      </c>
    </row>
    <row r="270" spans="1:16" x14ac:dyDescent="0.25">
      <c r="A270" s="7">
        <v>42856</v>
      </c>
      <c r="B270" s="1">
        <v>100.139</v>
      </c>
      <c r="C270" s="1">
        <f t="shared" si="36"/>
        <v>4.6065592208323656</v>
      </c>
      <c r="D270" s="1">
        <f t="shared" si="34"/>
        <v>-0.61187113659793013</v>
      </c>
      <c r="E270" s="8">
        <v>1.8748800000000001</v>
      </c>
      <c r="F270" s="1">
        <v>377.85379999999998</v>
      </c>
      <c r="G270" s="1">
        <f t="shared" si="37"/>
        <v>5.9345073483170454</v>
      </c>
      <c r="H270" s="1">
        <f t="shared" si="33"/>
        <v>1.8451927188709583</v>
      </c>
      <c r="I270" s="1">
        <v>2411.8000000000002</v>
      </c>
      <c r="J270" s="11">
        <v>103.25546268833</v>
      </c>
      <c r="K270" s="1">
        <f t="shared" si="38"/>
        <v>1.0325546268832999</v>
      </c>
      <c r="L270" s="1">
        <f t="shared" si="39"/>
        <v>2335.7601982568849</v>
      </c>
      <c r="M270" s="1">
        <f t="shared" si="40"/>
        <v>7.7560926838229616</v>
      </c>
      <c r="N270" s="1">
        <f t="shared" si="41"/>
        <v>1.0655361625389048</v>
      </c>
      <c r="O270" s="5">
        <v>0.97870887045645349</v>
      </c>
      <c r="P270" s="12">
        <f t="shared" si="35"/>
        <v>1.0509857389733224</v>
      </c>
    </row>
    <row r="271" spans="1:16" x14ac:dyDescent="0.25">
      <c r="A271" s="7">
        <v>42887</v>
      </c>
      <c r="B271" s="1">
        <v>100.31480000000001</v>
      </c>
      <c r="C271" s="1">
        <f t="shared" si="36"/>
        <v>4.6083132414103938</v>
      </c>
      <c r="D271" s="1">
        <f t="shared" si="34"/>
        <v>-0.13757195184362914</v>
      </c>
      <c r="E271" s="8">
        <v>1.6334900000000001</v>
      </c>
      <c r="F271" s="1">
        <v>372.3775</v>
      </c>
      <c r="G271" s="1">
        <f t="shared" si="37"/>
        <v>5.9199081246732126</v>
      </c>
      <c r="H271" s="1">
        <f t="shared" ref="H271:H325" si="42">(G271-G259)*100</f>
        <v>-0.44340326485592385</v>
      </c>
      <c r="I271" s="1">
        <v>2423.41</v>
      </c>
      <c r="J271" s="11">
        <v>103.34912685588</v>
      </c>
      <c r="K271" s="1">
        <f t="shared" si="38"/>
        <v>1.0334912685588</v>
      </c>
      <c r="L271" s="1">
        <f t="shared" si="39"/>
        <v>2344.8770915882401</v>
      </c>
      <c r="M271" s="1">
        <f t="shared" si="40"/>
        <v>7.7599882665380049</v>
      </c>
      <c r="N271" s="1">
        <f t="shared" si="41"/>
        <v>0.38955827150433109</v>
      </c>
      <c r="O271" s="5">
        <v>1.0312581873211115</v>
      </c>
      <c r="P271" s="12">
        <f t="shared" si="35"/>
        <v>1.0844737316563591</v>
      </c>
    </row>
    <row r="272" spans="1:16" x14ac:dyDescent="0.25">
      <c r="A272" s="7">
        <v>42917</v>
      </c>
      <c r="B272" s="1">
        <v>100.1418</v>
      </c>
      <c r="C272" s="1">
        <f t="shared" si="36"/>
        <v>4.6065871815754837</v>
      </c>
      <c r="D272" s="1">
        <f t="shared" si="34"/>
        <v>-0.96218515278243544</v>
      </c>
      <c r="E272" s="8">
        <v>1.7279800000000001</v>
      </c>
      <c r="F272" s="1">
        <v>388.06529999999998</v>
      </c>
      <c r="G272" s="1">
        <f t="shared" si="37"/>
        <v>5.9611736244316624</v>
      </c>
      <c r="H272" s="1">
        <f t="shared" si="42"/>
        <v>13.400841433614019</v>
      </c>
      <c r="I272" s="1">
        <v>2470.3000000000002</v>
      </c>
      <c r="J272" s="11">
        <v>103.27782395355599</v>
      </c>
      <c r="K272" s="1">
        <f t="shared" si="38"/>
        <v>1.03277823953556</v>
      </c>
      <c r="L272" s="1">
        <f t="shared" si="39"/>
        <v>2391.89780093633</v>
      </c>
      <c r="M272" s="1">
        <f t="shared" si="40"/>
        <v>7.7798423887967019</v>
      </c>
      <c r="N272" s="1">
        <f t="shared" si="41"/>
        <v>1.9854122258696982</v>
      </c>
      <c r="O272" s="5">
        <v>1.0956793774422318</v>
      </c>
      <c r="P272" s="12">
        <f t="shared" si="35"/>
        <v>1.2755101430948852</v>
      </c>
    </row>
    <row r="273" spans="1:16" x14ac:dyDescent="0.25">
      <c r="A273" s="7">
        <v>42948</v>
      </c>
      <c r="B273" s="1">
        <v>99.687799999999996</v>
      </c>
      <c r="C273" s="1">
        <f t="shared" si="36"/>
        <v>4.6020433023790241</v>
      </c>
      <c r="D273" s="1">
        <f t="shared" si="34"/>
        <v>-1.1890371829204049</v>
      </c>
      <c r="E273" s="8">
        <v>1.9389700000000001</v>
      </c>
      <c r="F273" s="1">
        <v>386.00409999999999</v>
      </c>
      <c r="G273" s="1">
        <f t="shared" si="37"/>
        <v>5.9558479911700788</v>
      </c>
      <c r="H273" s="1">
        <f t="shared" si="42"/>
        <v>10.304856316787525</v>
      </c>
      <c r="I273" s="1">
        <v>2471.65</v>
      </c>
      <c r="J273" s="11">
        <v>103.587084470734</v>
      </c>
      <c r="K273" s="1">
        <f t="shared" si="38"/>
        <v>1.0358708447073399</v>
      </c>
      <c r="L273" s="1">
        <f t="shared" si="39"/>
        <v>2386.0600118524471</v>
      </c>
      <c r="M273" s="1">
        <f t="shared" si="40"/>
        <v>7.7773987539980798</v>
      </c>
      <c r="N273" s="1">
        <f t="shared" si="41"/>
        <v>-0.24436347986220852</v>
      </c>
      <c r="O273" s="5">
        <v>1.0385818030749385</v>
      </c>
      <c r="P273" s="12">
        <f t="shared" si="35"/>
        <v>1.1732841890646923</v>
      </c>
    </row>
    <row r="274" spans="1:16" x14ac:dyDescent="0.25">
      <c r="A274" s="7">
        <v>42979</v>
      </c>
      <c r="B274" s="1">
        <v>99.782899999999998</v>
      </c>
      <c r="C274" s="1">
        <f t="shared" si="36"/>
        <v>4.6029968259512124</v>
      </c>
      <c r="D274" s="1">
        <f t="shared" si="34"/>
        <v>-0.82349514154742565</v>
      </c>
      <c r="E274" s="8">
        <v>2.2329599999999998</v>
      </c>
      <c r="F274" s="1">
        <v>399.3082</v>
      </c>
      <c r="G274" s="1">
        <f t="shared" si="37"/>
        <v>5.9897335497962079</v>
      </c>
      <c r="H274" s="1">
        <f t="shared" si="42"/>
        <v>9.1286288184952546</v>
      </c>
      <c r="I274" s="1">
        <v>2519.36</v>
      </c>
      <c r="J274" s="11">
        <v>104.135568334761</v>
      </c>
      <c r="K274" s="1">
        <f t="shared" si="38"/>
        <v>1.0413556833476101</v>
      </c>
      <c r="L274" s="1">
        <f t="shared" si="39"/>
        <v>2419.3078698155282</v>
      </c>
      <c r="M274" s="1">
        <f t="shared" si="40"/>
        <v>7.7912367740352693</v>
      </c>
      <c r="N274" s="1">
        <f t="shared" si="41"/>
        <v>1.383802003718948</v>
      </c>
      <c r="O274" s="5">
        <v>1.0973059480766367</v>
      </c>
      <c r="P274" s="12">
        <f t="shared" si="35"/>
        <v>1.2918258873755883</v>
      </c>
    </row>
    <row r="275" spans="1:16" x14ac:dyDescent="0.25">
      <c r="A275" s="7">
        <v>43009</v>
      </c>
      <c r="B275" s="1">
        <v>101.0401</v>
      </c>
      <c r="C275" s="1">
        <f t="shared" si="36"/>
        <v>4.6155174677487922</v>
      </c>
      <c r="D275" s="1">
        <f t="shared" si="34"/>
        <v>0.88384206643485896</v>
      </c>
      <c r="E275" s="8">
        <v>2.0411299999999999</v>
      </c>
      <c r="F275" s="1">
        <v>415.14190000000002</v>
      </c>
      <c r="G275" s="1">
        <f t="shared" si="37"/>
        <v>6.0286203894975836</v>
      </c>
      <c r="H275" s="1">
        <f t="shared" si="42"/>
        <v>13.801815680765994</v>
      </c>
      <c r="I275" s="1">
        <v>2575.2600000000002</v>
      </c>
      <c r="J275" s="11">
        <v>104.06975027107799</v>
      </c>
      <c r="K275" s="1">
        <f t="shared" si="38"/>
        <v>1.0406975027107799</v>
      </c>
      <c r="L275" s="1">
        <f t="shared" si="39"/>
        <v>2474.5519166636172</v>
      </c>
      <c r="M275" s="1">
        <f t="shared" si="40"/>
        <v>7.8138146148401129</v>
      </c>
      <c r="N275" s="1">
        <f t="shared" si="41"/>
        <v>2.2577840804843596</v>
      </c>
      <c r="O275" s="5">
        <v>1.2491674175716527</v>
      </c>
      <c r="P275" s="12">
        <f t="shared" si="35"/>
        <v>1.6743446893202618</v>
      </c>
    </row>
    <row r="276" spans="1:16" x14ac:dyDescent="0.25">
      <c r="A276" s="7">
        <v>43040</v>
      </c>
      <c r="B276" s="1">
        <v>101.226</v>
      </c>
      <c r="C276" s="1">
        <f t="shared" si="36"/>
        <v>4.6173556408518932</v>
      </c>
      <c r="D276" s="1">
        <f t="shared" si="34"/>
        <v>1.8387648766468701</v>
      </c>
      <c r="E276" s="8">
        <v>2.2025800000000002</v>
      </c>
      <c r="F276" s="1">
        <v>424.25740000000002</v>
      </c>
      <c r="G276" s="1">
        <f t="shared" si="37"/>
        <v>6.0503403465078849</v>
      </c>
      <c r="H276" s="1">
        <f t="shared" si="42"/>
        <v>11.750859372243116</v>
      </c>
      <c r="I276" s="1">
        <v>2647.58</v>
      </c>
      <c r="J276" s="11">
        <v>104.072281735065</v>
      </c>
      <c r="K276" s="1">
        <f t="shared" si="38"/>
        <v>1.04072281735065</v>
      </c>
      <c r="L276" s="1">
        <f t="shared" si="39"/>
        <v>2543.9818901442927</v>
      </c>
      <c r="M276" s="1">
        <f t="shared" si="40"/>
        <v>7.8414858057807022</v>
      </c>
      <c r="N276" s="1">
        <f t="shared" si="41"/>
        <v>2.7671190940589341</v>
      </c>
      <c r="O276" s="5">
        <v>1.3289294911480145</v>
      </c>
      <c r="P276" s="12">
        <f t="shared" si="35"/>
        <v>1.3792932786616621</v>
      </c>
    </row>
    <row r="277" spans="1:16" x14ac:dyDescent="0.25">
      <c r="A277" s="7">
        <v>43070</v>
      </c>
      <c r="B277" s="1">
        <v>101.3878</v>
      </c>
      <c r="C277" s="1">
        <f t="shared" si="36"/>
        <v>4.6189527683367286</v>
      </c>
      <c r="D277" s="1">
        <f t="shared" si="34"/>
        <v>2.5276383739857522</v>
      </c>
      <c r="E277" s="8">
        <v>2.1090800000000001</v>
      </c>
      <c r="F277" s="1">
        <v>442.4357</v>
      </c>
      <c r="G277" s="1">
        <f t="shared" si="37"/>
        <v>6.0922951431548933</v>
      </c>
      <c r="H277" s="1">
        <f t="shared" si="42"/>
        <v>10.533095749942945</v>
      </c>
      <c r="I277" s="1">
        <v>2673.61</v>
      </c>
      <c r="J277" s="11">
        <v>104.011104688693</v>
      </c>
      <c r="K277" s="1">
        <f t="shared" si="38"/>
        <v>1.0401110468869299</v>
      </c>
      <c r="L277" s="1">
        <f t="shared" si="39"/>
        <v>2570.5043783566771</v>
      </c>
      <c r="M277" s="1">
        <f t="shared" si="40"/>
        <v>7.8518574148034563</v>
      </c>
      <c r="N277" s="1">
        <f t="shared" si="41"/>
        <v>1.0371609022754136</v>
      </c>
      <c r="O277" s="5">
        <v>1.4640853873861042</v>
      </c>
      <c r="P277" s="12">
        <f t="shared" si="35"/>
        <v>1.3103220916195313</v>
      </c>
    </row>
    <row r="278" spans="1:16" x14ac:dyDescent="0.25">
      <c r="A278" s="7">
        <v>43101</v>
      </c>
      <c r="B278" s="1">
        <v>101.345</v>
      </c>
      <c r="C278" s="1">
        <f t="shared" si="36"/>
        <v>4.6185305376899279</v>
      </c>
      <c r="D278" s="1">
        <f t="shared" si="34"/>
        <v>1.9291908655274526</v>
      </c>
      <c r="E278" s="8">
        <v>2.0705100000000001</v>
      </c>
      <c r="F278" s="1">
        <v>456.53300000000002</v>
      </c>
      <c r="G278" s="1">
        <f t="shared" si="37"/>
        <v>6.1236609865789147</v>
      </c>
      <c r="H278" s="1">
        <f t="shared" si="42"/>
        <v>14.267565515903158</v>
      </c>
      <c r="I278" s="1">
        <v>2823.81</v>
      </c>
      <c r="J278" s="11">
        <v>104.577730711299</v>
      </c>
      <c r="K278" s="1">
        <f t="shared" si="38"/>
        <v>1.0457773071129899</v>
      </c>
      <c r="L278" s="1">
        <f t="shared" si="39"/>
        <v>2700.2020227380058</v>
      </c>
      <c r="M278" s="1">
        <f t="shared" si="40"/>
        <v>7.9010818724296001</v>
      </c>
      <c r="N278" s="1">
        <f t="shared" si="41"/>
        <v>4.9224457626143803</v>
      </c>
      <c r="O278" s="5">
        <v>1.6166428350263167</v>
      </c>
      <c r="P278" s="12">
        <f t="shared" si="35"/>
        <v>1.4954146301453042</v>
      </c>
    </row>
    <row r="279" spans="1:16" x14ac:dyDescent="0.25">
      <c r="A279" s="7">
        <v>43132</v>
      </c>
      <c r="B279" s="1">
        <v>101.7068</v>
      </c>
      <c r="C279" s="1">
        <f t="shared" si="36"/>
        <v>4.6220941641427622</v>
      </c>
      <c r="D279" s="1">
        <f t="shared" si="34"/>
        <v>2.803952761143691</v>
      </c>
      <c r="E279" s="8">
        <v>2.2118000000000002</v>
      </c>
      <c r="F279" s="1">
        <v>443.38069999999999</v>
      </c>
      <c r="G279" s="1">
        <f t="shared" si="37"/>
        <v>6.0944287689457415</v>
      </c>
      <c r="H279" s="1">
        <f t="shared" si="42"/>
        <v>9.7429814959474115</v>
      </c>
      <c r="I279" s="1">
        <v>2713.83</v>
      </c>
      <c r="J279" s="11">
        <v>105.05195829835</v>
      </c>
      <c r="K279" s="1">
        <f t="shared" si="38"/>
        <v>1.0505195829835001</v>
      </c>
      <c r="L279" s="1">
        <f t="shared" si="39"/>
        <v>2583.3216666867452</v>
      </c>
      <c r="M279" s="1">
        <f t="shared" si="40"/>
        <v>7.856831317547825</v>
      </c>
      <c r="N279" s="1">
        <f t="shared" si="41"/>
        <v>-4.4250554881775095</v>
      </c>
      <c r="O279" s="5">
        <v>1.7180062947461365</v>
      </c>
      <c r="P279" s="12">
        <f t="shared" si="35"/>
        <v>1.9143664937169369</v>
      </c>
    </row>
    <row r="280" spans="1:16" x14ac:dyDescent="0.25">
      <c r="A280" s="7">
        <v>43160</v>
      </c>
      <c r="B280" s="1">
        <v>102.27849999999999</v>
      </c>
      <c r="C280" s="1">
        <f t="shared" si="36"/>
        <v>4.627699484691667</v>
      </c>
      <c r="D280" s="1">
        <f t="shared" si="34"/>
        <v>4.1319738434467901</v>
      </c>
      <c r="E280" s="8">
        <v>2.3597100000000002</v>
      </c>
      <c r="F280" s="1">
        <v>452.93529999999998</v>
      </c>
      <c r="G280" s="1">
        <f t="shared" si="37"/>
        <v>6.1157492896754215</v>
      </c>
      <c r="H280" s="1">
        <f t="shared" si="42"/>
        <v>15.41655091339349</v>
      </c>
      <c r="I280" s="1">
        <v>2640.87</v>
      </c>
      <c r="J280" s="11">
        <v>105.28949400254</v>
      </c>
      <c r="K280" s="1">
        <f t="shared" si="38"/>
        <v>1.0528949400254</v>
      </c>
      <c r="L280" s="1">
        <f t="shared" si="39"/>
        <v>2508.1989661155476</v>
      </c>
      <c r="M280" s="1">
        <f t="shared" si="40"/>
        <v>7.8273202311881054</v>
      </c>
      <c r="N280" s="1">
        <f t="shared" si="41"/>
        <v>-2.9511086359719663</v>
      </c>
      <c r="O280" s="5">
        <v>1.7984244020031963</v>
      </c>
      <c r="P280" s="12">
        <f t="shared" si="35"/>
        <v>1.6853884466033962</v>
      </c>
    </row>
    <row r="281" spans="1:16" x14ac:dyDescent="0.25">
      <c r="A281" s="7">
        <v>43191</v>
      </c>
      <c r="B281" s="1">
        <v>103.434</v>
      </c>
      <c r="C281" s="1">
        <f t="shared" si="36"/>
        <v>4.6389337281408967</v>
      </c>
      <c r="D281" s="1">
        <f t="shared" si="34"/>
        <v>4.9523073786555294</v>
      </c>
      <c r="E281" s="8">
        <v>2.4627400000000002</v>
      </c>
      <c r="F281" s="1">
        <v>475.76159999999999</v>
      </c>
      <c r="G281" s="1">
        <f t="shared" si="37"/>
        <v>6.1649168884328711</v>
      </c>
      <c r="H281" s="1">
        <f t="shared" si="42"/>
        <v>21.749357453806883</v>
      </c>
      <c r="I281" s="1">
        <v>2648.05</v>
      </c>
      <c r="J281" s="11">
        <v>105.70802938185901</v>
      </c>
      <c r="K281" s="1">
        <f t="shared" si="38"/>
        <v>1.0570802938185901</v>
      </c>
      <c r="L281" s="1">
        <f t="shared" si="39"/>
        <v>2505.0604154526436</v>
      </c>
      <c r="M281" s="1">
        <f t="shared" si="40"/>
        <v>7.8260681311732991</v>
      </c>
      <c r="N281" s="1">
        <f t="shared" si="41"/>
        <v>-0.12521000148062456</v>
      </c>
      <c r="O281" s="5">
        <v>1.9197535188323633</v>
      </c>
      <c r="P281" s="12">
        <f t="shared" si="35"/>
        <v>1.783628288631389</v>
      </c>
    </row>
    <row r="282" spans="1:16" x14ac:dyDescent="0.25">
      <c r="A282" s="7">
        <v>43221</v>
      </c>
      <c r="B282" s="1">
        <v>102.4735</v>
      </c>
      <c r="C282" s="1">
        <f t="shared" si="36"/>
        <v>4.6296042285667527</v>
      </c>
      <c r="D282" s="1">
        <f t="shared" si="34"/>
        <v>4.2500258310363748</v>
      </c>
      <c r="E282" s="8">
        <v>2.8010100000000002</v>
      </c>
      <c r="F282" s="1">
        <v>481.4273</v>
      </c>
      <c r="G282" s="1">
        <f t="shared" si="37"/>
        <v>6.176755233338052</v>
      </c>
      <c r="H282" s="1">
        <f t="shared" si="42"/>
        <v>24.224788502100658</v>
      </c>
      <c r="I282" s="1">
        <v>2705.27</v>
      </c>
      <c r="J282" s="11">
        <v>106.14766029440899</v>
      </c>
      <c r="K282" s="1">
        <f t="shared" si="38"/>
        <v>1.0614766029440899</v>
      </c>
      <c r="L282" s="1">
        <f t="shared" si="39"/>
        <v>2548.5912666343452</v>
      </c>
      <c r="M282" s="1">
        <f t="shared" si="40"/>
        <v>7.8432960410416888</v>
      </c>
      <c r="N282" s="1">
        <f t="shared" si="41"/>
        <v>1.7227909868389624</v>
      </c>
      <c r="O282" s="5">
        <v>2.0520179448385187</v>
      </c>
      <c r="P282" s="12">
        <f t="shared" si="35"/>
        <v>1.8497765863528324</v>
      </c>
    </row>
    <row r="283" spans="1:16" x14ac:dyDescent="0.25">
      <c r="A283" s="7">
        <v>43252</v>
      </c>
      <c r="B283" s="1">
        <v>103.2508</v>
      </c>
      <c r="C283" s="1">
        <f t="shared" si="36"/>
        <v>4.6371609799951443</v>
      </c>
      <c r="D283" s="1">
        <f t="shared" ref="D283:D325" si="43">(C283-C259)*100</f>
        <v>4.5313143730973948</v>
      </c>
      <c r="E283" s="8">
        <v>2.87155</v>
      </c>
      <c r="F283" s="1">
        <v>487.43720000000002</v>
      </c>
      <c r="G283" s="1">
        <f t="shared" si="37"/>
        <v>6.1891614616270063</v>
      </c>
      <c r="H283" s="1">
        <f t="shared" si="42"/>
        <v>26.925333695379372</v>
      </c>
      <c r="I283" s="1">
        <v>2718.37</v>
      </c>
      <c r="J283" s="11">
        <v>106.316846470928</v>
      </c>
      <c r="K283" s="1">
        <f t="shared" si="38"/>
        <v>1.0631684647092801</v>
      </c>
      <c r="L283" s="1">
        <f t="shared" si="39"/>
        <v>2556.8572528562813</v>
      </c>
      <c r="M283" s="1">
        <f t="shared" si="40"/>
        <v>7.8465341477087192</v>
      </c>
      <c r="N283" s="1">
        <f t="shared" si="41"/>
        <v>0.32381066670303937</v>
      </c>
      <c r="O283" s="5">
        <v>2.073052488338055</v>
      </c>
      <c r="P283" s="12">
        <f t="shared" ref="P283:P325" si="44">O283-O259</f>
        <v>1.9068544591121865</v>
      </c>
    </row>
    <row r="284" spans="1:16" x14ac:dyDescent="0.25">
      <c r="A284" s="7">
        <v>43282</v>
      </c>
      <c r="B284" s="1">
        <v>103.4588</v>
      </c>
      <c r="C284" s="1">
        <f t="shared" si="36"/>
        <v>4.6391734658226218</v>
      </c>
      <c r="D284" s="1">
        <f t="shared" si="43"/>
        <v>4.5700425480686313</v>
      </c>
      <c r="E284" s="8">
        <v>2.9495200000000001</v>
      </c>
      <c r="F284" s="1">
        <v>464.83240000000001</v>
      </c>
      <c r="G284" s="1">
        <f t="shared" si="37"/>
        <v>6.1416769105092861</v>
      </c>
      <c r="H284" s="1">
        <f t="shared" si="42"/>
        <v>18.050328607762367</v>
      </c>
      <c r="I284" s="1">
        <v>2816.29</v>
      </c>
      <c r="J284" s="11">
        <v>106.32401895222699</v>
      </c>
      <c r="K284" s="1">
        <f t="shared" si="38"/>
        <v>1.0632401895222698</v>
      </c>
      <c r="L284" s="1">
        <f t="shared" si="39"/>
        <v>2648.780612088603</v>
      </c>
      <c r="M284" s="1">
        <f t="shared" si="40"/>
        <v>7.881854666698775</v>
      </c>
      <c r="N284" s="1">
        <f t="shared" si="41"/>
        <v>3.5320518990055838</v>
      </c>
      <c r="O284" s="5">
        <v>2.1691361885439298</v>
      </c>
      <c r="P284" s="12">
        <f t="shared" si="44"/>
        <v>2.1149319417510619</v>
      </c>
    </row>
    <row r="285" spans="1:16" x14ac:dyDescent="0.25">
      <c r="A285" s="7">
        <v>43313</v>
      </c>
      <c r="B285" s="1">
        <v>104.1802</v>
      </c>
      <c r="C285" s="1">
        <f t="shared" si="36"/>
        <v>4.6461220920694739</v>
      </c>
      <c r="D285" s="1">
        <f t="shared" si="43"/>
        <v>5.3731214721437937</v>
      </c>
      <c r="E285" s="8">
        <v>2.6991800000000001</v>
      </c>
      <c r="F285" s="1">
        <v>468.68810000000002</v>
      </c>
      <c r="G285" s="1">
        <f t="shared" si="37"/>
        <v>6.1499375152314784</v>
      </c>
      <c r="H285" s="1">
        <f t="shared" si="42"/>
        <v>19.408952406139957</v>
      </c>
      <c r="I285" s="1">
        <v>2901.52</v>
      </c>
      <c r="J285" s="11">
        <v>106.38308644527601</v>
      </c>
      <c r="K285" s="1">
        <f t="shared" si="38"/>
        <v>1.0638308644527601</v>
      </c>
      <c r="L285" s="1">
        <f t="shared" si="39"/>
        <v>2727.4260382476837</v>
      </c>
      <c r="M285" s="1">
        <f t="shared" si="40"/>
        <v>7.9111136002901237</v>
      </c>
      <c r="N285" s="1">
        <f t="shared" si="41"/>
        <v>2.9258933591348679</v>
      </c>
      <c r="O285" s="5">
        <v>2.2331678412034388</v>
      </c>
      <c r="P285" s="12">
        <f t="shared" si="44"/>
        <v>1.9655064651318561</v>
      </c>
    </row>
    <row r="286" spans="1:16" x14ac:dyDescent="0.25">
      <c r="A286" s="7">
        <v>43344</v>
      </c>
      <c r="B286" s="1">
        <v>104.1665</v>
      </c>
      <c r="C286" s="1">
        <f t="shared" si="36"/>
        <v>4.6459905805070667</v>
      </c>
      <c r="D286" s="1">
        <f t="shared" si="43"/>
        <v>5.4628286201890752</v>
      </c>
      <c r="E286" s="8">
        <v>2.2769699999999999</v>
      </c>
      <c r="F286" s="1">
        <v>486.27940000000001</v>
      </c>
      <c r="G286" s="1">
        <f t="shared" si="37"/>
        <v>6.1867833558297951</v>
      </c>
      <c r="H286" s="1">
        <f t="shared" si="42"/>
        <v>19.704980603358724</v>
      </c>
      <c r="I286" s="1">
        <v>2913.98</v>
      </c>
      <c r="J286" s="11">
        <v>106.50670627001401</v>
      </c>
      <c r="K286" s="1">
        <f t="shared" si="38"/>
        <v>1.0650670627001402</v>
      </c>
      <c r="L286" s="1">
        <f t="shared" si="39"/>
        <v>2735.959172948722</v>
      </c>
      <c r="M286" s="1">
        <f t="shared" si="40"/>
        <v>7.9142373564632393</v>
      </c>
      <c r="N286" s="1">
        <f t="shared" si="41"/>
        <v>0.3123756173115666</v>
      </c>
      <c r="O286" s="5">
        <v>2.3563574950117085</v>
      </c>
      <c r="P286" s="12">
        <f t="shared" si="44"/>
        <v>1.9964787900523178</v>
      </c>
    </row>
    <row r="287" spans="1:16" x14ac:dyDescent="0.25">
      <c r="A287" s="7">
        <v>43374</v>
      </c>
      <c r="B287" s="1">
        <v>104.0476</v>
      </c>
      <c r="C287" s="1">
        <f t="shared" si="36"/>
        <v>4.6448484867398889</v>
      </c>
      <c r="D287" s="1">
        <f t="shared" si="43"/>
        <v>5.2635888873775016</v>
      </c>
      <c r="E287" s="8">
        <v>2.5224700000000002</v>
      </c>
      <c r="F287" s="1">
        <v>456.3168</v>
      </c>
      <c r="G287" s="1">
        <f t="shared" si="37"/>
        <v>6.1231873051385666</v>
      </c>
      <c r="H287" s="1">
        <f t="shared" si="42"/>
        <v>9.4566915640982963</v>
      </c>
      <c r="I287" s="1">
        <v>2711.74</v>
      </c>
      <c r="J287" s="11">
        <v>106.694878426442</v>
      </c>
      <c r="K287" s="1">
        <f t="shared" si="38"/>
        <v>1.0669487842644201</v>
      </c>
      <c r="L287" s="1">
        <f t="shared" si="39"/>
        <v>2541.5840385155302</v>
      </c>
      <c r="M287" s="1">
        <f t="shared" si="40"/>
        <v>7.8405428028425472</v>
      </c>
      <c r="N287" s="1">
        <f t="shared" si="41"/>
        <v>-7.3694553620692105</v>
      </c>
      <c r="O287" s="5">
        <v>2.4455890268683245</v>
      </c>
      <c r="P287" s="12">
        <f t="shared" si="44"/>
        <v>2.0495443477866853</v>
      </c>
    </row>
    <row r="288" spans="1:16" x14ac:dyDescent="0.25">
      <c r="A288" s="7">
        <v>43405</v>
      </c>
      <c r="B288" s="1">
        <v>103.9603</v>
      </c>
      <c r="C288" s="1">
        <f t="shared" si="36"/>
        <v>4.6440090954944049</v>
      </c>
      <c r="D288" s="1">
        <f t="shared" si="43"/>
        <v>5.5980999173571355</v>
      </c>
      <c r="E288" s="8">
        <v>2.1766000000000001</v>
      </c>
      <c r="F288" s="1">
        <v>406.5197</v>
      </c>
      <c r="G288" s="1">
        <f t="shared" si="37"/>
        <v>6.0076323902982223</v>
      </c>
      <c r="H288" s="1">
        <f t="shared" si="42"/>
        <v>-4.2707956209662612</v>
      </c>
      <c r="I288" s="1">
        <v>2760.17</v>
      </c>
      <c r="J288" s="11">
        <v>106.337520093495</v>
      </c>
      <c r="K288" s="1">
        <f t="shared" si="38"/>
        <v>1.06337520093495</v>
      </c>
      <c r="L288" s="1">
        <f t="shared" si="39"/>
        <v>2595.6689582126605</v>
      </c>
      <c r="M288" s="1">
        <f t="shared" si="40"/>
        <v>7.8615995497437225</v>
      </c>
      <c r="N288" s="1">
        <f t="shared" si="41"/>
        <v>2.1056746901175316</v>
      </c>
      <c r="O288" s="5">
        <v>2.4483969799167768</v>
      </c>
      <c r="P288" s="12">
        <f t="shared" si="44"/>
        <v>1.9323413522454067</v>
      </c>
    </row>
    <row r="289" spans="1:16" x14ac:dyDescent="0.25">
      <c r="A289" s="7">
        <v>43435</v>
      </c>
      <c r="B289" s="1">
        <v>103.869</v>
      </c>
      <c r="C289" s="1">
        <f t="shared" si="36"/>
        <v>4.6431304897744869</v>
      </c>
      <c r="D289" s="1">
        <f t="shared" si="43"/>
        <v>4.8957552466839083</v>
      </c>
      <c r="E289" s="8">
        <v>1.9101600000000001</v>
      </c>
      <c r="F289" s="1">
        <v>374.32819999999998</v>
      </c>
      <c r="G289" s="1">
        <f t="shared" si="37"/>
        <v>5.9251329527082737</v>
      </c>
      <c r="H289" s="1">
        <f t="shared" si="42"/>
        <v>-16.716219044661962</v>
      </c>
      <c r="I289" s="1">
        <v>2506.85</v>
      </c>
      <c r="J289" s="11">
        <v>105.997882008464</v>
      </c>
      <c r="K289" s="1">
        <f t="shared" si="38"/>
        <v>1.0599788200846401</v>
      </c>
      <c r="L289" s="1">
        <f t="shared" si="39"/>
        <v>2365.0000853789006</v>
      </c>
      <c r="M289" s="1">
        <f t="shared" si="40"/>
        <v>7.7685333370270477</v>
      </c>
      <c r="N289" s="1">
        <f t="shared" si="41"/>
        <v>-9.3066212716674812</v>
      </c>
      <c r="O289" s="5">
        <v>2.3582982847685323</v>
      </c>
      <c r="P289" s="12">
        <f t="shared" si="44"/>
        <v>1.7360150568352222</v>
      </c>
    </row>
    <row r="290" spans="1:16" x14ac:dyDescent="0.25">
      <c r="A290" s="7">
        <v>43466</v>
      </c>
      <c r="B290" s="1">
        <v>103.2684</v>
      </c>
      <c r="C290" s="1">
        <f t="shared" si="36"/>
        <v>4.637331424196387</v>
      </c>
      <c r="D290" s="1">
        <f t="shared" si="43"/>
        <v>4.4892943499699633</v>
      </c>
      <c r="E290" s="8">
        <v>1.55124</v>
      </c>
      <c r="F290" s="1">
        <v>407.89069999999998</v>
      </c>
      <c r="G290" s="1">
        <f t="shared" si="37"/>
        <v>6.0109992463577848</v>
      </c>
      <c r="H290" s="1">
        <f t="shared" si="42"/>
        <v>-11.266174022112985</v>
      </c>
      <c r="I290" s="1">
        <v>2704.1</v>
      </c>
      <c r="J290" s="11">
        <v>106.199977216824</v>
      </c>
      <c r="K290" s="1">
        <f t="shared" si="38"/>
        <v>1.0619997721682399</v>
      </c>
      <c r="L290" s="1">
        <f t="shared" si="39"/>
        <v>2546.2340679030031</v>
      </c>
      <c r="M290" s="1">
        <f t="shared" si="40"/>
        <v>7.8423707104386722</v>
      </c>
      <c r="N290" s="1">
        <f t="shared" si="41"/>
        <v>7.3837373411624441</v>
      </c>
      <c r="O290" s="5">
        <v>2.3300768266227134</v>
      </c>
      <c r="P290" s="12">
        <f t="shared" si="44"/>
        <v>1.707682064673095</v>
      </c>
    </row>
    <row r="291" spans="1:16" x14ac:dyDescent="0.25">
      <c r="A291" s="7">
        <v>43497</v>
      </c>
      <c r="B291" s="1">
        <v>102.81570000000001</v>
      </c>
      <c r="C291" s="1">
        <f t="shared" si="36"/>
        <v>4.6329380650953906</v>
      </c>
      <c r="D291" s="1">
        <f t="shared" si="43"/>
        <v>4.3716383087642363</v>
      </c>
      <c r="E291" s="8">
        <v>1.52014</v>
      </c>
      <c r="F291" s="1">
        <v>426.34660000000002</v>
      </c>
      <c r="G291" s="1">
        <f t="shared" si="37"/>
        <v>6.0552526304875611</v>
      </c>
      <c r="H291" s="1">
        <f t="shared" si="42"/>
        <v>-3.9176138458180354</v>
      </c>
      <c r="I291" s="1">
        <v>2784.49</v>
      </c>
      <c r="J291" s="11">
        <v>106.648890163997</v>
      </c>
      <c r="K291" s="1">
        <f t="shared" si="38"/>
        <v>1.0664889016399699</v>
      </c>
      <c r="L291" s="1">
        <f t="shared" si="39"/>
        <v>2610.8944928711508</v>
      </c>
      <c r="M291" s="1">
        <f t="shared" si="40"/>
        <v>7.8674481591776386</v>
      </c>
      <c r="N291" s="1">
        <f t="shared" si="41"/>
        <v>2.5077448738966446</v>
      </c>
      <c r="O291" s="5">
        <v>2.3204859440958079</v>
      </c>
      <c r="P291" s="12">
        <f t="shared" si="44"/>
        <v>1.6520700202179932</v>
      </c>
    </row>
    <row r="292" spans="1:16" x14ac:dyDescent="0.25">
      <c r="A292" s="7">
        <v>43525</v>
      </c>
      <c r="B292" s="1">
        <v>102.9</v>
      </c>
      <c r="C292" s="1">
        <f t="shared" si="36"/>
        <v>4.6337576428400036</v>
      </c>
      <c r="D292" s="1">
        <f t="shared" si="43"/>
        <v>3.7904728129584342</v>
      </c>
      <c r="E292" s="8">
        <v>1.86252</v>
      </c>
      <c r="F292" s="1">
        <v>434.12529999999998</v>
      </c>
      <c r="G292" s="1">
        <f t="shared" si="37"/>
        <v>6.0733332021092048</v>
      </c>
      <c r="H292" s="1">
        <f t="shared" si="42"/>
        <v>-4.2416087566216731</v>
      </c>
      <c r="I292" s="1">
        <v>2834.4</v>
      </c>
      <c r="J292" s="11">
        <v>107.25053477176699</v>
      </c>
      <c r="K292" s="1">
        <f t="shared" si="38"/>
        <v>1.07250534771767</v>
      </c>
      <c r="L292" s="1">
        <f t="shared" si="39"/>
        <v>2642.7840253027225</v>
      </c>
      <c r="M292" s="1">
        <f t="shared" si="40"/>
        <v>7.8795881955267166</v>
      </c>
      <c r="N292" s="1">
        <f t="shared" si="41"/>
        <v>1.2140036349078009</v>
      </c>
      <c r="O292" s="5">
        <v>2.2647021025208875</v>
      </c>
      <c r="P292" s="12">
        <f t="shared" si="44"/>
        <v>1.3999496798856992</v>
      </c>
    </row>
    <row r="293" spans="1:16" x14ac:dyDescent="0.25">
      <c r="A293" s="7">
        <v>43556</v>
      </c>
      <c r="B293" s="1">
        <v>102.3826</v>
      </c>
      <c r="C293" s="1">
        <f t="shared" si="36"/>
        <v>4.62871677629205</v>
      </c>
      <c r="D293" s="1">
        <f t="shared" si="43"/>
        <v>2.3001738762521207</v>
      </c>
      <c r="E293" s="8">
        <v>1.99644</v>
      </c>
      <c r="F293" s="1">
        <v>446.45179999999999</v>
      </c>
      <c r="G293" s="1">
        <f t="shared" si="37"/>
        <v>6.1013314437615707</v>
      </c>
      <c r="H293" s="1">
        <f t="shared" si="42"/>
        <v>-6.3585444671300451</v>
      </c>
      <c r="I293" s="1">
        <v>2945.83</v>
      </c>
      <c r="J293" s="11">
        <v>107.81842652636701</v>
      </c>
      <c r="K293" s="1">
        <f t="shared" si="38"/>
        <v>1.0781842652636699</v>
      </c>
      <c r="L293" s="1">
        <f t="shared" si="39"/>
        <v>2732.2138663186643</v>
      </c>
      <c r="M293" s="1">
        <f t="shared" si="40"/>
        <v>7.912867499588252</v>
      </c>
      <c r="N293" s="1">
        <f t="shared" si="41"/>
        <v>3.3279304061535342</v>
      </c>
      <c r="O293" s="5">
        <v>2.2471066793776218</v>
      </c>
      <c r="P293" s="12">
        <f t="shared" si="44"/>
        <v>1.3718529822284804</v>
      </c>
    </row>
    <row r="294" spans="1:16" x14ac:dyDescent="0.25">
      <c r="A294" s="7">
        <v>43586</v>
      </c>
      <c r="B294" s="1">
        <v>102.57559999999999</v>
      </c>
      <c r="C294" s="1">
        <f t="shared" si="36"/>
        <v>4.630600087689646</v>
      </c>
      <c r="D294" s="1">
        <f t="shared" si="43"/>
        <v>2.4040866857280463</v>
      </c>
      <c r="E294" s="8">
        <v>1.79023</v>
      </c>
      <c r="F294" s="1">
        <v>407.7638</v>
      </c>
      <c r="G294" s="1">
        <f t="shared" si="37"/>
        <v>6.0106880851957394</v>
      </c>
      <c r="H294" s="1">
        <f t="shared" si="42"/>
        <v>-16.60671481423126</v>
      </c>
      <c r="I294" s="1">
        <v>2752.06</v>
      </c>
      <c r="J294" s="11">
        <v>108.04794592792901</v>
      </c>
      <c r="K294" s="1">
        <f t="shared" si="38"/>
        <v>1.0804794592792901</v>
      </c>
      <c r="L294" s="1">
        <f t="shared" si="39"/>
        <v>2547.0729465192244</v>
      </c>
      <c r="M294" s="1">
        <f t="shared" si="40"/>
        <v>7.842700114741783</v>
      </c>
      <c r="N294" s="1">
        <f t="shared" si="41"/>
        <v>-7.0167384846469005</v>
      </c>
      <c r="O294" s="5">
        <v>2.1483129665684659</v>
      </c>
      <c r="P294" s="12">
        <f t="shared" si="44"/>
        <v>1.1696040961120124</v>
      </c>
    </row>
    <row r="295" spans="1:16" x14ac:dyDescent="0.25">
      <c r="A295" s="7">
        <v>43617</v>
      </c>
      <c r="B295" s="1">
        <v>102.5928</v>
      </c>
      <c r="C295" s="1">
        <f t="shared" si="36"/>
        <v>4.6307677548356612</v>
      </c>
      <c r="D295" s="1">
        <f t="shared" si="43"/>
        <v>2.2454513425267386</v>
      </c>
      <c r="E295" s="8">
        <v>1.6484799999999999</v>
      </c>
      <c r="F295" s="1">
        <v>425.35809999999998</v>
      </c>
      <c r="G295" s="1">
        <f t="shared" si="37"/>
        <v>6.0529314023815175</v>
      </c>
      <c r="H295" s="1">
        <f t="shared" si="42"/>
        <v>-13.623005924548881</v>
      </c>
      <c r="I295" s="1">
        <v>2941.76</v>
      </c>
      <c r="J295" s="11">
        <v>108.069463371826</v>
      </c>
      <c r="K295" s="1">
        <f t="shared" si="38"/>
        <v>1.0806946337182601</v>
      </c>
      <c r="L295" s="1">
        <f t="shared" si="39"/>
        <v>2722.1010526151317</v>
      </c>
      <c r="M295" s="1">
        <f t="shared" si="40"/>
        <v>7.9091593069217048</v>
      </c>
      <c r="N295" s="1">
        <f t="shared" si="41"/>
        <v>6.64591921799218</v>
      </c>
      <c r="O295" s="5">
        <v>1.8361789776061042</v>
      </c>
      <c r="P295" s="12">
        <f t="shared" si="44"/>
        <v>0.80492079028499264</v>
      </c>
    </row>
    <row r="296" spans="1:16" x14ac:dyDescent="0.25">
      <c r="A296" s="7">
        <v>43647</v>
      </c>
      <c r="B296" s="1">
        <v>102.2012</v>
      </c>
      <c r="C296" s="1">
        <f t="shared" si="36"/>
        <v>4.6269434193836458</v>
      </c>
      <c r="D296" s="1">
        <f t="shared" si="43"/>
        <v>2.0356237808162092</v>
      </c>
      <c r="E296" s="8">
        <v>1.8114600000000001</v>
      </c>
      <c r="F296" s="1">
        <v>422.4391</v>
      </c>
      <c r="G296" s="1">
        <f t="shared" si="37"/>
        <v>6.0460452943959364</v>
      </c>
      <c r="H296" s="1">
        <f t="shared" si="42"/>
        <v>-9.5631616113349693</v>
      </c>
      <c r="I296" s="1">
        <v>2980.38</v>
      </c>
      <c r="J296" s="11">
        <v>108.25004113628999</v>
      </c>
      <c r="K296" s="1">
        <f t="shared" si="38"/>
        <v>1.0825004113629</v>
      </c>
      <c r="L296" s="1">
        <f t="shared" si="39"/>
        <v>2753.2368290258787</v>
      </c>
      <c r="M296" s="1">
        <f t="shared" si="40"/>
        <v>7.9205325272420479</v>
      </c>
      <c r="N296" s="1">
        <f t="shared" si="41"/>
        <v>1.1373220320343158</v>
      </c>
      <c r="O296" s="5">
        <v>1.7545951572294898</v>
      </c>
      <c r="P296" s="12">
        <f t="shared" si="44"/>
        <v>0.65891577978725802</v>
      </c>
    </row>
    <row r="297" spans="1:16" x14ac:dyDescent="0.25">
      <c r="A297" s="7">
        <v>43678</v>
      </c>
      <c r="B297" s="1">
        <v>102.90860000000001</v>
      </c>
      <c r="C297" s="1">
        <f t="shared" si="36"/>
        <v>4.6338412156353588</v>
      </c>
      <c r="D297" s="1">
        <f t="shared" si="43"/>
        <v>3.1797913256334631</v>
      </c>
      <c r="E297" s="8">
        <v>1.7497799999999999</v>
      </c>
      <c r="F297" s="1">
        <v>397.05810000000002</v>
      </c>
      <c r="G297" s="1">
        <f t="shared" si="37"/>
        <v>5.984082617586477</v>
      </c>
      <c r="H297" s="1">
        <f t="shared" si="42"/>
        <v>-16.585489764500139</v>
      </c>
      <c r="I297" s="1">
        <v>2926.46</v>
      </c>
      <c r="J297" s="11">
        <v>108.24455629765001</v>
      </c>
      <c r="K297" s="1">
        <f t="shared" si="38"/>
        <v>1.0824455629765</v>
      </c>
      <c r="L297" s="1">
        <f t="shared" si="39"/>
        <v>2703.5632091768607</v>
      </c>
      <c r="M297" s="1">
        <f t="shared" si="40"/>
        <v>7.9023258890469315</v>
      </c>
      <c r="N297" s="1">
        <f t="shared" si="41"/>
        <v>-1.8206638195116476</v>
      </c>
      <c r="O297" s="5">
        <v>1.4959059770421141</v>
      </c>
      <c r="P297" s="12">
        <f t="shared" si="44"/>
        <v>0.45732417396717562</v>
      </c>
    </row>
    <row r="298" spans="1:16" x14ac:dyDescent="0.25">
      <c r="A298" s="7">
        <v>43709</v>
      </c>
      <c r="B298" s="1">
        <v>102.57899999999999</v>
      </c>
      <c r="C298" s="1">
        <f t="shared" si="36"/>
        <v>4.6306332334246214</v>
      </c>
      <c r="D298" s="1">
        <f t="shared" si="43"/>
        <v>2.7636407473409008</v>
      </c>
      <c r="E298" s="8">
        <v>1.7113</v>
      </c>
      <c r="F298" s="1">
        <v>403.61259999999999</v>
      </c>
      <c r="G298" s="1">
        <f t="shared" si="37"/>
        <v>6.0004555070208916</v>
      </c>
      <c r="H298" s="1">
        <f t="shared" si="42"/>
        <v>-18.632784880890352</v>
      </c>
      <c r="I298" s="1">
        <v>2976.74</v>
      </c>
      <c r="J298" s="11">
        <v>108.329360341241</v>
      </c>
      <c r="K298" s="1">
        <f t="shared" si="38"/>
        <v>1.0832936034124101</v>
      </c>
      <c r="L298" s="1">
        <f t="shared" si="39"/>
        <v>2747.8607744227161</v>
      </c>
      <c r="M298" s="1">
        <f t="shared" si="40"/>
        <v>7.9185779877293259</v>
      </c>
      <c r="N298" s="1">
        <f t="shared" si="41"/>
        <v>1.6252098682394411</v>
      </c>
      <c r="O298" s="5">
        <v>1.5514470680713335</v>
      </c>
      <c r="P298" s="12">
        <f t="shared" si="44"/>
        <v>0.45414111999469675</v>
      </c>
    </row>
    <row r="299" spans="1:16" x14ac:dyDescent="0.25">
      <c r="A299" s="7">
        <v>43739</v>
      </c>
      <c r="B299" s="1">
        <v>101.7775</v>
      </c>
      <c r="C299" s="1">
        <f t="shared" si="36"/>
        <v>4.6227890580765445</v>
      </c>
      <c r="D299" s="1">
        <f t="shared" si="43"/>
        <v>0.72715903277522642</v>
      </c>
      <c r="E299" s="8">
        <v>1.7640400000000001</v>
      </c>
      <c r="F299" s="1">
        <v>407.5104</v>
      </c>
      <c r="G299" s="1">
        <f t="shared" si="37"/>
        <v>6.0100664538276432</v>
      </c>
      <c r="H299" s="1">
        <f t="shared" si="42"/>
        <v>-11.312085131092342</v>
      </c>
      <c r="I299" s="1">
        <v>3037.56</v>
      </c>
      <c r="J299" s="11">
        <v>108.57702190138301</v>
      </c>
      <c r="K299" s="1">
        <f t="shared" si="38"/>
        <v>1.0857702190138301</v>
      </c>
      <c r="L299" s="1">
        <f t="shared" si="39"/>
        <v>2797.6085057471159</v>
      </c>
      <c r="M299" s="1">
        <f t="shared" si="40"/>
        <v>7.9365202261174055</v>
      </c>
      <c r="N299" s="1">
        <f t="shared" si="41"/>
        <v>1.7942238388079623</v>
      </c>
      <c r="O299" s="5">
        <v>1.4553245234850707</v>
      </c>
      <c r="P299" s="12">
        <f t="shared" si="44"/>
        <v>0.20615710591341796</v>
      </c>
    </row>
    <row r="300" spans="1:16" x14ac:dyDescent="0.25">
      <c r="A300" s="7">
        <v>43770</v>
      </c>
      <c r="B300" s="1">
        <v>102.0979</v>
      </c>
      <c r="C300" s="1">
        <f t="shared" si="36"/>
        <v>4.6259321568885747</v>
      </c>
      <c r="D300" s="1">
        <f t="shared" si="43"/>
        <v>0.85765160366815252</v>
      </c>
      <c r="E300" s="8">
        <v>2.0512800000000002</v>
      </c>
      <c r="F300" s="1">
        <v>409.19130000000001</v>
      </c>
      <c r="G300" s="1">
        <f t="shared" si="37"/>
        <v>6.0141827728543857</v>
      </c>
      <c r="H300" s="1">
        <f t="shared" si="42"/>
        <v>0.65503825561634699</v>
      </c>
      <c r="I300" s="1">
        <v>3140.98</v>
      </c>
      <c r="J300" s="11">
        <v>108.51879822966301</v>
      </c>
      <c r="K300" s="1">
        <f t="shared" si="38"/>
        <v>1.0851879822966302</v>
      </c>
      <c r="L300" s="1">
        <f t="shared" si="39"/>
        <v>2894.4109695654834</v>
      </c>
      <c r="M300" s="1">
        <f t="shared" si="40"/>
        <v>7.9705369045611167</v>
      </c>
      <c r="N300" s="1">
        <f t="shared" si="41"/>
        <v>3.4016678443711257</v>
      </c>
      <c r="O300" s="5">
        <v>1.4155909709309169</v>
      </c>
      <c r="P300" s="12">
        <f t="shared" si="44"/>
        <v>8.6661479782902395E-2</v>
      </c>
    </row>
    <row r="301" spans="1:16" x14ac:dyDescent="0.25">
      <c r="A301" s="7">
        <v>43800</v>
      </c>
      <c r="B301" s="1">
        <v>101.7632</v>
      </c>
      <c r="C301" s="1">
        <f t="shared" si="36"/>
        <v>4.6226485456382607</v>
      </c>
      <c r="D301" s="1">
        <f t="shared" si="43"/>
        <v>0.36957773015320328</v>
      </c>
      <c r="E301" s="8">
        <v>2.2851300000000001</v>
      </c>
      <c r="F301" s="1">
        <v>436.21890000000002</v>
      </c>
      <c r="G301" s="1">
        <f t="shared" si="37"/>
        <v>6.0781441815771462</v>
      </c>
      <c r="H301" s="1">
        <f t="shared" si="42"/>
        <v>15.301122886887253</v>
      </c>
      <c r="I301" s="1">
        <v>3230.78</v>
      </c>
      <c r="J301" s="11">
        <v>108.420071134138</v>
      </c>
      <c r="K301" s="1">
        <f t="shared" si="38"/>
        <v>1.0842007113413801</v>
      </c>
      <c r="L301" s="1">
        <f t="shared" si="39"/>
        <v>2979.8726068006895</v>
      </c>
      <c r="M301" s="1">
        <f t="shared" si="40"/>
        <v>7.999635829189927</v>
      </c>
      <c r="N301" s="1">
        <f t="shared" si="41"/>
        <v>2.9098924628810252</v>
      </c>
      <c r="O301" s="5">
        <v>1.4324315316605554</v>
      </c>
      <c r="P301" s="12">
        <f t="shared" si="44"/>
        <v>-3.1653855725548796E-2</v>
      </c>
    </row>
    <row r="302" spans="1:16" x14ac:dyDescent="0.25">
      <c r="A302" s="7">
        <v>43831</v>
      </c>
      <c r="B302" s="1">
        <v>101.303</v>
      </c>
      <c r="C302" s="1">
        <f t="shared" si="36"/>
        <v>4.6181160258210578</v>
      </c>
      <c r="D302" s="1">
        <f t="shared" si="43"/>
        <v>-4.1451186887009328E-2</v>
      </c>
      <c r="E302" s="8">
        <v>2.4865699999999999</v>
      </c>
      <c r="F302" s="1">
        <v>388.80180000000001</v>
      </c>
      <c r="G302" s="1">
        <f t="shared" si="37"/>
        <v>5.9630697022051971</v>
      </c>
      <c r="H302" s="1">
        <f t="shared" si="42"/>
        <v>-4.7929544152587766</v>
      </c>
      <c r="I302" s="1">
        <v>3225.52</v>
      </c>
      <c r="J302" s="11">
        <v>108.84071606678</v>
      </c>
      <c r="K302" s="1">
        <f t="shared" si="38"/>
        <v>1.0884071606678001</v>
      </c>
      <c r="L302" s="1">
        <f t="shared" si="39"/>
        <v>2963.5233178923218</v>
      </c>
      <c r="M302" s="1">
        <f t="shared" si="40"/>
        <v>7.9941341495594553</v>
      </c>
      <c r="N302" s="1">
        <f t="shared" si="41"/>
        <v>-0.55016796304716564</v>
      </c>
      <c r="O302" s="5">
        <v>1.3964066411263991</v>
      </c>
      <c r="P302" s="12">
        <f t="shared" si="44"/>
        <v>-0.22023619389991755</v>
      </c>
    </row>
    <row r="303" spans="1:16" x14ac:dyDescent="0.25">
      <c r="A303" s="7">
        <v>43862</v>
      </c>
      <c r="B303" s="1">
        <v>101.7038</v>
      </c>
      <c r="C303" s="1">
        <f t="shared" si="36"/>
        <v>4.6220646671548939</v>
      </c>
      <c r="D303" s="1">
        <f t="shared" si="43"/>
        <v>-2.9496987868249391E-3</v>
      </c>
      <c r="E303" s="8">
        <v>2.33487</v>
      </c>
      <c r="F303" s="1">
        <v>358.44389999999999</v>
      </c>
      <c r="G303" s="1">
        <f t="shared" si="37"/>
        <v>5.8817721624389154</v>
      </c>
      <c r="H303" s="1">
        <f t="shared" si="42"/>
        <v>-17.34804680486457</v>
      </c>
      <c r="I303" s="1">
        <v>2954.22</v>
      </c>
      <c r="J303" s="11">
        <v>109.13900690667801</v>
      </c>
      <c r="K303" s="1">
        <f t="shared" si="38"/>
        <v>1.0913900690667802</v>
      </c>
      <c r="L303" s="1">
        <f t="shared" si="39"/>
        <v>2706.8415626377086</v>
      </c>
      <c r="M303" s="1">
        <f t="shared" si="40"/>
        <v>7.9035377591381124</v>
      </c>
      <c r="N303" s="1">
        <f t="shared" si="41"/>
        <v>-9.0596390421342932</v>
      </c>
      <c r="O303" s="5">
        <v>1.2940833318928795</v>
      </c>
      <c r="P303" s="12">
        <f t="shared" si="44"/>
        <v>-0.42392296285325703</v>
      </c>
    </row>
    <row r="304" spans="1:16" x14ac:dyDescent="0.25">
      <c r="A304" s="7">
        <v>43891</v>
      </c>
      <c r="B304" s="1">
        <v>97.874600000000001</v>
      </c>
      <c r="C304" s="1">
        <f t="shared" si="36"/>
        <v>4.5836870674571495</v>
      </c>
      <c r="D304" s="1">
        <f t="shared" si="43"/>
        <v>-4.4012417234517542</v>
      </c>
      <c r="E304" s="8">
        <v>1.5393300000000001</v>
      </c>
      <c r="F304" s="1">
        <v>255.54159999999999</v>
      </c>
      <c r="G304" s="1">
        <f t="shared" si="37"/>
        <v>5.5433852143942604</v>
      </c>
      <c r="H304" s="1">
        <f t="shared" si="42"/>
        <v>-52.994798771494445</v>
      </c>
      <c r="I304" s="1">
        <v>2584.59</v>
      </c>
      <c r="J304" s="11">
        <v>108.901471202488</v>
      </c>
      <c r="K304" s="1">
        <f t="shared" si="38"/>
        <v>1.0890147120248799</v>
      </c>
      <c r="L304" s="1">
        <f t="shared" si="39"/>
        <v>2373.3288186660898</v>
      </c>
      <c r="M304" s="1">
        <f t="shared" si="40"/>
        <v>7.7720488134886683</v>
      </c>
      <c r="N304" s="1">
        <f t="shared" si="41"/>
        <v>-13.148894564944413</v>
      </c>
      <c r="O304" s="5">
        <v>0.16593761521599348</v>
      </c>
      <c r="P304" s="12">
        <f t="shared" si="44"/>
        <v>-1.6324867867872028</v>
      </c>
    </row>
    <row r="305" spans="1:16" x14ac:dyDescent="0.25">
      <c r="A305" s="7">
        <v>43922</v>
      </c>
      <c r="B305" s="1">
        <v>84.959000000000003</v>
      </c>
      <c r="C305" s="1">
        <f t="shared" si="36"/>
        <v>4.4421687871795381</v>
      </c>
      <c r="D305" s="1">
        <f t="shared" si="43"/>
        <v>-19.676494096135855</v>
      </c>
      <c r="E305" s="8">
        <v>0.3291</v>
      </c>
      <c r="F305" s="1">
        <v>257.0446</v>
      </c>
      <c r="G305" s="1">
        <f t="shared" si="37"/>
        <v>5.5492496106947788</v>
      </c>
      <c r="H305" s="1">
        <f t="shared" si="42"/>
        <v>-55.208183306679182</v>
      </c>
      <c r="I305" s="1">
        <v>2912.43</v>
      </c>
      <c r="J305" s="11">
        <v>108.173253395326</v>
      </c>
      <c r="K305" s="1">
        <f t="shared" si="38"/>
        <v>1.08173253395326</v>
      </c>
      <c r="L305" s="1">
        <f t="shared" si="39"/>
        <v>2692.3753410247728</v>
      </c>
      <c r="M305" s="1">
        <f t="shared" si="40"/>
        <v>7.8981791093606883</v>
      </c>
      <c r="N305" s="1">
        <f t="shared" si="41"/>
        <v>12.613029587202007</v>
      </c>
      <c r="O305" s="2">
        <v>-0.51817569406591668</v>
      </c>
      <c r="P305" s="12">
        <f t="shared" si="44"/>
        <v>-2.4379292128982799</v>
      </c>
    </row>
    <row r="306" spans="1:16" x14ac:dyDescent="0.25">
      <c r="A306" s="7">
        <v>43952</v>
      </c>
      <c r="B306" s="1">
        <v>86.334500000000006</v>
      </c>
      <c r="C306" s="1">
        <f t="shared" si="36"/>
        <v>4.4582292864536353</v>
      </c>
      <c r="D306" s="1">
        <f t="shared" si="43"/>
        <v>-17.137494211311743</v>
      </c>
      <c r="E306" s="8">
        <v>0.11792999999999999</v>
      </c>
      <c r="F306" s="1">
        <v>307.07560000000001</v>
      </c>
      <c r="G306" s="1">
        <f t="shared" si="37"/>
        <v>5.7270939713433009</v>
      </c>
      <c r="H306" s="1">
        <f t="shared" si="42"/>
        <v>-28.359411385243849</v>
      </c>
      <c r="I306" s="1">
        <v>3044.31</v>
      </c>
      <c r="J306" s="11">
        <v>108.175362948649</v>
      </c>
      <c r="K306" s="1">
        <f t="shared" si="38"/>
        <v>1.08175362948649</v>
      </c>
      <c r="L306" s="1">
        <f t="shared" si="39"/>
        <v>2814.2359933149828</v>
      </c>
      <c r="M306" s="1">
        <f t="shared" si="40"/>
        <v>7.9424460981646909</v>
      </c>
      <c r="N306" s="1">
        <f t="shared" si="41"/>
        <v>4.4266988804002594</v>
      </c>
      <c r="O306" s="2">
        <v>-0.99352742650764236</v>
      </c>
      <c r="P306" s="12">
        <f t="shared" si="44"/>
        <v>-3.0455453713461611</v>
      </c>
    </row>
    <row r="307" spans="1:16" x14ac:dyDescent="0.25">
      <c r="A307" s="7">
        <v>43983</v>
      </c>
      <c r="B307" s="1">
        <v>91.752300000000005</v>
      </c>
      <c r="C307" s="1">
        <f t="shared" si="36"/>
        <v>4.5190925547403706</v>
      </c>
      <c r="D307" s="1">
        <f t="shared" si="43"/>
        <v>-11.806842525477368</v>
      </c>
      <c r="E307" s="8">
        <v>0.64573000000000003</v>
      </c>
      <c r="F307" s="1">
        <v>325.483</v>
      </c>
      <c r="G307" s="1">
        <f t="shared" si="37"/>
        <v>5.7853102329421793</v>
      </c>
      <c r="H307" s="1">
        <f t="shared" si="42"/>
        <v>-26.762116943933822</v>
      </c>
      <c r="I307" s="1">
        <v>3100.29</v>
      </c>
      <c r="J307" s="11">
        <v>108.767303611133</v>
      </c>
      <c r="K307" s="1">
        <f t="shared" si="38"/>
        <v>1.08767303611133</v>
      </c>
      <c r="L307" s="1">
        <f t="shared" si="39"/>
        <v>2850.3878436521859</v>
      </c>
      <c r="M307" s="1">
        <f t="shared" si="40"/>
        <v>7.9552103494959008</v>
      </c>
      <c r="N307" s="1">
        <f t="shared" si="41"/>
        <v>1.2764251331209842</v>
      </c>
      <c r="O307" s="2">
        <v>-1.309130138719977</v>
      </c>
      <c r="P307" s="12">
        <f t="shared" si="44"/>
        <v>-3.382182627058032</v>
      </c>
    </row>
    <row r="308" spans="1:16" x14ac:dyDescent="0.25">
      <c r="A308" s="7">
        <v>44013</v>
      </c>
      <c r="B308" s="1">
        <v>95.243899999999996</v>
      </c>
      <c r="C308" s="1">
        <f t="shared" si="36"/>
        <v>4.5564409699612831</v>
      </c>
      <c r="D308" s="1">
        <f t="shared" si="43"/>
        <v>-8.2732495861338684</v>
      </c>
      <c r="E308" s="8">
        <v>0.98607999999999996</v>
      </c>
      <c r="F308" s="1">
        <v>339.82100000000003</v>
      </c>
      <c r="G308" s="1">
        <f t="shared" si="37"/>
        <v>5.8284190083876712</v>
      </c>
      <c r="H308" s="1">
        <f t="shared" si="42"/>
        <v>-21.762628600826517</v>
      </c>
      <c r="I308" s="1">
        <v>3271.12</v>
      </c>
      <c r="J308" s="11">
        <v>109.317475117819</v>
      </c>
      <c r="K308" s="1">
        <f t="shared" si="38"/>
        <v>1.09317475117819</v>
      </c>
      <c r="L308" s="1">
        <f t="shared" si="39"/>
        <v>2992.3120676492827</v>
      </c>
      <c r="M308" s="1">
        <f t="shared" si="40"/>
        <v>8.0038016343403502</v>
      </c>
      <c r="N308" s="1">
        <f t="shared" si="41"/>
        <v>4.8591284844449412</v>
      </c>
      <c r="O308" s="2">
        <v>-1.7997154293172788</v>
      </c>
      <c r="P308" s="12">
        <f t="shared" si="44"/>
        <v>-3.9688516178612083</v>
      </c>
    </row>
    <row r="309" spans="1:16" x14ac:dyDescent="0.25">
      <c r="A309" s="7">
        <v>44044</v>
      </c>
      <c r="B309" s="1">
        <v>96.1173</v>
      </c>
      <c r="C309" s="1">
        <f t="shared" si="36"/>
        <v>4.5655693205860999</v>
      </c>
      <c r="D309" s="1">
        <f t="shared" si="43"/>
        <v>-8.055277148337403</v>
      </c>
      <c r="E309" s="8">
        <v>1.30965</v>
      </c>
      <c r="F309" s="1">
        <v>358.21089999999998</v>
      </c>
      <c r="G309" s="1">
        <f t="shared" si="37"/>
        <v>5.8811219190910453</v>
      </c>
      <c r="H309" s="1">
        <f t="shared" si="42"/>
        <v>-10.296069849543166</v>
      </c>
      <c r="I309" s="1">
        <v>3500.31</v>
      </c>
      <c r="J309" s="11">
        <v>109.662176130826</v>
      </c>
      <c r="K309" s="1">
        <f t="shared" si="38"/>
        <v>1.0966217613082601</v>
      </c>
      <c r="L309" s="1">
        <f t="shared" si="39"/>
        <v>3191.9027357474297</v>
      </c>
      <c r="M309" s="1">
        <f t="shared" si="40"/>
        <v>8.0683724868483697</v>
      </c>
      <c r="N309" s="1">
        <f t="shared" si="41"/>
        <v>6.4570852508019527</v>
      </c>
      <c r="O309" s="2">
        <v>-2.1050832888693694</v>
      </c>
      <c r="P309" s="12">
        <f t="shared" si="44"/>
        <v>-4.3382511300728082</v>
      </c>
    </row>
    <row r="310" spans="1:16" x14ac:dyDescent="0.25">
      <c r="A310" s="7">
        <v>44075</v>
      </c>
      <c r="B310" s="1">
        <v>96.071100000000001</v>
      </c>
      <c r="C310" s="1">
        <f t="shared" si="36"/>
        <v>4.565088542340483</v>
      </c>
      <c r="D310" s="1">
        <f t="shared" si="43"/>
        <v>-8.0902038166583701</v>
      </c>
      <c r="E310" s="8">
        <v>1.3713200000000001</v>
      </c>
      <c r="F310" s="1">
        <v>350.178</v>
      </c>
      <c r="G310" s="1">
        <f t="shared" si="37"/>
        <v>5.8584415966334111</v>
      </c>
      <c r="H310" s="1">
        <f t="shared" si="42"/>
        <v>-14.201391038748046</v>
      </c>
      <c r="I310" s="1">
        <v>3363</v>
      </c>
      <c r="J310" s="11">
        <v>109.81490779142401</v>
      </c>
      <c r="K310" s="1">
        <f t="shared" si="38"/>
        <v>1.09814907791424</v>
      </c>
      <c r="L310" s="1">
        <f t="shared" si="39"/>
        <v>3062.4257376671344</v>
      </c>
      <c r="M310" s="1">
        <f t="shared" si="40"/>
        <v>8.0269626056339547</v>
      </c>
      <c r="N310" s="1">
        <f t="shared" si="41"/>
        <v>-4.1409881214415023</v>
      </c>
      <c r="O310" s="2">
        <v>-2.2489886875345086</v>
      </c>
      <c r="P310" s="12">
        <f t="shared" si="44"/>
        <v>-4.6053461825462172</v>
      </c>
    </row>
    <row r="311" spans="1:16" x14ac:dyDescent="0.25">
      <c r="A311" s="7">
        <v>44105</v>
      </c>
      <c r="B311" s="1">
        <v>96.825000000000003</v>
      </c>
      <c r="C311" s="1">
        <f t="shared" si="36"/>
        <v>4.5729052254008158</v>
      </c>
      <c r="D311" s="1">
        <f t="shared" si="43"/>
        <v>-7.1943261339073139</v>
      </c>
      <c r="E311" s="8">
        <v>1.18207</v>
      </c>
      <c r="F311" s="1">
        <v>340.7799</v>
      </c>
      <c r="G311" s="1">
        <f t="shared" si="37"/>
        <v>5.8312368143425992</v>
      </c>
      <c r="H311" s="1">
        <f t="shared" si="42"/>
        <v>-17.882963948504393</v>
      </c>
      <c r="I311" s="1">
        <v>3269.96</v>
      </c>
      <c r="J311" s="11">
        <v>109.860474143205</v>
      </c>
      <c r="K311" s="1">
        <f t="shared" si="38"/>
        <v>1.0986047414320499</v>
      </c>
      <c r="L311" s="1">
        <f t="shared" si="39"/>
        <v>2976.4663092001147</v>
      </c>
      <c r="M311" s="1">
        <f t="shared" si="40"/>
        <v>7.9984920735977925</v>
      </c>
      <c r="N311" s="1">
        <f t="shared" si="41"/>
        <v>-2.8470532036162233</v>
      </c>
      <c r="O311" s="2">
        <v>-2.4298481605779694</v>
      </c>
      <c r="P311" s="12">
        <f t="shared" si="44"/>
        <v>-4.8754371874462938</v>
      </c>
    </row>
    <row r="312" spans="1:16" x14ac:dyDescent="0.25">
      <c r="A312" s="7">
        <v>44136</v>
      </c>
      <c r="B312" s="1">
        <v>97.118300000000005</v>
      </c>
      <c r="C312" s="1">
        <f t="shared" si="36"/>
        <v>4.575929823039373</v>
      </c>
      <c r="D312" s="1">
        <f t="shared" si="43"/>
        <v>-6.807927245503187</v>
      </c>
      <c r="E312" s="8">
        <v>1.1745399999999999</v>
      </c>
      <c r="F312" s="1">
        <v>385.59399999999999</v>
      </c>
      <c r="G312" s="1">
        <f t="shared" si="37"/>
        <v>5.9547850024493547</v>
      </c>
      <c r="H312" s="1">
        <f t="shared" si="42"/>
        <v>-5.9397770405031025</v>
      </c>
      <c r="I312" s="1">
        <v>3621.63</v>
      </c>
      <c r="J312" s="11">
        <v>109.793390347528</v>
      </c>
      <c r="K312" s="1">
        <f t="shared" si="38"/>
        <v>1.09793390347528</v>
      </c>
      <c r="L312" s="1">
        <f t="shared" si="39"/>
        <v>3298.5865438133283</v>
      </c>
      <c r="M312" s="1">
        <f t="shared" si="40"/>
        <v>8.1012493356427679</v>
      </c>
      <c r="N312" s="1">
        <f t="shared" si="41"/>
        <v>10.275726204497548</v>
      </c>
      <c r="O312" s="2">
        <v>-2.4611015383355022</v>
      </c>
      <c r="P312" s="12">
        <f t="shared" si="44"/>
        <v>-4.9094985182522795</v>
      </c>
    </row>
    <row r="313" spans="1:16" x14ac:dyDescent="0.25">
      <c r="A313" s="7">
        <v>44166</v>
      </c>
      <c r="B313" s="1">
        <v>98.138000000000005</v>
      </c>
      <c r="C313" s="1">
        <f t="shared" si="36"/>
        <v>4.5863746514037658</v>
      </c>
      <c r="D313" s="1">
        <f t="shared" si="43"/>
        <v>-5.6755838370721179</v>
      </c>
      <c r="E313" s="8">
        <v>1.3620099999999999</v>
      </c>
      <c r="F313" s="1">
        <v>409.45800000000003</v>
      </c>
      <c r="G313" s="1">
        <f t="shared" si="37"/>
        <v>6.0148343339305033</v>
      </c>
      <c r="H313" s="1">
        <f t="shared" si="42"/>
        <v>-6.3309847646642936</v>
      </c>
      <c r="I313" s="1">
        <v>3756.07</v>
      </c>
      <c r="J313" s="11">
        <v>109.896758460364</v>
      </c>
      <c r="K313" s="1">
        <f t="shared" si="38"/>
        <v>1.09896758460364</v>
      </c>
      <c r="L313" s="1">
        <f t="shared" si="39"/>
        <v>3417.8169152775204</v>
      </c>
      <c r="M313" s="1">
        <f t="shared" si="40"/>
        <v>8.1367572973718172</v>
      </c>
      <c r="N313" s="1">
        <f t="shared" si="41"/>
        <v>3.5507961729049242</v>
      </c>
      <c r="O313" s="2">
        <v>-2.4358283278806812</v>
      </c>
      <c r="P313" s="12">
        <f t="shared" si="44"/>
        <v>-4.7941266126492135</v>
      </c>
    </row>
    <row r="314" spans="1:16" x14ac:dyDescent="0.25">
      <c r="A314" s="7">
        <v>44197</v>
      </c>
      <c r="B314" s="1">
        <v>99.264499999999998</v>
      </c>
      <c r="C314" s="1">
        <f t="shared" si="36"/>
        <v>4.5977880046142436</v>
      </c>
      <c r="D314" s="1">
        <f t="shared" si="43"/>
        <v>-3.9543419582143358</v>
      </c>
      <c r="E314" s="8">
        <v>1.39977</v>
      </c>
      <c r="F314" s="1">
        <v>430.99470000000002</v>
      </c>
      <c r="G314" s="1">
        <f t="shared" si="37"/>
        <v>6.0660957930443802</v>
      </c>
      <c r="H314" s="1">
        <f t="shared" si="42"/>
        <v>10.302609083918313</v>
      </c>
      <c r="I314" s="1">
        <v>3714.24</v>
      </c>
      <c r="J314" s="11">
        <v>110.36423547678</v>
      </c>
      <c r="K314" s="1">
        <f t="shared" si="38"/>
        <v>1.1036423547678</v>
      </c>
      <c r="L314" s="1">
        <f t="shared" si="39"/>
        <v>3365.4380732619256</v>
      </c>
      <c r="M314" s="1">
        <f t="shared" si="40"/>
        <v>8.1213134188244656</v>
      </c>
      <c r="N314" s="1">
        <f t="shared" si="41"/>
        <v>-1.544387854735163</v>
      </c>
      <c r="O314" s="2">
        <v>-2.3790147606628045</v>
      </c>
      <c r="P314" s="12">
        <f t="shared" si="44"/>
        <v>-4.7090915872855179</v>
      </c>
    </row>
    <row r="315" spans="1:16" x14ac:dyDescent="0.25">
      <c r="A315" s="7">
        <v>44228</v>
      </c>
      <c r="B315" s="1">
        <v>96.223100000000002</v>
      </c>
      <c r="C315" s="1">
        <f t="shared" si="36"/>
        <v>4.5666694535864547</v>
      </c>
      <c r="D315" s="1">
        <f t="shared" si="43"/>
        <v>-6.6268611508935926</v>
      </c>
      <c r="E315" s="8">
        <v>1.67622</v>
      </c>
      <c r="F315" s="1">
        <v>476.98689999999999</v>
      </c>
      <c r="G315" s="1">
        <f t="shared" si="37"/>
        <v>6.1674890271988483</v>
      </c>
      <c r="H315" s="1">
        <f t="shared" si="42"/>
        <v>28.571686475993285</v>
      </c>
      <c r="I315" s="1">
        <v>3811.15</v>
      </c>
      <c r="J315" s="11">
        <v>110.968411548539</v>
      </c>
      <c r="K315" s="1">
        <f t="shared" si="38"/>
        <v>1.10968411548539</v>
      </c>
      <c r="L315" s="1">
        <f t="shared" si="39"/>
        <v>3434.4458452781892</v>
      </c>
      <c r="M315" s="1">
        <f t="shared" si="40"/>
        <v>8.1416108656676887</v>
      </c>
      <c r="N315" s="1">
        <f t="shared" si="41"/>
        <v>2.0297446843223099</v>
      </c>
      <c r="O315" s="2">
        <v>-2.1801333501600451</v>
      </c>
      <c r="P315" s="12">
        <f t="shared" si="44"/>
        <v>-4.5006192942558529</v>
      </c>
    </row>
    <row r="316" spans="1:16" x14ac:dyDescent="0.25">
      <c r="A316" s="7">
        <v>44256</v>
      </c>
      <c r="B316" s="1">
        <v>98.862099999999998</v>
      </c>
      <c r="C316" s="1">
        <f t="shared" si="36"/>
        <v>4.593725949813833</v>
      </c>
      <c r="D316" s="1">
        <f t="shared" si="43"/>
        <v>-4.0031693026170601</v>
      </c>
      <c r="E316" s="8">
        <v>2.6197599999999999</v>
      </c>
      <c r="F316" s="1">
        <v>467.41399999999999</v>
      </c>
      <c r="G316" s="1">
        <f t="shared" si="37"/>
        <v>6.1472153745872857</v>
      </c>
      <c r="H316" s="1">
        <f t="shared" si="42"/>
        <v>60.383016019302538</v>
      </c>
      <c r="I316" s="1">
        <v>3972.89</v>
      </c>
      <c r="J316" s="11">
        <v>111.754431116755</v>
      </c>
      <c r="K316" s="1">
        <f t="shared" si="38"/>
        <v>1.11754431116755</v>
      </c>
      <c r="L316" s="1">
        <f t="shared" si="39"/>
        <v>3555.0178729372606</v>
      </c>
      <c r="M316" s="1">
        <f t="shared" si="40"/>
        <v>8.1761153697738624</v>
      </c>
      <c r="N316" s="1">
        <f t="shared" si="41"/>
        <v>3.4504504106173783</v>
      </c>
      <c r="O316" s="2">
        <v>-1.6005838694441408</v>
      </c>
      <c r="P316" s="12">
        <f t="shared" si="44"/>
        <v>-3.8652859719650285</v>
      </c>
    </row>
    <row r="317" spans="1:16" x14ac:dyDescent="0.25">
      <c r="A317" s="7">
        <v>44287</v>
      </c>
      <c r="B317" s="1">
        <v>99.024600000000007</v>
      </c>
      <c r="C317" s="1">
        <f t="shared" si="36"/>
        <v>4.5953683041158282</v>
      </c>
      <c r="D317" s="1">
        <f t="shared" si="43"/>
        <v>-3.3348472176221833</v>
      </c>
      <c r="E317" s="8">
        <v>4.1596900000000003</v>
      </c>
      <c r="F317" s="1">
        <v>505.85419999999999</v>
      </c>
      <c r="G317" s="1">
        <f t="shared" si="37"/>
        <v>6.2262484854740086</v>
      </c>
      <c r="H317" s="1">
        <f t="shared" si="42"/>
        <v>67.699887477922971</v>
      </c>
      <c r="I317" s="1">
        <v>4181.17</v>
      </c>
      <c r="J317" s="11">
        <v>112.672930633668</v>
      </c>
      <c r="K317" s="1">
        <f t="shared" si="38"/>
        <v>1.1267293063366801</v>
      </c>
      <c r="L317" s="1">
        <f t="shared" si="39"/>
        <v>3710.891317448893</v>
      </c>
      <c r="M317" s="1">
        <f t="shared" si="40"/>
        <v>8.2190273740375286</v>
      </c>
      <c r="N317" s="1">
        <f t="shared" si="41"/>
        <v>4.2912004263666148</v>
      </c>
      <c r="O317" s="2">
        <v>-1.4416393689480966</v>
      </c>
      <c r="P317" s="12">
        <f t="shared" si="44"/>
        <v>-3.6887460483257186</v>
      </c>
    </row>
    <row r="318" spans="1:16" x14ac:dyDescent="0.25">
      <c r="A318" s="7">
        <v>44317</v>
      </c>
      <c r="B318" s="1">
        <v>99.778499999999994</v>
      </c>
      <c r="C318" s="1">
        <f t="shared" si="36"/>
        <v>4.6029527292471331</v>
      </c>
      <c r="D318" s="1">
        <f t="shared" si="43"/>
        <v>-2.7647358442512981</v>
      </c>
      <c r="E318" s="8">
        <v>4.9927099999999998</v>
      </c>
      <c r="F318" s="1">
        <v>519.2278</v>
      </c>
      <c r="G318" s="1">
        <f t="shared" si="37"/>
        <v>6.2523427078701692</v>
      </c>
      <c r="H318" s="1">
        <f t="shared" si="42"/>
        <v>52.524873652686836</v>
      </c>
      <c r="I318" s="1">
        <v>4204.1099999999997</v>
      </c>
      <c r="J318" s="11">
        <v>113.57624136665299</v>
      </c>
      <c r="K318" s="1">
        <f t="shared" si="38"/>
        <v>1.1357624136665299</v>
      </c>
      <c r="L318" s="1">
        <f t="shared" si="39"/>
        <v>3701.5752145099286</v>
      </c>
      <c r="M318" s="1">
        <f t="shared" si="40"/>
        <v>8.2165137416847909</v>
      </c>
      <c r="N318" s="1">
        <f t="shared" si="41"/>
        <v>-0.25136323527377158</v>
      </c>
      <c r="O318" s="2">
        <v>-1.481565643906686</v>
      </c>
      <c r="P318" s="12">
        <f t="shared" si="44"/>
        <v>-3.6298786104751519</v>
      </c>
    </row>
    <row r="319" spans="1:16" x14ac:dyDescent="0.25">
      <c r="A319" s="7">
        <v>44348</v>
      </c>
      <c r="B319" s="1">
        <v>100.1923</v>
      </c>
      <c r="C319" s="1">
        <f t="shared" si="36"/>
        <v>4.6070913393905508</v>
      </c>
      <c r="D319" s="1">
        <f t="shared" si="43"/>
        <v>-2.3676415445110344</v>
      </c>
      <c r="E319" s="8">
        <v>5.3914499999999999</v>
      </c>
      <c r="F319" s="1">
        <v>535.97550000000001</v>
      </c>
      <c r="G319" s="1">
        <f t="shared" si="37"/>
        <v>6.2840884510708923</v>
      </c>
      <c r="H319" s="1">
        <f t="shared" si="42"/>
        <v>49.877821812871304</v>
      </c>
      <c r="I319" s="1">
        <v>4297.5</v>
      </c>
      <c r="J319" s="11">
        <v>114.63143993890699</v>
      </c>
      <c r="K319" s="1">
        <f t="shared" si="38"/>
        <v>1.1463143993890699</v>
      </c>
      <c r="L319" s="1">
        <f t="shared" si="39"/>
        <v>3748.971488354643</v>
      </c>
      <c r="M319" s="1">
        <f t="shared" si="40"/>
        <v>8.2292368115735286</v>
      </c>
      <c r="N319" s="1">
        <f t="shared" si="41"/>
        <v>1.2723069888737726</v>
      </c>
      <c r="O319" s="2">
        <v>-1.4485353689255047</v>
      </c>
      <c r="P319" s="12">
        <f t="shared" si="44"/>
        <v>-3.2847143465316089</v>
      </c>
    </row>
    <row r="320" spans="1:16" x14ac:dyDescent="0.25">
      <c r="A320" s="7">
        <v>44378</v>
      </c>
      <c r="B320" s="1">
        <v>100.8724</v>
      </c>
      <c r="C320" s="1">
        <f t="shared" si="36"/>
        <v>4.6138563517845874</v>
      </c>
      <c r="D320" s="1">
        <f t="shared" si="43"/>
        <v>-1.3087067599058422</v>
      </c>
      <c r="E320" s="8">
        <v>5.3654799999999998</v>
      </c>
      <c r="F320" s="1">
        <v>541.12900000000002</v>
      </c>
      <c r="G320" s="1">
        <f t="shared" si="37"/>
        <v>6.2936576977422156</v>
      </c>
      <c r="H320" s="1">
        <f t="shared" si="42"/>
        <v>46.523868935454438</v>
      </c>
      <c r="I320" s="1">
        <v>4395.26</v>
      </c>
      <c r="J320" s="11">
        <v>115.18287717758599</v>
      </c>
      <c r="K320" s="1">
        <f t="shared" si="38"/>
        <v>1.15182877177586</v>
      </c>
      <c r="L320" s="1">
        <f t="shared" si="39"/>
        <v>3815.8970392999486</v>
      </c>
      <c r="M320" s="1">
        <f t="shared" si="40"/>
        <v>8.246931050888648</v>
      </c>
      <c r="N320" s="1">
        <f t="shared" si="41"/>
        <v>1.7694239315119376</v>
      </c>
      <c r="O320" s="2">
        <v>-1.1649135892318523</v>
      </c>
      <c r="P320" s="12">
        <f t="shared" si="44"/>
        <v>-2.9195087464613421</v>
      </c>
    </row>
    <row r="321" spans="1:16" x14ac:dyDescent="0.25">
      <c r="A321" s="7">
        <v>44409</v>
      </c>
      <c r="B321" s="1">
        <v>100.837</v>
      </c>
      <c r="C321" s="1">
        <f t="shared" si="36"/>
        <v>4.6135053517780094</v>
      </c>
      <c r="D321" s="1">
        <f t="shared" si="43"/>
        <v>-2.0335863857349423</v>
      </c>
      <c r="E321" s="8">
        <v>5.2512699999999999</v>
      </c>
      <c r="F321" s="1">
        <v>527.36770000000001</v>
      </c>
      <c r="G321" s="1">
        <f t="shared" si="37"/>
        <v>6.2678980282060115</v>
      </c>
      <c r="H321" s="1">
        <f t="shared" si="42"/>
        <v>38.677610911496615</v>
      </c>
      <c r="I321" s="1">
        <v>4522.68</v>
      </c>
      <c r="J321" s="11">
        <v>115.420834792441</v>
      </c>
      <c r="K321" s="1">
        <f t="shared" si="38"/>
        <v>1.1542083479244101</v>
      </c>
      <c r="L321" s="1">
        <f t="shared" si="39"/>
        <v>3918.4260000657991</v>
      </c>
      <c r="M321" s="1">
        <f t="shared" si="40"/>
        <v>8.2734453215540533</v>
      </c>
      <c r="N321" s="1">
        <f t="shared" si="41"/>
        <v>2.6514270665405348</v>
      </c>
      <c r="O321" s="2">
        <v>-0.99619585019161849</v>
      </c>
      <c r="P321" s="12">
        <f t="shared" si="44"/>
        <v>-2.4921018272337325</v>
      </c>
    </row>
    <row r="322" spans="1:16" x14ac:dyDescent="0.25">
      <c r="A322" s="7">
        <v>44440</v>
      </c>
      <c r="B322" s="1">
        <v>99.849800000000002</v>
      </c>
      <c r="C322" s="1">
        <f t="shared" si="36"/>
        <v>4.6036670568553113</v>
      </c>
      <c r="D322" s="1">
        <f t="shared" si="43"/>
        <v>-2.6966176569310107</v>
      </c>
      <c r="E322" s="8">
        <v>5.3903499999999998</v>
      </c>
      <c r="F322" s="1">
        <v>557.70569999999998</v>
      </c>
      <c r="G322" s="1">
        <f t="shared" si="37"/>
        <v>6.323831403891961</v>
      </c>
      <c r="H322" s="1">
        <f t="shared" si="42"/>
        <v>46.538980725854984</v>
      </c>
      <c r="I322" s="1">
        <v>4307.54</v>
      </c>
      <c r="J322" s="11">
        <v>115.73431441626499</v>
      </c>
      <c r="K322" s="1">
        <f t="shared" si="38"/>
        <v>1.1573431441626498</v>
      </c>
      <c r="L322" s="1">
        <f t="shared" si="39"/>
        <v>3721.9212138821208</v>
      </c>
      <c r="M322" s="1">
        <f t="shared" si="40"/>
        <v>8.2219952692946858</v>
      </c>
      <c r="N322" s="1">
        <f t="shared" si="41"/>
        <v>-5.1450052259367496</v>
      </c>
      <c r="O322" s="2">
        <v>-0.70572397805217746</v>
      </c>
      <c r="P322" s="12">
        <f t="shared" si="44"/>
        <v>-2.2571710461235108</v>
      </c>
    </row>
    <row r="323" spans="1:16" x14ac:dyDescent="0.25">
      <c r="A323" s="7">
        <v>44470</v>
      </c>
      <c r="B323" s="1">
        <v>101.36020000000001</v>
      </c>
      <c r="C323" s="1">
        <f t="shared" ref="C323:C325" si="45">LN(B323)</f>
        <v>4.6186805091758938</v>
      </c>
      <c r="D323" s="1">
        <f t="shared" si="43"/>
        <v>-0.41085489006507103</v>
      </c>
      <c r="E323" s="8">
        <v>6.22187</v>
      </c>
      <c r="F323" s="1">
        <v>588.20939999999996</v>
      </c>
      <c r="G323" s="1">
        <f t="shared" ref="G323:G325" si="46">LN(F323)</f>
        <v>6.3770830069510582</v>
      </c>
      <c r="H323" s="1">
        <f t="shared" si="42"/>
        <v>54.584619260845898</v>
      </c>
      <c r="I323" s="1">
        <v>4605.38</v>
      </c>
      <c r="J323" s="11">
        <v>116.69584882097099</v>
      </c>
      <c r="K323" s="1">
        <f t="shared" ref="K323:K325" si="47">J323/100</f>
        <v>1.1669584882097099</v>
      </c>
      <c r="L323" s="1">
        <f t="shared" ref="L323:L325" si="48">I323/K323</f>
        <v>3946.4814271717123</v>
      </c>
      <c r="M323" s="1">
        <f t="shared" ref="M323:M325" si="49">LN(L323)</f>
        <v>8.2805796829855307</v>
      </c>
      <c r="N323" s="1">
        <f t="shared" si="41"/>
        <v>5.8584413690844883</v>
      </c>
      <c r="O323" s="2">
        <v>-0.2859851750369482</v>
      </c>
      <c r="P323" s="12">
        <f t="shared" si="44"/>
        <v>-1.7413096985220189</v>
      </c>
    </row>
    <row r="324" spans="1:16" x14ac:dyDescent="0.25">
      <c r="A324" s="7">
        <v>44501</v>
      </c>
      <c r="B324" s="1">
        <v>101.961</v>
      </c>
      <c r="C324" s="1">
        <f t="shared" si="45"/>
        <v>4.6245903872275713</v>
      </c>
      <c r="D324" s="1">
        <f t="shared" si="43"/>
        <v>-0.13417696610034113</v>
      </c>
      <c r="E324" s="8">
        <v>6.8090000000000002</v>
      </c>
      <c r="F324" s="1">
        <v>522.4443</v>
      </c>
      <c r="G324" s="1">
        <f t="shared" si="46"/>
        <v>6.2585183752856626</v>
      </c>
      <c r="H324" s="1">
        <f t="shared" si="42"/>
        <v>30.373337283630786</v>
      </c>
      <c r="I324" s="1">
        <v>4567</v>
      </c>
      <c r="J324" s="11">
        <v>117.26922541421099</v>
      </c>
      <c r="K324" s="1">
        <f t="shared" si="47"/>
        <v>1.1726922541421099</v>
      </c>
      <c r="L324" s="1">
        <f t="shared" si="48"/>
        <v>3894.4573769194176</v>
      </c>
      <c r="M324" s="1">
        <f t="shared" si="49"/>
        <v>8.2673096358706388</v>
      </c>
      <c r="N324" s="1">
        <f t="shared" ref="N324:N325" si="50">(M324-M323)*100</f>
        <v>-1.3270047114891881</v>
      </c>
      <c r="O324" s="2">
        <v>9.8378643750675621E-3</v>
      </c>
      <c r="P324" s="12">
        <f t="shared" si="44"/>
        <v>-1.4057531065558493</v>
      </c>
    </row>
    <row r="325" spans="1:16" x14ac:dyDescent="0.25">
      <c r="A325" s="7">
        <v>44531</v>
      </c>
      <c r="B325" s="1">
        <v>101.7587</v>
      </c>
      <c r="C325" s="1">
        <f t="shared" si="45"/>
        <v>4.6226043243529764</v>
      </c>
      <c r="D325" s="1">
        <f t="shared" si="43"/>
        <v>-4.4221285284251621E-3</v>
      </c>
      <c r="E325" s="8">
        <v>7.0364000000000004</v>
      </c>
      <c r="F325" s="1">
        <v>561.18050000000005</v>
      </c>
      <c r="G325" s="1">
        <f t="shared" si="46"/>
        <v>6.3300426006538393</v>
      </c>
      <c r="H325" s="1">
        <f t="shared" si="42"/>
        <v>31.520826672333602</v>
      </c>
      <c r="I325" s="1">
        <v>4766.18</v>
      </c>
      <c r="J325" s="11">
        <v>117.62953712181</v>
      </c>
      <c r="K325" s="1">
        <f t="shared" si="47"/>
        <v>1.1762953712181001</v>
      </c>
      <c r="L325" s="1">
        <f t="shared" si="48"/>
        <v>4051.8564610727267</v>
      </c>
      <c r="M325" s="1">
        <f t="shared" si="49"/>
        <v>8.3069304405241251</v>
      </c>
      <c r="N325" s="1">
        <f t="shared" si="50"/>
        <v>3.9620804653486275</v>
      </c>
      <c r="O325" s="2">
        <v>0.14518641236413318</v>
      </c>
      <c r="P325" s="12">
        <f t="shared" si="44"/>
        <v>-1.2872451192964223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/>
  </sheetViews>
  <sheetFormatPr defaultRowHeight="15" x14ac:dyDescent="0.25"/>
  <sheetData>
    <row r="1" spans="1:9" s="1" customFormat="1" x14ac:dyDescent="0.25">
      <c r="A1" s="1" t="s">
        <v>33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I1" s="1" t="s">
        <v>343</v>
      </c>
    </row>
    <row r="2" spans="1:9" x14ac:dyDescent="0.25">
      <c r="A2" s="7">
        <v>35431</v>
      </c>
      <c r="B2">
        <v>8.4062320723372608</v>
      </c>
      <c r="C2">
        <v>3.0440399999999999</v>
      </c>
      <c r="D2">
        <v>4.0310741936351313</v>
      </c>
      <c r="E2">
        <v>5.6363021379879363</v>
      </c>
      <c r="F2">
        <v>-1.0371995540453982</v>
      </c>
    </row>
    <row r="3" spans="1:9" x14ac:dyDescent="0.25">
      <c r="A3" s="7">
        <v>35462</v>
      </c>
      <c r="B3">
        <v>9.714708187394816</v>
      </c>
      <c r="C3">
        <v>3.0342199999999999</v>
      </c>
      <c r="D3">
        <v>-4.5944261097021766</v>
      </c>
      <c r="E3">
        <v>0.27722980952304965</v>
      </c>
      <c r="F3">
        <v>-0.90051405924808936</v>
      </c>
    </row>
    <row r="4" spans="1:9" x14ac:dyDescent="0.25">
      <c r="A4" s="7">
        <v>35490</v>
      </c>
      <c r="B4">
        <v>10.181010049573658</v>
      </c>
      <c r="C4">
        <v>2.76172</v>
      </c>
      <c r="D4">
        <v>-7.136755121023608</v>
      </c>
      <c r="E4">
        <v>-4.605175068952061</v>
      </c>
      <c r="F4">
        <v>-0.31784718515707677</v>
      </c>
    </row>
    <row r="5" spans="1:9" x14ac:dyDescent="0.25">
      <c r="A5" s="7">
        <v>35521</v>
      </c>
      <c r="B5">
        <v>10.427439128303639</v>
      </c>
      <c r="C5">
        <v>2.4952000000000001</v>
      </c>
      <c r="D5">
        <v>-6.1875180104239647</v>
      </c>
      <c r="E5">
        <v>5.5514345669537057</v>
      </c>
      <c r="F5">
        <v>-4.7335708201367233E-2</v>
      </c>
    </row>
    <row r="6" spans="1:9" x14ac:dyDescent="0.25">
      <c r="A6" s="7">
        <v>35551</v>
      </c>
      <c r="B6">
        <v>10.51869030440713</v>
      </c>
      <c r="C6">
        <v>2.2349899999999998</v>
      </c>
      <c r="D6">
        <v>-3.2414868765263449</v>
      </c>
      <c r="E6">
        <v>5.75498581825169</v>
      </c>
      <c r="F6">
        <v>-8.687365224440935E-2</v>
      </c>
    </row>
    <row r="7" spans="1:9" x14ac:dyDescent="0.25">
      <c r="A7" s="7">
        <v>35582</v>
      </c>
      <c r="B7">
        <v>10.654873744628102</v>
      </c>
      <c r="C7">
        <v>2.29738</v>
      </c>
      <c r="D7">
        <v>-10.913662587013917</v>
      </c>
      <c r="E7">
        <v>4.1286615003573779</v>
      </c>
      <c r="F7">
        <v>5.6460046349604553E-2</v>
      </c>
    </row>
    <row r="8" spans="1:9" x14ac:dyDescent="0.25">
      <c r="A8" s="7">
        <v>35612</v>
      </c>
      <c r="B8">
        <v>11.911996203578745</v>
      </c>
      <c r="C8">
        <v>2.2292999999999998</v>
      </c>
      <c r="D8">
        <v>-1.2222741083860456</v>
      </c>
      <c r="E8">
        <v>7.3995858711513485</v>
      </c>
      <c r="F8">
        <v>-7.6397850015061941E-2</v>
      </c>
    </row>
    <row r="9" spans="1:9" x14ac:dyDescent="0.25">
      <c r="A9" s="7">
        <v>35643</v>
      </c>
      <c r="B9">
        <v>11.599422638851742</v>
      </c>
      <c r="C9">
        <v>2.22505</v>
      </c>
      <c r="D9">
        <v>-1.3932336123700928</v>
      </c>
      <c r="E9">
        <v>-6.1050279455891143</v>
      </c>
      <c r="F9">
        <v>-6.0829490429810562E-2</v>
      </c>
    </row>
    <row r="10" spans="1:9" x14ac:dyDescent="0.25">
      <c r="A10" s="7">
        <v>35674</v>
      </c>
      <c r="B10">
        <v>12.124609343621895</v>
      </c>
      <c r="C10">
        <v>2.15463</v>
      </c>
      <c r="D10">
        <v>-1.7115076255978856</v>
      </c>
      <c r="E10">
        <v>4.9304545722783644</v>
      </c>
      <c r="F10">
        <v>4.9979194142772521E-2</v>
      </c>
    </row>
    <row r="11" spans="1:9" x14ac:dyDescent="0.25">
      <c r="A11" s="7">
        <v>35704</v>
      </c>
      <c r="B11">
        <v>13.148754532044471</v>
      </c>
      <c r="C11">
        <v>2.0846499999999999</v>
      </c>
      <c r="D11">
        <v>1.5651744855926353</v>
      </c>
      <c r="E11">
        <v>-3.756435756925125</v>
      </c>
      <c r="F11">
        <v>-2.7510941402391076E-2</v>
      </c>
    </row>
    <row r="12" spans="1:9" x14ac:dyDescent="0.25">
      <c r="A12" s="7">
        <v>35735</v>
      </c>
      <c r="B12">
        <v>13.701712117606579</v>
      </c>
      <c r="C12">
        <v>1.8285</v>
      </c>
      <c r="D12">
        <v>-14.88885375662754</v>
      </c>
      <c r="E12">
        <v>4.4240425912227543</v>
      </c>
      <c r="F12">
        <v>9.5966016265567333E-2</v>
      </c>
    </row>
    <row r="13" spans="1:9" x14ac:dyDescent="0.25">
      <c r="A13" s="7">
        <v>35765</v>
      </c>
      <c r="B13">
        <v>13.803976665655338</v>
      </c>
      <c r="C13">
        <v>1.7023999999999999</v>
      </c>
      <c r="D13">
        <v>-20.348975904940403</v>
      </c>
      <c r="E13">
        <v>1.684832881422782</v>
      </c>
      <c r="F13">
        <v>0.32958698518788321</v>
      </c>
    </row>
    <row r="14" spans="1:9" x14ac:dyDescent="0.25">
      <c r="A14" s="7">
        <v>35796</v>
      </c>
      <c r="B14">
        <v>14.794664280952752</v>
      </c>
      <c r="C14">
        <v>1.57134</v>
      </c>
      <c r="D14">
        <v>-16.200127495401784</v>
      </c>
      <c r="E14">
        <v>0.82408119474051134</v>
      </c>
      <c r="F14">
        <v>0.27832473166940641</v>
      </c>
    </row>
    <row r="15" spans="1:9" x14ac:dyDescent="0.25">
      <c r="A15" s="7">
        <v>35827</v>
      </c>
      <c r="B15">
        <v>13.540783870627404</v>
      </c>
      <c r="C15">
        <v>1.4411</v>
      </c>
      <c r="D15">
        <v>-13.424457641627718</v>
      </c>
      <c r="E15">
        <v>6.6223714350782004</v>
      </c>
      <c r="F15">
        <v>0.48415943075662415</v>
      </c>
    </row>
    <row r="16" spans="1:9" x14ac:dyDescent="0.25">
      <c r="A16" s="7">
        <v>35855</v>
      </c>
      <c r="B16">
        <v>13.734021915975259</v>
      </c>
      <c r="C16">
        <v>1.375</v>
      </c>
      <c r="D16">
        <v>-14.344096713952759</v>
      </c>
      <c r="E16">
        <v>4.6887148635218701</v>
      </c>
      <c r="F16">
        <v>0.21259148855196131</v>
      </c>
    </row>
    <row r="17" spans="1:6" x14ac:dyDescent="0.25">
      <c r="A17" s="7">
        <v>35886</v>
      </c>
      <c r="B17">
        <v>13.095821682098663</v>
      </c>
      <c r="C17">
        <v>1.43571</v>
      </c>
      <c r="D17">
        <v>-18.279044259083221</v>
      </c>
      <c r="E17">
        <v>0.71876655802292078</v>
      </c>
      <c r="F17">
        <v>-2.1639522805738665E-4</v>
      </c>
    </row>
    <row r="18" spans="1:6" x14ac:dyDescent="0.25">
      <c r="A18" s="7">
        <v>35916</v>
      </c>
      <c r="B18">
        <v>12.976087811631842</v>
      </c>
      <c r="C18">
        <v>1.68645</v>
      </c>
      <c r="D18">
        <v>-22.077680428644797</v>
      </c>
      <c r="E18">
        <v>-2.0850095219255849</v>
      </c>
      <c r="F18">
        <v>-3.7826062012606521E-2</v>
      </c>
    </row>
    <row r="19" spans="1:6" x14ac:dyDescent="0.25">
      <c r="A19" s="7">
        <v>35947</v>
      </c>
      <c r="B19">
        <v>11.629248447942686</v>
      </c>
      <c r="C19">
        <v>1.6843399999999999</v>
      </c>
      <c r="D19">
        <v>-17.655828411529217</v>
      </c>
      <c r="E19">
        <v>3.7452647650130899</v>
      </c>
      <c r="F19">
        <v>-0.25043485858383896</v>
      </c>
    </row>
    <row r="20" spans="1:6" x14ac:dyDescent="0.25">
      <c r="A20" s="7">
        <v>35977</v>
      </c>
      <c r="B20">
        <v>11.226334176876041</v>
      </c>
      <c r="C20">
        <v>1.68224</v>
      </c>
      <c r="D20">
        <v>-29.194363094108589</v>
      </c>
      <c r="E20">
        <v>-1.2909622865879378</v>
      </c>
      <c r="F20">
        <v>-0.24687209161782597</v>
      </c>
    </row>
    <row r="21" spans="1:6" x14ac:dyDescent="0.25">
      <c r="A21" s="7">
        <v>36008</v>
      </c>
      <c r="B21">
        <v>12.762168547568553</v>
      </c>
      <c r="C21">
        <v>1.6169199999999999</v>
      </c>
      <c r="D21">
        <v>-35.724633607073116</v>
      </c>
      <c r="E21">
        <v>-15.881080997019037</v>
      </c>
      <c r="F21">
        <v>-0.20033264036149401</v>
      </c>
    </row>
    <row r="22" spans="1:6" x14ac:dyDescent="0.25">
      <c r="A22" s="7">
        <v>36039</v>
      </c>
      <c r="B22">
        <v>12.030563258344351</v>
      </c>
      <c r="C22">
        <v>1.4888300000000001</v>
      </c>
      <c r="D22">
        <v>-27.151815446471872</v>
      </c>
      <c r="E22">
        <v>5.9303057457444908</v>
      </c>
      <c r="F22">
        <v>-0.84410139732533018</v>
      </c>
    </row>
    <row r="23" spans="1:6" x14ac:dyDescent="0.25">
      <c r="A23" s="7">
        <v>36069</v>
      </c>
      <c r="B23">
        <v>12.733513959957499</v>
      </c>
      <c r="C23">
        <v>1.48515</v>
      </c>
      <c r="D23">
        <v>-33.779069137347584</v>
      </c>
      <c r="E23">
        <v>7.4791403839770787</v>
      </c>
      <c r="F23">
        <v>-1.1870977167323895</v>
      </c>
    </row>
    <row r="24" spans="1:6" x14ac:dyDescent="0.25">
      <c r="A24" s="7">
        <v>36100</v>
      </c>
      <c r="B24">
        <v>11.769422033164467</v>
      </c>
      <c r="C24">
        <v>1.54799</v>
      </c>
      <c r="D24">
        <v>-34.6143478186411</v>
      </c>
      <c r="E24">
        <v>5.7444072007151625</v>
      </c>
      <c r="F24">
        <v>-0.73471089463394268</v>
      </c>
    </row>
    <row r="25" spans="1:6" x14ac:dyDescent="0.25">
      <c r="A25" s="7">
        <v>36130</v>
      </c>
      <c r="B25">
        <v>11.565710411559671</v>
      </c>
      <c r="C25">
        <v>1.6119000000000001</v>
      </c>
      <c r="D25">
        <v>-27.784767696131052</v>
      </c>
      <c r="E25">
        <v>5.5453469806335143</v>
      </c>
      <c r="F25">
        <v>-0.86727986212608954</v>
      </c>
    </row>
    <row r="26" spans="1:6" x14ac:dyDescent="0.25">
      <c r="A26" s="7">
        <v>36161</v>
      </c>
      <c r="B26">
        <v>11.799910082453735</v>
      </c>
      <c r="C26">
        <v>1.67079</v>
      </c>
      <c r="D26">
        <v>-25.33022283895896</v>
      </c>
      <c r="E26">
        <v>3.7753291985722193</v>
      </c>
      <c r="F26">
        <v>-1.0285477099724805</v>
      </c>
    </row>
    <row r="27" spans="1:6" x14ac:dyDescent="0.25">
      <c r="A27" s="7">
        <v>36192</v>
      </c>
      <c r="B27">
        <v>11.197119208717332</v>
      </c>
      <c r="C27">
        <v>1.6059300000000001</v>
      </c>
      <c r="D27">
        <v>-23.278583305393585</v>
      </c>
      <c r="E27">
        <v>-3.4031635827583173</v>
      </c>
      <c r="F27">
        <v>-0.67068248743492376</v>
      </c>
    </row>
    <row r="28" spans="1:6" x14ac:dyDescent="0.25">
      <c r="A28" s="7">
        <v>36220</v>
      </c>
      <c r="B28">
        <v>10.784774572918465</v>
      </c>
      <c r="C28">
        <v>1.7262599999999999</v>
      </c>
      <c r="D28">
        <v>-7.9752733824626887</v>
      </c>
      <c r="E28">
        <v>3.5025696872001966</v>
      </c>
      <c r="F28">
        <v>-0.84991058403900244</v>
      </c>
    </row>
    <row r="29" spans="1:6" x14ac:dyDescent="0.25">
      <c r="A29" s="7">
        <v>36251</v>
      </c>
      <c r="B29">
        <v>10.92841795324615</v>
      </c>
      <c r="C29">
        <v>2.2769200000000001</v>
      </c>
      <c r="D29">
        <v>-1.797179191115994</v>
      </c>
      <c r="E29">
        <v>2.9995407428070386</v>
      </c>
      <c r="F29">
        <v>-1.2278584415017804</v>
      </c>
    </row>
    <row r="30" spans="1:6" x14ac:dyDescent="0.25">
      <c r="A30" s="7">
        <v>36281</v>
      </c>
      <c r="B30">
        <v>10.981530817150276</v>
      </c>
      <c r="C30">
        <v>2.0884499999999999</v>
      </c>
      <c r="D30">
        <v>-3.8971876838290953</v>
      </c>
      <c r="E30">
        <v>-2.5287465853721436</v>
      </c>
      <c r="F30">
        <v>-0.83009992652930098</v>
      </c>
    </row>
    <row r="31" spans="1:6" x14ac:dyDescent="0.25">
      <c r="A31" s="7">
        <v>36312</v>
      </c>
      <c r="B31">
        <v>10.458277087574785</v>
      </c>
      <c r="C31">
        <v>1.96319</v>
      </c>
      <c r="D31">
        <v>5.1258499810861835</v>
      </c>
      <c r="E31">
        <v>5.3008239791665801</v>
      </c>
      <c r="F31">
        <v>-0.35572270930231831</v>
      </c>
    </row>
    <row r="32" spans="1:6" x14ac:dyDescent="0.25">
      <c r="A32" s="7">
        <v>36342</v>
      </c>
      <c r="B32">
        <v>10.202585256573116</v>
      </c>
      <c r="C32">
        <v>2.1446100000000001</v>
      </c>
      <c r="D32">
        <v>16.386778978399263</v>
      </c>
      <c r="E32">
        <v>-3.5574722688680893</v>
      </c>
      <c r="F32">
        <v>-0.34875832236482829</v>
      </c>
    </row>
    <row r="33" spans="1:6" x14ac:dyDescent="0.25">
      <c r="A33" s="7">
        <v>36373</v>
      </c>
      <c r="B33">
        <v>9.6544012675575885</v>
      </c>
      <c r="C33">
        <v>2.2643800000000001</v>
      </c>
      <c r="D33">
        <v>28.225537713325544</v>
      </c>
      <c r="E33">
        <v>-0.86704242223971661</v>
      </c>
      <c r="F33">
        <v>-0.30041566170386069</v>
      </c>
    </row>
    <row r="34" spans="1:6" x14ac:dyDescent="0.25">
      <c r="A34" s="7">
        <v>36404</v>
      </c>
      <c r="B34">
        <v>8.3070803090274481</v>
      </c>
      <c r="C34">
        <v>2.6283599999999998</v>
      </c>
      <c r="D34">
        <v>21.717385163814917</v>
      </c>
      <c r="E34">
        <v>-3.3743395564481915</v>
      </c>
      <c r="F34">
        <v>-0.24796901028940965</v>
      </c>
    </row>
    <row r="35" spans="1:6" x14ac:dyDescent="0.25">
      <c r="A35" s="7">
        <v>36434</v>
      </c>
      <c r="B35">
        <v>8.7258138348536463</v>
      </c>
      <c r="C35">
        <v>2.5609799999999998</v>
      </c>
      <c r="D35">
        <v>20.016589545753138</v>
      </c>
      <c r="E35">
        <v>5.8876583291664453</v>
      </c>
      <c r="F35">
        <v>-3.6354035385932626E-2</v>
      </c>
    </row>
    <row r="36" spans="1:6" x14ac:dyDescent="0.25">
      <c r="A36" s="7">
        <v>36465</v>
      </c>
      <c r="B36">
        <v>8.4528191704398736</v>
      </c>
      <c r="C36">
        <v>2.62195</v>
      </c>
      <c r="D36">
        <v>35.128897341758147</v>
      </c>
      <c r="E36">
        <v>1.8288119103113232</v>
      </c>
      <c r="F36">
        <v>1.7165193218787067E-2</v>
      </c>
    </row>
    <row r="37" spans="1:6" x14ac:dyDescent="0.25">
      <c r="A37" s="7">
        <v>36495</v>
      </c>
      <c r="B37">
        <v>8.785378738058025</v>
      </c>
      <c r="C37">
        <v>2.6845599999999998</v>
      </c>
      <c r="D37">
        <v>38.013142924931032</v>
      </c>
      <c r="E37">
        <v>5.6232799654106103</v>
      </c>
      <c r="F37">
        <v>0.23624405031444784</v>
      </c>
    </row>
    <row r="38" spans="1:6" x14ac:dyDescent="0.25">
      <c r="A38" s="7">
        <v>36526</v>
      </c>
      <c r="B38">
        <v>8.2780480068135098</v>
      </c>
      <c r="C38">
        <v>2.73889</v>
      </c>
      <c r="D38">
        <v>42.238006317705512</v>
      </c>
      <c r="E38">
        <v>-5.5211303917880095</v>
      </c>
      <c r="F38">
        <v>0.7533038431655088</v>
      </c>
    </row>
    <row r="39" spans="1:6" x14ac:dyDescent="0.25">
      <c r="A39" s="7">
        <v>36557</v>
      </c>
      <c r="B39">
        <v>8.4790214371546213</v>
      </c>
      <c r="C39">
        <v>3.2218800000000001</v>
      </c>
      <c r="D39">
        <v>50.156378381013766</v>
      </c>
      <c r="E39">
        <v>-2.621975432583934</v>
      </c>
      <c r="F39">
        <v>1.0212741973425228</v>
      </c>
    </row>
    <row r="40" spans="1:6" x14ac:dyDescent="0.25">
      <c r="A40" s="7">
        <v>36586</v>
      </c>
      <c r="B40">
        <v>8.816958685439058</v>
      </c>
      <c r="C40">
        <v>3.7575799999999999</v>
      </c>
      <c r="D40">
        <v>29.561313168972525</v>
      </c>
      <c r="E40">
        <v>8.411262229182892</v>
      </c>
      <c r="F40">
        <v>0.99028804941267179</v>
      </c>
    </row>
    <row r="41" spans="1:6" x14ac:dyDescent="0.25">
      <c r="A41" s="7">
        <v>36617</v>
      </c>
      <c r="B41">
        <v>9.076607108575363</v>
      </c>
      <c r="C41">
        <v>3.0685899999999999</v>
      </c>
      <c r="D41">
        <v>23.297042669499302</v>
      </c>
      <c r="E41">
        <v>-3.1863918880510766</v>
      </c>
      <c r="F41">
        <v>1.0013300131345151</v>
      </c>
    </row>
    <row r="42" spans="1:6" x14ac:dyDescent="0.25">
      <c r="A42" s="7">
        <v>36647</v>
      </c>
      <c r="B42">
        <v>8.7466992280183398</v>
      </c>
      <c r="C42">
        <v>3.18893</v>
      </c>
      <c r="D42">
        <v>38.275724729398334</v>
      </c>
      <c r="E42">
        <v>-2.3325559505884108</v>
      </c>
      <c r="F42">
        <v>1.3729601890794987</v>
      </c>
    </row>
    <row r="43" spans="1:6" x14ac:dyDescent="0.25">
      <c r="A43" s="7">
        <v>36678</v>
      </c>
      <c r="B43">
        <v>9.4083042793482008</v>
      </c>
      <c r="C43">
        <v>3.7304499999999998</v>
      </c>
      <c r="D43">
        <v>36.664933574721118</v>
      </c>
      <c r="E43">
        <v>1.8417539533132299</v>
      </c>
      <c r="F43">
        <v>1.133392330502355</v>
      </c>
    </row>
    <row r="44" spans="1:6" x14ac:dyDescent="0.25">
      <c r="A44" s="7">
        <v>36708</v>
      </c>
      <c r="B44">
        <v>9.6205787103693652</v>
      </c>
      <c r="C44">
        <v>3.6592699999999998</v>
      </c>
      <c r="D44">
        <v>23.191049560162913</v>
      </c>
      <c r="E44">
        <v>-1.8793751404725612</v>
      </c>
      <c r="F44">
        <v>1.05963422081388</v>
      </c>
    </row>
    <row r="45" spans="1:6" x14ac:dyDescent="0.25">
      <c r="A45" s="7">
        <v>36739</v>
      </c>
      <c r="B45">
        <v>7.3130559455155897</v>
      </c>
      <c r="C45">
        <v>3.41113</v>
      </c>
      <c r="D45">
        <v>29.685994834007801</v>
      </c>
      <c r="E45">
        <v>5.8928157588212571</v>
      </c>
      <c r="F45">
        <v>1.2001579454454916</v>
      </c>
    </row>
    <row r="46" spans="1:6" x14ac:dyDescent="0.25">
      <c r="A46" s="7">
        <v>36770</v>
      </c>
      <c r="B46">
        <v>7.7931339332550031</v>
      </c>
      <c r="C46">
        <v>3.45444</v>
      </c>
      <c r="D46">
        <v>21.749408862060449</v>
      </c>
      <c r="E46">
        <v>-6.0161109161851911</v>
      </c>
      <c r="F46">
        <v>1.590375747960767</v>
      </c>
    </row>
    <row r="47" spans="1:6" x14ac:dyDescent="0.25">
      <c r="A47" s="7">
        <v>36800</v>
      </c>
      <c r="B47">
        <v>6.7608055211251461</v>
      </c>
      <c r="C47">
        <v>3.44828</v>
      </c>
      <c r="D47">
        <v>26.620172695322175</v>
      </c>
      <c r="E47">
        <v>-0.66874109411330096</v>
      </c>
      <c r="F47">
        <v>2.0812826445597574</v>
      </c>
    </row>
    <row r="48" spans="1:6" x14ac:dyDescent="0.25">
      <c r="A48" s="7">
        <v>36831</v>
      </c>
      <c r="B48">
        <v>6.850020692904657</v>
      </c>
      <c r="C48">
        <v>3.4462299999999999</v>
      </c>
      <c r="D48">
        <v>30.14311982572071</v>
      </c>
      <c r="E48">
        <v>-8.4030681270202301</v>
      </c>
      <c r="F48">
        <v>1.7989078465860562</v>
      </c>
    </row>
    <row r="49" spans="1:6" x14ac:dyDescent="0.25">
      <c r="A49" s="7">
        <v>36861</v>
      </c>
      <c r="B49">
        <v>6.0934220126418914</v>
      </c>
      <c r="C49">
        <v>3.3868100000000001</v>
      </c>
      <c r="D49">
        <v>23.84559776130164</v>
      </c>
      <c r="E49">
        <v>0.46197407823385106</v>
      </c>
      <c r="F49">
        <v>1.3283405975706009</v>
      </c>
    </row>
    <row r="50" spans="1:6" x14ac:dyDescent="0.25">
      <c r="A50" s="7">
        <v>36892</v>
      </c>
      <c r="B50">
        <v>5.1335386628126756</v>
      </c>
      <c r="C50">
        <v>3.7322299999999999</v>
      </c>
      <c r="D50">
        <v>9.5186780995674347</v>
      </c>
      <c r="E50">
        <v>2.7748306372865628</v>
      </c>
      <c r="F50">
        <v>0.64330130321271639</v>
      </c>
    </row>
    <row r="51" spans="1:6" x14ac:dyDescent="0.25">
      <c r="A51" s="7">
        <v>36923</v>
      </c>
      <c r="B51">
        <v>3.88363563604468</v>
      </c>
      <c r="C51">
        <v>3.5335700000000001</v>
      </c>
      <c r="D51">
        <v>2.729740915113954</v>
      </c>
      <c r="E51">
        <v>-10.082083637581185</v>
      </c>
      <c r="F51">
        <v>9.846080571615623E-2</v>
      </c>
    </row>
    <row r="52" spans="1:6" x14ac:dyDescent="0.25">
      <c r="A52" s="7">
        <v>36951</v>
      </c>
      <c r="B52">
        <v>3.4194664663076857</v>
      </c>
      <c r="C52">
        <v>2.92056</v>
      </c>
      <c r="D52">
        <v>2.7915666116735238</v>
      </c>
      <c r="E52">
        <v>-6.8631272181134406</v>
      </c>
      <c r="F52">
        <v>-0.47265220831543253</v>
      </c>
    </row>
    <row r="53" spans="1:6" x14ac:dyDescent="0.25">
      <c r="A53" s="7">
        <v>36982</v>
      </c>
      <c r="B53">
        <v>2.8643496988673078</v>
      </c>
      <c r="C53">
        <v>3.26912</v>
      </c>
      <c r="D53">
        <v>9.8441995098120572</v>
      </c>
      <c r="E53">
        <v>7.0042122892320258</v>
      </c>
      <c r="F53">
        <v>-0.67564686980311084</v>
      </c>
    </row>
    <row r="54" spans="1:6" x14ac:dyDescent="0.25">
      <c r="A54" s="7">
        <v>37012</v>
      </c>
      <c r="B54">
        <v>1.7032757386546749</v>
      </c>
      <c r="C54">
        <v>3.6151599999999999</v>
      </c>
      <c r="D54">
        <v>-2.5315154316368549</v>
      </c>
      <c r="E54">
        <v>5.6515370374210505E-2</v>
      </c>
      <c r="F54">
        <v>-1.1307166533292685</v>
      </c>
    </row>
    <row r="55" spans="1:6" x14ac:dyDescent="0.25">
      <c r="A55" s="7">
        <v>37043</v>
      </c>
      <c r="B55">
        <v>1.1919962204160583</v>
      </c>
      <c r="C55">
        <v>3.2482600000000001</v>
      </c>
      <c r="D55">
        <v>-15.106652396275422</v>
      </c>
      <c r="E55">
        <v>-2.7040967380902892</v>
      </c>
      <c r="F55">
        <v>-1.6879215285139053</v>
      </c>
    </row>
    <row r="56" spans="1:6" x14ac:dyDescent="0.25">
      <c r="A56" s="7">
        <v>37073</v>
      </c>
      <c r="B56">
        <v>1.8920660353938246E-2</v>
      </c>
      <c r="C56">
        <v>2.71991</v>
      </c>
      <c r="D56">
        <v>-5.5944665008127892</v>
      </c>
      <c r="E56">
        <v>-0.79852798292856519</v>
      </c>
      <c r="F56">
        <v>-1.6593886922252854</v>
      </c>
    </row>
    <row r="57" spans="1:6" x14ac:dyDescent="0.25">
      <c r="A57" s="7">
        <v>37104</v>
      </c>
      <c r="B57">
        <v>-0.54859273228355931</v>
      </c>
      <c r="C57">
        <v>2.71991</v>
      </c>
      <c r="D57">
        <v>-18.558154525164117</v>
      </c>
      <c r="E57">
        <v>-6.6255605887467262</v>
      </c>
      <c r="F57">
        <v>-2.1041096261241128</v>
      </c>
    </row>
    <row r="58" spans="1:6" x14ac:dyDescent="0.25">
      <c r="A58" s="7">
        <v>37135</v>
      </c>
      <c r="B58">
        <v>-0.65734405831516796</v>
      </c>
      <c r="C58">
        <v>2.6482399999999999</v>
      </c>
      <c r="D58">
        <v>-26.764016971969529</v>
      </c>
      <c r="E58">
        <v>-8.9753531200614134</v>
      </c>
      <c r="F58">
        <v>-2.6561082161515848</v>
      </c>
    </row>
    <row r="59" spans="1:6" x14ac:dyDescent="0.25">
      <c r="A59" s="7">
        <v>37165</v>
      </c>
      <c r="B59">
        <v>-2.2540191749498284</v>
      </c>
      <c r="C59">
        <v>2.1264400000000001</v>
      </c>
      <c r="D59">
        <v>-29.98943396197431</v>
      </c>
      <c r="E59">
        <v>2.1307978037603981</v>
      </c>
      <c r="F59">
        <v>-3.5517366159567079</v>
      </c>
    </row>
    <row r="60" spans="1:6" x14ac:dyDescent="0.25">
      <c r="A60" s="7">
        <v>37196</v>
      </c>
      <c r="B60">
        <v>-3.3557408790830578</v>
      </c>
      <c r="C60">
        <v>1.8954599999999999</v>
      </c>
      <c r="D60">
        <v>-41.338101377115507</v>
      </c>
      <c r="E60">
        <v>7.4174015718500463</v>
      </c>
      <c r="F60">
        <v>-3.7652999621994496</v>
      </c>
    </row>
    <row r="61" spans="1:6" x14ac:dyDescent="0.25">
      <c r="A61" s="7">
        <v>37226</v>
      </c>
      <c r="B61">
        <v>-4.1734592331433618</v>
      </c>
      <c r="C61">
        <v>1.55172</v>
      </c>
      <c r="D61">
        <v>-37.825092193298019</v>
      </c>
      <c r="E61">
        <v>1.1498982583724171</v>
      </c>
      <c r="F61">
        <v>-3.9882397302429906</v>
      </c>
    </row>
    <row r="62" spans="1:6" x14ac:dyDescent="0.25">
      <c r="A62" s="7">
        <v>37257</v>
      </c>
      <c r="B62">
        <v>-3.4203009495071157</v>
      </c>
      <c r="C62">
        <v>1.1422000000000001</v>
      </c>
      <c r="D62">
        <v>-31.269111550822881</v>
      </c>
      <c r="E62">
        <v>-1.7957539130071254</v>
      </c>
      <c r="F62">
        <v>-4.436406679663051</v>
      </c>
    </row>
    <row r="63" spans="1:6" x14ac:dyDescent="0.25">
      <c r="A63" s="7">
        <v>37288</v>
      </c>
      <c r="B63">
        <v>-3.7970464729511377</v>
      </c>
      <c r="C63">
        <v>1.1376599999999999</v>
      </c>
      <c r="D63">
        <v>-22.911995487289705</v>
      </c>
      <c r="E63">
        <v>-2.4929664966183651</v>
      </c>
      <c r="F63">
        <v>-4.6531340678058282</v>
      </c>
    </row>
    <row r="64" spans="1:6" x14ac:dyDescent="0.25">
      <c r="A64" s="7">
        <v>37316</v>
      </c>
      <c r="B64">
        <v>-3.4182199256119539</v>
      </c>
      <c r="C64">
        <v>1.4756</v>
      </c>
      <c r="D64">
        <v>-5.5623735089929127</v>
      </c>
      <c r="E64">
        <v>3.047153659314894</v>
      </c>
      <c r="F64">
        <v>-4.3824712733641942</v>
      </c>
    </row>
    <row r="65" spans="1:6" x14ac:dyDescent="0.25">
      <c r="A65" s="7">
        <v>37347</v>
      </c>
      <c r="B65">
        <v>-3.5596476215028261</v>
      </c>
      <c r="C65">
        <v>1.63934</v>
      </c>
      <c r="D65">
        <v>-9.3413531331141719</v>
      </c>
      <c r="E65">
        <v>-6.8961942082519379</v>
      </c>
      <c r="F65">
        <v>-4.4594657809278626</v>
      </c>
    </row>
    <row r="66" spans="1:6" x14ac:dyDescent="0.25">
      <c r="A66" s="7">
        <v>37377</v>
      </c>
      <c r="B66">
        <v>-3.4229177110564279</v>
      </c>
      <c r="C66">
        <v>1.18177</v>
      </c>
      <c r="D66">
        <v>-11.342588537172293</v>
      </c>
      <c r="E66">
        <v>-0.91229422971261798</v>
      </c>
      <c r="F66">
        <v>-5.0111919587266236</v>
      </c>
    </row>
    <row r="67" spans="1:6" x14ac:dyDescent="0.25">
      <c r="A67" s="7">
        <v>37408</v>
      </c>
      <c r="B67">
        <v>-2.6659722961960064</v>
      </c>
      <c r="C67">
        <v>1.06742</v>
      </c>
      <c r="D67">
        <v>5.5297826566924613E-2</v>
      </c>
      <c r="E67">
        <v>-7.5770362194873542</v>
      </c>
      <c r="F67">
        <v>-4.9490737134899661</v>
      </c>
    </row>
    <row r="68" spans="1:6" x14ac:dyDescent="0.25">
      <c r="A68" s="7">
        <v>37438</v>
      </c>
      <c r="B68">
        <v>-2.4990458962834694</v>
      </c>
      <c r="C68">
        <v>1.46479</v>
      </c>
      <c r="D68">
        <v>0.83174849475460277</v>
      </c>
      <c r="E68">
        <v>-8.3410983063322064</v>
      </c>
      <c r="F68">
        <v>-5.18306906691096</v>
      </c>
    </row>
    <row r="69" spans="1:6" x14ac:dyDescent="0.25">
      <c r="A69" s="7">
        <v>37469</v>
      </c>
      <c r="B69">
        <v>-2.3588900318531891</v>
      </c>
      <c r="C69">
        <v>1.8028200000000001</v>
      </c>
      <c r="D69">
        <v>5.8489310201227163</v>
      </c>
      <c r="E69">
        <v>0.15435989740435474</v>
      </c>
      <c r="F69">
        <v>-5.490316926675912</v>
      </c>
    </row>
    <row r="70" spans="1:6" x14ac:dyDescent="0.25">
      <c r="A70" s="7">
        <v>37500</v>
      </c>
      <c r="B70">
        <v>-2.6438519066327437</v>
      </c>
      <c r="C70">
        <v>1.5143</v>
      </c>
      <c r="D70">
        <v>22.480606355042188</v>
      </c>
      <c r="E70">
        <v>-11.822000211551043</v>
      </c>
      <c r="F70">
        <v>-5.4179034994237725</v>
      </c>
    </row>
    <row r="71" spans="1:6" x14ac:dyDescent="0.25">
      <c r="A71" s="7">
        <v>37530</v>
      </c>
      <c r="B71">
        <v>-2.5619432659049757</v>
      </c>
      <c r="C71">
        <v>2.02589</v>
      </c>
      <c r="D71">
        <v>21.488686555993652</v>
      </c>
      <c r="E71">
        <v>8.1258334533778509</v>
      </c>
      <c r="F71">
        <v>-5.3015237294006017</v>
      </c>
    </row>
    <row r="72" spans="1:6" x14ac:dyDescent="0.25">
      <c r="A72" s="7">
        <v>37561</v>
      </c>
      <c r="B72">
        <v>-2.0207213678385294</v>
      </c>
      <c r="C72">
        <v>2.19842</v>
      </c>
      <c r="D72">
        <v>24.894262339274409</v>
      </c>
      <c r="E72">
        <v>5.5500584676112297</v>
      </c>
      <c r="F72">
        <v>-5.5461959468290143</v>
      </c>
    </row>
    <row r="73" spans="1:6" x14ac:dyDescent="0.25">
      <c r="A73" s="7">
        <v>37591</v>
      </c>
      <c r="B73">
        <v>-2.2309316487537423</v>
      </c>
      <c r="C73">
        <v>2.3769100000000001</v>
      </c>
      <c r="D73">
        <v>32.941258382756367</v>
      </c>
      <c r="E73">
        <v>-6.0020551770319841</v>
      </c>
      <c r="F73">
        <v>-5.100111273964524</v>
      </c>
    </row>
    <row r="74" spans="1:6" x14ac:dyDescent="0.25">
      <c r="A74" s="7">
        <v>37622</v>
      </c>
      <c r="B74">
        <v>-0.86310399015365746</v>
      </c>
      <c r="C74">
        <v>2.5973999999999999</v>
      </c>
      <c r="D74">
        <v>42.302949302466516</v>
      </c>
      <c r="E74">
        <v>-3.2210076672299692</v>
      </c>
      <c r="F74">
        <v>-4.5271239006062389</v>
      </c>
    </row>
    <row r="75" spans="1:6" x14ac:dyDescent="0.25">
      <c r="A75" s="7">
        <v>37653</v>
      </c>
      <c r="B75">
        <v>-7.6061735149490772E-2</v>
      </c>
      <c r="C75">
        <v>2.98088</v>
      </c>
      <c r="D75">
        <v>45.617948896516495</v>
      </c>
      <c r="E75">
        <v>-2.4825320537178897</v>
      </c>
      <c r="F75">
        <v>-4.2279380210899689</v>
      </c>
    </row>
    <row r="76" spans="1:6" x14ac:dyDescent="0.25">
      <c r="A76" s="7">
        <v>37681</v>
      </c>
      <c r="B76">
        <v>-0.11643725309866682</v>
      </c>
      <c r="C76">
        <v>3.02013</v>
      </c>
      <c r="D76">
        <v>14.35002777076404</v>
      </c>
      <c r="E76">
        <v>0.23332021120889834</v>
      </c>
      <c r="F76">
        <v>-3.841495535216306</v>
      </c>
    </row>
    <row r="77" spans="1:6" x14ac:dyDescent="0.25">
      <c r="A77" s="7">
        <v>37712</v>
      </c>
      <c r="B77">
        <v>-0.4249929205679237</v>
      </c>
      <c r="C77">
        <v>2.2246899999999998</v>
      </c>
      <c r="D77">
        <v>5.4338211555900351</v>
      </c>
      <c r="E77">
        <v>8.0101263929095445</v>
      </c>
      <c r="F77">
        <v>-3.4252879939004566</v>
      </c>
    </row>
    <row r="78" spans="1:6" x14ac:dyDescent="0.25">
      <c r="A78" s="7">
        <v>37742</v>
      </c>
      <c r="B78">
        <v>0.10473075368651052</v>
      </c>
      <c r="C78">
        <v>2.0578400000000001</v>
      </c>
      <c r="D78">
        <v>19.127156642650878</v>
      </c>
      <c r="E78">
        <v>5.1279207916250513</v>
      </c>
      <c r="F78">
        <v>-3.3917082411575117</v>
      </c>
    </row>
    <row r="79" spans="1:6" x14ac:dyDescent="0.25">
      <c r="A79" s="7">
        <v>37773</v>
      </c>
      <c r="B79">
        <v>0.80608906853765205</v>
      </c>
      <c r="C79">
        <v>2.1122800000000002</v>
      </c>
      <c r="D79">
        <v>13.980407397466266</v>
      </c>
      <c r="E79">
        <v>1.0169301284396859</v>
      </c>
      <c r="F79">
        <v>-3.2746244823518675</v>
      </c>
    </row>
    <row r="80" spans="1:6" x14ac:dyDescent="0.25">
      <c r="A80" s="7">
        <v>37803</v>
      </c>
      <c r="B80">
        <v>1.9210059980360406</v>
      </c>
      <c r="C80">
        <v>2.1099399999999999</v>
      </c>
      <c r="D80">
        <v>13.651096196415935</v>
      </c>
      <c r="E80">
        <v>1.5005367089577781</v>
      </c>
      <c r="F80">
        <v>-3.0375794061497987</v>
      </c>
    </row>
    <row r="81" spans="1:6" x14ac:dyDescent="0.25">
      <c r="A81" s="7">
        <v>37834</v>
      </c>
      <c r="B81">
        <v>1.8050608579656569</v>
      </c>
      <c r="C81">
        <v>2.1582699999999999</v>
      </c>
      <c r="D81">
        <v>11.912354166694072</v>
      </c>
      <c r="E81">
        <v>1.3916153332159453</v>
      </c>
      <c r="F81">
        <v>-2.6061524683418749</v>
      </c>
    </row>
    <row r="82" spans="1:6" x14ac:dyDescent="0.25">
      <c r="A82" s="7">
        <v>37865</v>
      </c>
      <c r="B82">
        <v>2.9942339995778333</v>
      </c>
      <c r="C82">
        <v>2.3204400000000001</v>
      </c>
      <c r="D82">
        <v>2.2204923484930639</v>
      </c>
      <c r="E82">
        <v>-1.5261232711312189</v>
      </c>
      <c r="F82">
        <v>-2.1816389520260882</v>
      </c>
    </row>
    <row r="83" spans="1:6" x14ac:dyDescent="0.25">
      <c r="A83" s="7">
        <v>37895</v>
      </c>
      <c r="B83">
        <v>3.4263356640010123</v>
      </c>
      <c r="C83">
        <v>2.0408200000000001</v>
      </c>
      <c r="D83">
        <v>9.2480519342727163</v>
      </c>
      <c r="E83">
        <v>5.4584765598701068</v>
      </c>
      <c r="F83">
        <v>-1.417035867214701</v>
      </c>
    </row>
    <row r="84" spans="1:6" x14ac:dyDescent="0.25">
      <c r="A84" s="7">
        <v>37926</v>
      </c>
      <c r="B84">
        <v>4.6785639270085611</v>
      </c>
      <c r="C84">
        <v>1.7650300000000001</v>
      </c>
      <c r="D84">
        <v>12.229328553670626</v>
      </c>
      <c r="E84">
        <v>0.98095869537875302</v>
      </c>
      <c r="F84">
        <v>-1.1434713791647793</v>
      </c>
    </row>
    <row r="85" spans="1:6" x14ac:dyDescent="0.25">
      <c r="A85" s="7">
        <v>37956</v>
      </c>
      <c r="B85">
        <v>4.7962947038669768</v>
      </c>
      <c r="C85">
        <v>1.8794900000000001</v>
      </c>
      <c r="D85">
        <v>10.252840608546432</v>
      </c>
      <c r="E85">
        <v>5.0603498111275513</v>
      </c>
      <c r="F85">
        <v>-1.2230462589287243</v>
      </c>
    </row>
    <row r="86" spans="1:6" x14ac:dyDescent="0.25">
      <c r="A86" s="7">
        <v>37987</v>
      </c>
      <c r="B86">
        <v>4.2686330744660772</v>
      </c>
      <c r="C86">
        <v>1.92625</v>
      </c>
      <c r="D86">
        <v>2.5847946613754225</v>
      </c>
      <c r="E86">
        <v>1.2257424726666244</v>
      </c>
      <c r="F86">
        <v>-1.1509781906351859</v>
      </c>
    </row>
    <row r="87" spans="1:6" x14ac:dyDescent="0.25">
      <c r="A87" s="7">
        <v>38018</v>
      </c>
      <c r="B87">
        <v>4.8851369436697212</v>
      </c>
      <c r="C87">
        <v>1.69306</v>
      </c>
      <c r="D87">
        <v>3.0005692692558483E-2</v>
      </c>
      <c r="E87">
        <v>0.67500581982375962</v>
      </c>
      <c r="F87">
        <v>-1.1754189683304648</v>
      </c>
    </row>
    <row r="88" spans="1:6" x14ac:dyDescent="0.25">
      <c r="A88" s="7">
        <v>38047</v>
      </c>
      <c r="B88">
        <v>3.7299363583794154</v>
      </c>
      <c r="C88">
        <v>1.7372399999999999</v>
      </c>
      <c r="D88">
        <v>19.440370837800458</v>
      </c>
      <c r="E88">
        <v>-2.2918225631343603</v>
      </c>
      <c r="F88">
        <v>-1.633694214667692</v>
      </c>
    </row>
    <row r="89" spans="1:6" x14ac:dyDescent="0.25">
      <c r="A89" s="7">
        <v>38078</v>
      </c>
      <c r="B89">
        <v>3.6553093328568487</v>
      </c>
      <c r="C89">
        <v>2.2850899999999998</v>
      </c>
      <c r="D89">
        <v>29.459821688761778</v>
      </c>
      <c r="E89">
        <v>-2.0129986520172949</v>
      </c>
      <c r="F89">
        <v>-1.2035255553031172</v>
      </c>
    </row>
    <row r="90" spans="1:6" x14ac:dyDescent="0.25">
      <c r="A90" s="7">
        <v>38108</v>
      </c>
      <c r="B90">
        <v>3.9396029605479832</v>
      </c>
      <c r="C90">
        <v>3.0517699999999999</v>
      </c>
      <c r="D90">
        <v>24.786744419099982</v>
      </c>
      <c r="E90">
        <v>0.61770113711032693</v>
      </c>
      <c r="F90">
        <v>-0.73058101928036634</v>
      </c>
    </row>
    <row r="91" spans="1:6" x14ac:dyDescent="0.25">
      <c r="A91" s="7">
        <v>38139</v>
      </c>
      <c r="B91">
        <v>2.3581509804461831</v>
      </c>
      <c r="C91">
        <v>3.2661899999999999</v>
      </c>
      <c r="D91">
        <v>20.532488622114187</v>
      </c>
      <c r="E91">
        <v>1.4661287972755233</v>
      </c>
      <c r="F91">
        <v>-0.27926785627055084</v>
      </c>
    </row>
    <row r="92" spans="1:6" x14ac:dyDescent="0.25">
      <c r="A92" s="7">
        <v>38169</v>
      </c>
      <c r="B92">
        <v>3.1107780447301892</v>
      </c>
      <c r="C92">
        <v>2.9907599999999999</v>
      </c>
      <c r="D92">
        <v>27.66931949445226</v>
      </c>
      <c r="E92">
        <v>-3.3309542026340289</v>
      </c>
      <c r="F92">
        <v>6.314753887070701E-3</v>
      </c>
    </row>
    <row r="93" spans="1:6" x14ac:dyDescent="0.25">
      <c r="A93" s="7">
        <v>38200</v>
      </c>
      <c r="B93">
        <v>3.3303389287115515</v>
      </c>
      <c r="C93">
        <v>2.6543899999999998</v>
      </c>
      <c r="D93">
        <v>19.815900346499582</v>
      </c>
      <c r="E93">
        <v>0.17568768012106162</v>
      </c>
      <c r="F93">
        <v>0.30997236580519494</v>
      </c>
    </row>
    <row r="94" spans="1:6" x14ac:dyDescent="0.25">
      <c r="A94" s="7">
        <v>38231</v>
      </c>
      <c r="B94">
        <v>3.3297045928544655</v>
      </c>
      <c r="C94">
        <v>2.5377999999999998</v>
      </c>
      <c r="D94">
        <v>37.278692777440355</v>
      </c>
      <c r="E94">
        <v>0.72117435064482649</v>
      </c>
      <c r="F94">
        <v>0.36834833884482421</v>
      </c>
    </row>
    <row r="95" spans="1:6" x14ac:dyDescent="0.25">
      <c r="A95" s="7">
        <v>38261</v>
      </c>
      <c r="B95">
        <v>4.468020805031081</v>
      </c>
      <c r="C95">
        <v>3.18919</v>
      </c>
      <c r="D95">
        <v>39.849423083738955</v>
      </c>
      <c r="E95">
        <v>0.86648429647517844</v>
      </c>
      <c r="F95">
        <v>0.549091270934427</v>
      </c>
    </row>
    <row r="96" spans="1:6" x14ac:dyDescent="0.25">
      <c r="A96" s="7">
        <v>38292</v>
      </c>
      <c r="B96">
        <v>4.1622225565992821</v>
      </c>
      <c r="C96">
        <v>3.5230399999999999</v>
      </c>
      <c r="D96">
        <v>33.174540543201836</v>
      </c>
      <c r="E96">
        <v>3.7345082146204689</v>
      </c>
      <c r="F96">
        <v>1.1022701425678878</v>
      </c>
    </row>
    <row r="97" spans="1:6" x14ac:dyDescent="0.25">
      <c r="A97" s="7">
        <v>38322</v>
      </c>
      <c r="B97">
        <v>5.4746144295514831</v>
      </c>
      <c r="C97">
        <v>3.25556</v>
      </c>
      <c r="D97">
        <v>17.530913181408625</v>
      </c>
      <c r="E97">
        <v>3.561414493771764</v>
      </c>
      <c r="F97">
        <v>1.4030716704767388</v>
      </c>
    </row>
    <row r="98" spans="1:6" x14ac:dyDescent="0.25">
      <c r="A98" s="7">
        <v>38353</v>
      </c>
      <c r="B98">
        <v>5.0115204957500659</v>
      </c>
      <c r="C98">
        <v>2.96976</v>
      </c>
      <c r="D98">
        <v>24.255588762148861</v>
      </c>
      <c r="E98">
        <v>-2.7715486272784418</v>
      </c>
      <c r="F98">
        <v>1.7245314558518747</v>
      </c>
    </row>
    <row r="99" spans="1:6" x14ac:dyDescent="0.25">
      <c r="A99" s="7">
        <v>38384</v>
      </c>
      <c r="B99">
        <v>5.6304507907986689</v>
      </c>
      <c r="C99">
        <v>3.00752</v>
      </c>
      <c r="D99">
        <v>24.454139453374157</v>
      </c>
      <c r="E99">
        <v>1.2975285031372685</v>
      </c>
      <c r="F99">
        <v>2.0474566084247092</v>
      </c>
    </row>
    <row r="100" spans="1:6" x14ac:dyDescent="0.25">
      <c r="A100" s="7">
        <v>38412</v>
      </c>
      <c r="B100">
        <v>5.7829169688724313</v>
      </c>
      <c r="C100">
        <v>3.1483500000000002</v>
      </c>
      <c r="D100">
        <v>30.73158707559438</v>
      </c>
      <c r="E100">
        <v>-2.709297601947469</v>
      </c>
      <c r="F100">
        <v>2.49731011538457</v>
      </c>
    </row>
    <row r="101" spans="1:6" x14ac:dyDescent="0.25">
      <c r="A101" s="7">
        <v>38443</v>
      </c>
      <c r="B101">
        <v>6.6162151364611788</v>
      </c>
      <c r="C101">
        <v>3.51064</v>
      </c>
      <c r="D101">
        <v>20.02103796917325</v>
      </c>
      <c r="E101">
        <v>-2.7016302885290777</v>
      </c>
      <c r="F101">
        <v>2.4356186120864876</v>
      </c>
    </row>
    <row r="102" spans="1:6" x14ac:dyDescent="0.25">
      <c r="A102" s="7">
        <v>38473</v>
      </c>
      <c r="B102">
        <v>6.7554523926215637</v>
      </c>
      <c r="C102">
        <v>2.8027500000000001</v>
      </c>
      <c r="D102">
        <v>16.332243828928394</v>
      </c>
      <c r="E102">
        <v>3.0540501110672302</v>
      </c>
      <c r="F102">
        <v>2.6333594599515178</v>
      </c>
    </row>
    <row r="103" spans="1:6" x14ac:dyDescent="0.25">
      <c r="A103" s="7">
        <v>38504</v>
      </c>
      <c r="B103">
        <v>7.0325097709392104</v>
      </c>
      <c r="C103">
        <v>2.5303100000000001</v>
      </c>
      <c r="D103">
        <v>28.237959151112868</v>
      </c>
      <c r="E103">
        <v>-6.5695850906077879E-2</v>
      </c>
      <c r="F103">
        <v>2.8615181853650902</v>
      </c>
    </row>
    <row r="104" spans="1:6" x14ac:dyDescent="0.25">
      <c r="A104" s="7">
        <v>38534</v>
      </c>
      <c r="B104">
        <v>6.2125906594531877</v>
      </c>
      <c r="C104">
        <v>3.1678999999999999</v>
      </c>
      <c r="D104">
        <v>26.80473619889856</v>
      </c>
      <c r="E104">
        <v>3.0719875314547451</v>
      </c>
      <c r="F104">
        <v>3.0195439115599214</v>
      </c>
    </row>
    <row r="105" spans="1:6" x14ac:dyDescent="0.25">
      <c r="A105" s="7">
        <v>38565</v>
      </c>
      <c r="B105">
        <v>6.7843149917000467</v>
      </c>
      <c r="C105">
        <v>3.6411600000000002</v>
      </c>
      <c r="D105">
        <v>45.336981172105517</v>
      </c>
      <c r="E105">
        <v>-1.6390124284042962</v>
      </c>
      <c r="F105">
        <v>3.1435097752153536</v>
      </c>
    </row>
    <row r="106" spans="1:6" x14ac:dyDescent="0.25">
      <c r="A106" s="7">
        <v>38596</v>
      </c>
      <c r="B106">
        <v>4.1774547577029253</v>
      </c>
      <c r="C106">
        <v>4.68668</v>
      </c>
      <c r="D106">
        <v>32.953997088009679</v>
      </c>
      <c r="E106">
        <v>-0.52209908752489653</v>
      </c>
      <c r="F106">
        <v>3.2089120930597246</v>
      </c>
    </row>
    <row r="107" spans="1:6" x14ac:dyDescent="0.25">
      <c r="A107" s="7">
        <v>38626</v>
      </c>
      <c r="B107">
        <v>5.2534284862437275</v>
      </c>
      <c r="C107">
        <v>4.3478300000000001</v>
      </c>
      <c r="D107">
        <v>17.426018625123163</v>
      </c>
      <c r="E107">
        <v>-1.9910045241797292</v>
      </c>
      <c r="F107">
        <v>3.5435128616918092</v>
      </c>
    </row>
    <row r="108" spans="1:6" x14ac:dyDescent="0.25">
      <c r="A108" s="7">
        <v>38657</v>
      </c>
      <c r="B108">
        <v>5.6811675079654123</v>
      </c>
      <c r="C108">
        <v>3.4554999999999998</v>
      </c>
      <c r="D108">
        <v>19.418890338907335</v>
      </c>
      <c r="E108">
        <v>4.2645797513718442</v>
      </c>
      <c r="F108">
        <v>3.6268736776134034</v>
      </c>
    </row>
    <row r="109" spans="1:6" x14ac:dyDescent="0.25">
      <c r="A109" s="7">
        <v>38687</v>
      </c>
      <c r="B109">
        <v>6.0657012962739287</v>
      </c>
      <c r="C109">
        <v>3.4156599999999999</v>
      </c>
      <c r="D109">
        <v>32.970189097650945</v>
      </c>
      <c r="E109">
        <v>0.31039506813730355</v>
      </c>
      <c r="F109">
        <v>3.6471702126093049</v>
      </c>
    </row>
    <row r="110" spans="1:6" x14ac:dyDescent="0.25">
      <c r="A110" s="7">
        <v>38718</v>
      </c>
      <c r="B110">
        <v>6.0851534032583032</v>
      </c>
      <c r="C110">
        <v>3.9853200000000002</v>
      </c>
      <c r="D110">
        <v>31.434130298990492</v>
      </c>
      <c r="E110">
        <v>1.7554910322921558</v>
      </c>
      <c r="F110">
        <v>3.8886133345246781</v>
      </c>
    </row>
    <row r="111" spans="1:6" x14ac:dyDescent="0.25">
      <c r="A111" s="7">
        <v>38749</v>
      </c>
      <c r="B111">
        <v>5.5154658687047942</v>
      </c>
      <c r="C111">
        <v>3.5975000000000001</v>
      </c>
      <c r="D111">
        <v>15.583715246339214</v>
      </c>
      <c r="E111">
        <v>-0.15621199678701458</v>
      </c>
      <c r="F111">
        <v>4.1969601462512971</v>
      </c>
    </row>
    <row r="112" spans="1:6" x14ac:dyDescent="0.25">
      <c r="A112" s="7">
        <v>38777</v>
      </c>
      <c r="B112">
        <v>6.150544328252483</v>
      </c>
      <c r="C112">
        <v>3.3626499999999999</v>
      </c>
      <c r="D112">
        <v>14.282544793358554</v>
      </c>
      <c r="E112">
        <v>0.5514017312778563</v>
      </c>
      <c r="F112">
        <v>4.4565222565170224</v>
      </c>
    </row>
    <row r="113" spans="1:6" x14ac:dyDescent="0.25">
      <c r="A113" s="7">
        <v>38808</v>
      </c>
      <c r="B113">
        <v>6.0517251332451671</v>
      </c>
      <c r="C113">
        <v>3.5457299999999998</v>
      </c>
      <c r="D113">
        <v>29.445699062446007</v>
      </c>
      <c r="E113">
        <v>0.3609858502858998</v>
      </c>
      <c r="F113">
        <v>4.2356657871405909</v>
      </c>
    </row>
    <row r="114" spans="1:6" x14ac:dyDescent="0.25">
      <c r="A114" s="7">
        <v>38838</v>
      </c>
      <c r="B114">
        <v>5.3473423231970685</v>
      </c>
      <c r="C114">
        <v>4.1666699999999999</v>
      </c>
      <c r="D114">
        <v>29.057415140496534</v>
      </c>
      <c r="E114">
        <v>-3.6355418745746881</v>
      </c>
      <c r="F114">
        <v>3.9597314766524825</v>
      </c>
    </row>
    <row r="115" spans="1:6" x14ac:dyDescent="0.25">
      <c r="A115" s="7">
        <v>38869</v>
      </c>
      <c r="B115">
        <v>6.4349315751534242</v>
      </c>
      <c r="C115">
        <v>4.3187699999999998</v>
      </c>
      <c r="D115">
        <v>24.386624319896555</v>
      </c>
      <c r="E115">
        <v>-0.18867559997843841</v>
      </c>
      <c r="F115">
        <v>3.8898115408055576</v>
      </c>
    </row>
    <row r="116" spans="1:6" x14ac:dyDescent="0.25">
      <c r="A116" s="7">
        <v>38899</v>
      </c>
      <c r="B116">
        <v>5.6333561497581286</v>
      </c>
      <c r="C116">
        <v>4.14534</v>
      </c>
      <c r="D116">
        <v>21.464754116855822</v>
      </c>
      <c r="E116">
        <v>0.21201661410783501</v>
      </c>
      <c r="F116">
        <v>4.0449986659167045</v>
      </c>
    </row>
    <row r="117" spans="1:6" x14ac:dyDescent="0.25">
      <c r="A117" s="7">
        <v>38930</v>
      </c>
      <c r="B117">
        <v>5.9685096508434121</v>
      </c>
      <c r="C117">
        <v>3.81874</v>
      </c>
      <c r="D117">
        <v>0.15408930925380204</v>
      </c>
      <c r="E117">
        <v>1.9087451890231755</v>
      </c>
      <c r="F117">
        <v>3.9018811400519393</v>
      </c>
    </row>
    <row r="118" spans="1:6" x14ac:dyDescent="0.25">
      <c r="A118" s="7">
        <v>38961</v>
      </c>
      <c r="B118">
        <v>5.6566172188051489</v>
      </c>
      <c r="C118">
        <v>2.06237</v>
      </c>
      <c r="D118">
        <v>-9.2547300644585384</v>
      </c>
      <c r="E118">
        <v>2.918580694394457</v>
      </c>
      <c r="F118">
        <v>3.7596856145448743</v>
      </c>
    </row>
    <row r="119" spans="1:6" x14ac:dyDescent="0.25">
      <c r="A119" s="7">
        <v>38991</v>
      </c>
      <c r="B119">
        <v>4.6751626726420525</v>
      </c>
      <c r="C119">
        <v>1.30522</v>
      </c>
      <c r="D119">
        <v>1.4899924825004796</v>
      </c>
      <c r="E119">
        <v>3.6457975829486067</v>
      </c>
      <c r="F119">
        <v>3.619119322619643</v>
      </c>
    </row>
    <row r="120" spans="1:6" x14ac:dyDescent="0.25">
      <c r="A120" s="7">
        <v>39022</v>
      </c>
      <c r="B120">
        <v>4.3815997196952949</v>
      </c>
      <c r="C120">
        <v>1.9736800000000001</v>
      </c>
      <c r="D120">
        <v>10.867607931200052</v>
      </c>
      <c r="E120">
        <v>1.7820231655131025</v>
      </c>
      <c r="F120">
        <v>3.2465300333412515</v>
      </c>
    </row>
    <row r="121" spans="1:6" x14ac:dyDescent="0.25">
      <c r="A121" s="7">
        <v>39052</v>
      </c>
      <c r="B121">
        <v>4.6280074374405622</v>
      </c>
      <c r="C121">
        <v>2.5406499999999999</v>
      </c>
      <c r="D121">
        <v>0.44492132784021976</v>
      </c>
      <c r="E121">
        <v>1.1049109384075884</v>
      </c>
      <c r="F121">
        <v>3.0049009776102436</v>
      </c>
    </row>
    <row r="122" spans="1:6" x14ac:dyDescent="0.25">
      <c r="A122" s="7">
        <v>39083</v>
      </c>
      <c r="B122">
        <v>3.878920901381111</v>
      </c>
      <c r="C122">
        <v>2.0756399999999999</v>
      </c>
      <c r="D122">
        <v>-6.062327245557686</v>
      </c>
      <c r="E122">
        <v>1.0913294771722981</v>
      </c>
      <c r="F122">
        <v>2.9240391612222698</v>
      </c>
    </row>
    <row r="123" spans="1:6" x14ac:dyDescent="0.25">
      <c r="A123" s="7">
        <v>39114</v>
      </c>
      <c r="B123">
        <v>4.1189561006031106</v>
      </c>
      <c r="C123">
        <v>2.4152</v>
      </c>
      <c r="D123">
        <v>7.5534348580650779</v>
      </c>
      <c r="E123">
        <v>-2.7424410857738835</v>
      </c>
      <c r="F123">
        <v>2.613348796478828</v>
      </c>
    </row>
    <row r="124" spans="1:6" x14ac:dyDescent="0.25">
      <c r="A124" s="7">
        <v>39142</v>
      </c>
      <c r="B124">
        <v>4.4541562192253359</v>
      </c>
      <c r="C124">
        <v>2.7787799999999998</v>
      </c>
      <c r="D124">
        <v>5.6230590848274531</v>
      </c>
      <c r="E124">
        <v>8.6599495660966141E-2</v>
      </c>
      <c r="F124">
        <v>2.0523402934048773</v>
      </c>
    </row>
    <row r="125" spans="1:6" x14ac:dyDescent="0.25">
      <c r="A125" s="7">
        <v>39173</v>
      </c>
      <c r="B125">
        <v>4.9408158011575054</v>
      </c>
      <c r="C125">
        <v>2.5737000000000001</v>
      </c>
      <c r="D125">
        <v>-6.7885146505819449E-2</v>
      </c>
      <c r="E125">
        <v>3.5904682679197109</v>
      </c>
      <c r="F125">
        <v>2.1270197709450542</v>
      </c>
    </row>
    <row r="126" spans="1:6" x14ac:dyDescent="0.25">
      <c r="A126" s="7">
        <v>39203</v>
      </c>
      <c r="B126">
        <v>4.8947336368871497</v>
      </c>
      <c r="C126">
        <v>2.6908599999999998</v>
      </c>
      <c r="D126">
        <v>-0.82662113813221083</v>
      </c>
      <c r="E126">
        <v>2.5938599801730966</v>
      </c>
      <c r="F126">
        <v>2.167082228125139</v>
      </c>
    </row>
    <row r="127" spans="1:6" x14ac:dyDescent="0.25">
      <c r="A127" s="7">
        <v>39234</v>
      </c>
      <c r="B127">
        <v>4.5104774505267287</v>
      </c>
      <c r="C127">
        <v>2.6870400000000001</v>
      </c>
      <c r="D127">
        <v>0.91940974238635675</v>
      </c>
      <c r="E127">
        <v>-1.9913030545366084</v>
      </c>
      <c r="F127">
        <v>2.2241889430337012</v>
      </c>
    </row>
    <row r="128" spans="1:6" x14ac:dyDescent="0.25">
      <c r="A128" s="7">
        <v>39264</v>
      </c>
      <c r="B128">
        <v>4.7016430891539507</v>
      </c>
      <c r="C128">
        <v>2.3582299999999998</v>
      </c>
      <c r="D128">
        <v>3.4895275636554146</v>
      </c>
      <c r="E128">
        <v>-3.2250091274014459</v>
      </c>
      <c r="F128">
        <v>1.7522543602969378</v>
      </c>
    </row>
    <row r="129" spans="1:6" x14ac:dyDescent="0.25">
      <c r="A129" s="7">
        <v>39295</v>
      </c>
      <c r="B129">
        <v>4.5765367927052658</v>
      </c>
      <c r="C129">
        <v>1.9700800000000001</v>
      </c>
      <c r="D129">
        <v>6.1269383278300893</v>
      </c>
      <c r="E129">
        <v>1.4617144949812477</v>
      </c>
      <c r="F129">
        <v>1.0498876518878495</v>
      </c>
    </row>
    <row r="130" spans="1:6" x14ac:dyDescent="0.25">
      <c r="A130" s="7">
        <v>39326</v>
      </c>
      <c r="B130">
        <v>6.7730778404993863</v>
      </c>
      <c r="C130">
        <v>2.7550500000000002</v>
      </c>
      <c r="D130">
        <v>24.361481528680695</v>
      </c>
      <c r="E130">
        <v>3.2416166782272882</v>
      </c>
      <c r="F130">
        <v>0.73443602967170163</v>
      </c>
    </row>
    <row r="131" spans="1:6" x14ac:dyDescent="0.25">
      <c r="A131" s="7">
        <v>39356</v>
      </c>
      <c r="B131">
        <v>5.2788112779056817</v>
      </c>
      <c r="C131">
        <v>3.5361699999999998</v>
      </c>
      <c r="D131">
        <v>33.379936734309638</v>
      </c>
      <c r="E131">
        <v>1.2576651272503625</v>
      </c>
      <c r="F131">
        <v>0.26334858086416268</v>
      </c>
    </row>
    <row r="132" spans="1:6" x14ac:dyDescent="0.25">
      <c r="A132" s="7">
        <v>39387</v>
      </c>
      <c r="B132">
        <v>4.7575774564914575</v>
      </c>
      <c r="C132">
        <v>4.3061999999999996</v>
      </c>
      <c r="D132">
        <v>22.040977317527677</v>
      </c>
      <c r="E132">
        <v>-5.0964837250955242</v>
      </c>
      <c r="F132">
        <v>-0.35725863453397366</v>
      </c>
    </row>
    <row r="133" spans="1:6" x14ac:dyDescent="0.25">
      <c r="A133" s="7">
        <v>39417</v>
      </c>
      <c r="B133">
        <v>4.2788022978691664</v>
      </c>
      <c r="C133">
        <v>4.08127</v>
      </c>
      <c r="D133">
        <v>34.150628190377397</v>
      </c>
      <c r="E133">
        <v>-0.79948415457922195</v>
      </c>
      <c r="F133">
        <v>-0.6623738370875909</v>
      </c>
    </row>
    <row r="134" spans="1:6" x14ac:dyDescent="0.25">
      <c r="A134" s="7">
        <v>39448</v>
      </c>
      <c r="B134">
        <v>3.9573368983058188</v>
      </c>
      <c r="C134">
        <v>4.2802899999999999</v>
      </c>
      <c r="D134">
        <v>35.350244586593774</v>
      </c>
      <c r="E134">
        <v>-6.8072173543044734</v>
      </c>
      <c r="F134">
        <v>-1.5059841954382609</v>
      </c>
    </row>
    <row r="135" spans="1:6" x14ac:dyDescent="0.25">
      <c r="A135" s="7">
        <v>39479</v>
      </c>
      <c r="B135">
        <v>3.5271298388408923</v>
      </c>
      <c r="C135">
        <v>4.0265599999999999</v>
      </c>
      <c r="D135">
        <v>41.587676799165592</v>
      </c>
      <c r="E135">
        <v>-3.8279611239802058</v>
      </c>
      <c r="F135">
        <v>-2.6642551701322876</v>
      </c>
    </row>
    <row r="136" spans="1:6" x14ac:dyDescent="0.25">
      <c r="A136" s="7">
        <v>39508</v>
      </c>
      <c r="B136">
        <v>2.9264699420996187</v>
      </c>
      <c r="C136">
        <v>3.9814600000000002</v>
      </c>
      <c r="D136">
        <v>35.694001460105262</v>
      </c>
      <c r="E136">
        <v>-1.4608271916762838</v>
      </c>
      <c r="F136">
        <v>-3.3877713287577036</v>
      </c>
    </row>
    <row r="137" spans="1:6" x14ac:dyDescent="0.25">
      <c r="A137" s="7">
        <v>39539</v>
      </c>
      <c r="B137">
        <v>1.9522395169231821</v>
      </c>
      <c r="C137">
        <v>3.93689</v>
      </c>
      <c r="D137">
        <v>41.854610285879531</v>
      </c>
      <c r="E137">
        <v>4.0404478018092327</v>
      </c>
      <c r="F137">
        <v>-3.4252175763805468</v>
      </c>
    </row>
    <row r="138" spans="1:6" x14ac:dyDescent="0.25">
      <c r="A138" s="7">
        <v>39569</v>
      </c>
      <c r="B138">
        <v>1.3588019345368352</v>
      </c>
      <c r="C138">
        <v>4.1755399999999998</v>
      </c>
      <c r="D138">
        <v>51.358777922120957</v>
      </c>
      <c r="E138">
        <v>0.22319584849821439</v>
      </c>
      <c r="F138">
        <v>-3.2540755822567018</v>
      </c>
    </row>
    <row r="139" spans="1:6" x14ac:dyDescent="0.25">
      <c r="A139" s="7">
        <v>39600</v>
      </c>
      <c r="B139">
        <v>0.81117512842974193</v>
      </c>
      <c r="C139">
        <v>5.0217900000000002</v>
      </c>
      <c r="D139">
        <v>56.75200659945601</v>
      </c>
      <c r="E139">
        <v>-9.9910112967509512</v>
      </c>
      <c r="F139">
        <v>-3.1085568613590748</v>
      </c>
    </row>
    <row r="140" spans="1:6" x14ac:dyDescent="0.25">
      <c r="A140" s="7">
        <v>39630</v>
      </c>
      <c r="B140">
        <v>0.46199648989988518</v>
      </c>
      <c r="C140">
        <v>5.6001200000000004</v>
      </c>
      <c r="D140">
        <v>38.758782325212771</v>
      </c>
      <c r="E140">
        <v>-1.5145573128619638</v>
      </c>
      <c r="F140">
        <v>-3.3928669136403879</v>
      </c>
    </row>
    <row r="141" spans="1:6" x14ac:dyDescent="0.25">
      <c r="A141" s="7">
        <v>39661</v>
      </c>
      <c r="B141">
        <v>-1.5417109234021176</v>
      </c>
      <c r="C141">
        <v>5.3718599999999999</v>
      </c>
      <c r="D141">
        <v>35.749269293053217</v>
      </c>
      <c r="E141">
        <v>1.6116347263254838</v>
      </c>
      <c r="F141">
        <v>-3.3765647472682443</v>
      </c>
    </row>
    <row r="142" spans="1:6" x14ac:dyDescent="0.25">
      <c r="A142" s="7">
        <v>39692</v>
      </c>
      <c r="B142">
        <v>-5.8031062825958379</v>
      </c>
      <c r="C142">
        <v>4.9369300000000003</v>
      </c>
      <c r="D142">
        <v>13.045851327966407</v>
      </c>
      <c r="E142">
        <v>-9.379681098086845</v>
      </c>
      <c r="F142">
        <v>-3.5240327732198011</v>
      </c>
    </row>
    <row r="143" spans="1:6" x14ac:dyDescent="0.25">
      <c r="A143" s="7">
        <v>39722</v>
      </c>
      <c r="B143">
        <v>-4.7154360033098364</v>
      </c>
      <c r="C143">
        <v>3.6551900000000002</v>
      </c>
      <c r="D143">
        <v>-28.772990638128526</v>
      </c>
      <c r="E143">
        <v>-17.548378850055535</v>
      </c>
      <c r="F143">
        <v>-4.0258257814414922</v>
      </c>
    </row>
    <row r="144" spans="1:6" x14ac:dyDescent="0.25">
      <c r="A144" s="7">
        <v>39753</v>
      </c>
      <c r="B144">
        <v>-5.979554171840018</v>
      </c>
      <c r="C144">
        <v>1.0695699999999999</v>
      </c>
      <c r="D144">
        <v>-39.174959802431353</v>
      </c>
      <c r="E144">
        <v>-5.8459658249340407</v>
      </c>
      <c r="F144">
        <v>-4.6938229625680847</v>
      </c>
    </row>
    <row r="145" spans="1:6" x14ac:dyDescent="0.25">
      <c r="A145" s="7">
        <v>39783</v>
      </c>
      <c r="B145">
        <v>-9.8527461780965275</v>
      </c>
      <c r="C145">
        <v>9.1410000000000005E-2</v>
      </c>
      <c r="D145">
        <v>-55.85551691800017</v>
      </c>
      <c r="E145">
        <v>1.8187464625201599</v>
      </c>
      <c r="F145">
        <v>-5.1125298574717419</v>
      </c>
    </row>
    <row r="146" spans="1:6" x14ac:dyDescent="0.25">
      <c r="A146" s="7">
        <v>39814</v>
      </c>
      <c r="B146">
        <v>-11.974803556249647</v>
      </c>
      <c r="C146">
        <v>2.9850000000000002E-2</v>
      </c>
      <c r="D146">
        <v>-59.307530634669092</v>
      </c>
      <c r="E146">
        <v>-9.3892858511976485</v>
      </c>
      <c r="F146">
        <v>-5.1912198958447346</v>
      </c>
    </row>
    <row r="147" spans="1:6" x14ac:dyDescent="0.25">
      <c r="A147" s="7">
        <v>39845</v>
      </c>
      <c r="B147">
        <v>-13.545608238805329</v>
      </c>
      <c r="C147">
        <v>0.23619000000000001</v>
      </c>
      <c r="D147">
        <v>-70.394108358193193</v>
      </c>
      <c r="E147">
        <v>-12.141715266629038</v>
      </c>
      <c r="F147">
        <v>-5.0978203398060433</v>
      </c>
    </row>
    <row r="148" spans="1:6" x14ac:dyDescent="0.25">
      <c r="A148" s="7">
        <v>39873</v>
      </c>
      <c r="B148">
        <v>-15.326244501529995</v>
      </c>
      <c r="C148">
        <v>-0.38356000000000001</v>
      </c>
      <c r="D148">
        <v>-62.365282501145543</v>
      </c>
      <c r="E148">
        <v>7.9523939674927213</v>
      </c>
      <c r="F148">
        <v>-5.0955324058173028</v>
      </c>
    </row>
    <row r="149" spans="1:6" x14ac:dyDescent="0.25">
      <c r="A149" s="7">
        <v>39904</v>
      </c>
      <c r="B149">
        <v>-16.810828944404488</v>
      </c>
      <c r="C149">
        <v>-0.73689000000000004</v>
      </c>
      <c r="D149">
        <v>-67.851411286477244</v>
      </c>
      <c r="E149">
        <v>8.7278957394492984</v>
      </c>
      <c r="F149">
        <v>-5.2360696509951774</v>
      </c>
    </row>
    <row r="150" spans="1:6" x14ac:dyDescent="0.25">
      <c r="A150" s="7">
        <v>39934</v>
      </c>
      <c r="B150">
        <v>-17.887618011191453</v>
      </c>
      <c r="C150">
        <v>-1.2814399999999999</v>
      </c>
      <c r="D150">
        <v>-57.400884604798193</v>
      </c>
      <c r="E150">
        <v>4.883595904678284</v>
      </c>
      <c r="F150">
        <v>-5.2145963644618414</v>
      </c>
    </row>
    <row r="151" spans="1:6" x14ac:dyDescent="0.25">
      <c r="A151" s="7">
        <v>39965</v>
      </c>
      <c r="B151">
        <v>-18.23300152276861</v>
      </c>
      <c r="C151">
        <v>-1.4267799999999999</v>
      </c>
      <c r="D151">
        <v>-65.046365686016202</v>
      </c>
      <c r="E151">
        <v>-0.83573929954905424</v>
      </c>
      <c r="F151">
        <v>-5.233014415452268</v>
      </c>
    </row>
    <row r="152" spans="1:6" x14ac:dyDescent="0.25">
      <c r="A152" s="7">
        <v>39995</v>
      </c>
      <c r="B152">
        <v>-16.971733742225226</v>
      </c>
      <c r="C152">
        <v>-2.0971600000000001</v>
      </c>
      <c r="D152">
        <v>-50.800665574783999</v>
      </c>
      <c r="E152">
        <v>7.3108822384338801</v>
      </c>
      <c r="F152">
        <v>-5.3042735677824391</v>
      </c>
    </row>
    <row r="153" spans="1:6" x14ac:dyDescent="0.25">
      <c r="A153" s="7">
        <v>40026</v>
      </c>
      <c r="B153">
        <v>-16.108120873223708</v>
      </c>
      <c r="C153">
        <v>-1.4843500000000001</v>
      </c>
      <c r="D153">
        <v>-44.503648345134209</v>
      </c>
      <c r="E153">
        <v>3.0768982737008344</v>
      </c>
      <c r="F153">
        <v>-4.7995627058220638</v>
      </c>
    </row>
    <row r="154" spans="1:6" x14ac:dyDescent="0.25">
      <c r="A154" s="7">
        <v>40057</v>
      </c>
      <c r="B154">
        <v>-15.519162311483026</v>
      </c>
      <c r="C154">
        <v>-1.2862100000000001</v>
      </c>
      <c r="D154">
        <v>-29.613841964884191</v>
      </c>
      <c r="E154">
        <v>3.4474818993969869</v>
      </c>
      <c r="F154">
        <v>-4.5492193149821434</v>
      </c>
    </row>
    <row r="155" spans="1:6" x14ac:dyDescent="0.25">
      <c r="A155" s="7">
        <v>40087</v>
      </c>
      <c r="B155">
        <v>-15.011507962652182</v>
      </c>
      <c r="C155">
        <v>-0.18285000000000001</v>
      </c>
      <c r="D155">
        <v>10.015454647173261</v>
      </c>
      <c r="E155">
        <v>-2.0922502923613528</v>
      </c>
      <c r="F155">
        <v>-4.3640155784403953</v>
      </c>
    </row>
    <row r="156" spans="1:6" x14ac:dyDescent="0.25">
      <c r="A156" s="7">
        <v>40118</v>
      </c>
      <c r="B156">
        <v>-15.17268834733061</v>
      </c>
      <c r="C156">
        <v>1.8383</v>
      </c>
      <c r="D156">
        <v>27.164331178754875</v>
      </c>
      <c r="E156">
        <v>5.5071512553343638</v>
      </c>
      <c r="F156">
        <v>-4.1605250089299481</v>
      </c>
    </row>
    <row r="157" spans="1:6" x14ac:dyDescent="0.25">
      <c r="A157" s="7">
        <v>40148</v>
      </c>
      <c r="B157">
        <v>-14.80145643573394</v>
      </c>
      <c r="C157">
        <v>2.72133</v>
      </c>
      <c r="D157">
        <v>40.749529833435716</v>
      </c>
      <c r="E157">
        <v>1.9377297603321963</v>
      </c>
      <c r="F157">
        <v>-3.8201041303373038</v>
      </c>
    </row>
    <row r="158" spans="1:6" x14ac:dyDescent="0.25">
      <c r="A158" s="7">
        <v>40179</v>
      </c>
      <c r="B158">
        <v>-13.581510172404165</v>
      </c>
      <c r="C158">
        <v>2.6257100000000002</v>
      </c>
      <c r="D158">
        <v>36.878584034741465</v>
      </c>
      <c r="E158">
        <v>-4.1086788337027613</v>
      </c>
      <c r="F158">
        <v>-3.1516631415527492</v>
      </c>
    </row>
    <row r="159" spans="1:6" x14ac:dyDescent="0.25">
      <c r="A159" s="7">
        <v>40210</v>
      </c>
      <c r="B159">
        <v>-12.835077276256079</v>
      </c>
      <c r="C159">
        <v>2.1433300000000002</v>
      </c>
      <c r="D159">
        <v>43.115341609030011</v>
      </c>
      <c r="E159">
        <v>2.7865567701585547</v>
      </c>
      <c r="F159">
        <v>-2.5791450396430928</v>
      </c>
    </row>
    <row r="160" spans="1:6" x14ac:dyDescent="0.25">
      <c r="A160" s="7">
        <v>40238</v>
      </c>
      <c r="B160">
        <v>-11.764090868597332</v>
      </c>
      <c r="C160">
        <v>2.3139599999999998</v>
      </c>
      <c r="D160">
        <v>39.117577973800536</v>
      </c>
      <c r="E160">
        <v>5.3034884882544375</v>
      </c>
      <c r="F160">
        <v>-2.0656311202737832</v>
      </c>
    </row>
    <row r="161" spans="1:6" x14ac:dyDescent="0.25">
      <c r="A161" s="7">
        <v>40269</v>
      </c>
      <c r="B161">
        <v>-10.731960076851887</v>
      </c>
      <c r="C161">
        <v>2.23645</v>
      </c>
      <c r="D161">
        <v>40.75930531513503</v>
      </c>
      <c r="E161">
        <v>1.2916090041439787</v>
      </c>
      <c r="F161">
        <v>-1.9901536164435187</v>
      </c>
    </row>
    <row r="162" spans="1:6" x14ac:dyDescent="0.25">
      <c r="A162" s="7">
        <v>40299</v>
      </c>
      <c r="B162">
        <v>-8.790298209717573</v>
      </c>
      <c r="C162">
        <v>2.0209899999999998</v>
      </c>
      <c r="D162">
        <v>9.7021417754989514</v>
      </c>
      <c r="E162">
        <v>-8.6306550677727856</v>
      </c>
      <c r="F162">
        <v>-2.5480534574159988</v>
      </c>
    </row>
    <row r="163" spans="1:6" x14ac:dyDescent="0.25">
      <c r="A163" s="7">
        <v>40330</v>
      </c>
      <c r="B163">
        <v>-8.3297540254887004</v>
      </c>
      <c r="C163">
        <v>1.05335</v>
      </c>
      <c r="D163">
        <v>9.5185585656474281</v>
      </c>
      <c r="E163">
        <v>-5.4411636188605783</v>
      </c>
      <c r="F163">
        <v>-3.0016531433060152</v>
      </c>
    </row>
    <row r="164" spans="1:6" x14ac:dyDescent="0.25">
      <c r="A164" s="7">
        <v>40360</v>
      </c>
      <c r="B164">
        <v>-7.5341195597583344</v>
      </c>
      <c r="C164">
        <v>1.23519</v>
      </c>
      <c r="D164">
        <v>13.746080150993567</v>
      </c>
      <c r="E164">
        <v>6.6304762483671453</v>
      </c>
      <c r="F164">
        <v>-3.1783861193002076</v>
      </c>
    </row>
    <row r="165" spans="1:6" x14ac:dyDescent="0.25">
      <c r="A165" s="7">
        <v>40391</v>
      </c>
      <c r="B165">
        <v>-5.587023603339869</v>
      </c>
      <c r="C165">
        <v>1.1480999999999999</v>
      </c>
      <c r="D165">
        <v>9.5302767408575129</v>
      </c>
      <c r="E165">
        <v>-4.9991515208247961</v>
      </c>
      <c r="F165">
        <v>-3.4545836915149888</v>
      </c>
    </row>
    <row r="166" spans="1:6" x14ac:dyDescent="0.25">
      <c r="A166" s="7">
        <v>40422</v>
      </c>
      <c r="B166">
        <v>-0.84889798256444493</v>
      </c>
      <c r="C166">
        <v>1.14368</v>
      </c>
      <c r="D166">
        <v>16.555355553669671</v>
      </c>
      <c r="E166">
        <v>8.3346908007492893</v>
      </c>
      <c r="F166">
        <v>-3.2341712221415095</v>
      </c>
    </row>
    <row r="167" spans="1:6" x14ac:dyDescent="0.25">
      <c r="A167" s="7">
        <v>40452</v>
      </c>
      <c r="B167">
        <v>-2.1055456226885205</v>
      </c>
      <c r="C167">
        <v>1.1721900000000001</v>
      </c>
      <c r="D167">
        <v>12.713426566030783</v>
      </c>
      <c r="E167">
        <v>3.4948576439377987</v>
      </c>
      <c r="F167">
        <v>-3.169375903646158</v>
      </c>
    </row>
    <row r="168" spans="1:6" x14ac:dyDescent="0.25">
      <c r="A168" s="7">
        <v>40483</v>
      </c>
      <c r="B168">
        <v>-0.71851755208056645</v>
      </c>
      <c r="C168">
        <v>1.14316</v>
      </c>
      <c r="D168">
        <v>11.638475349752309</v>
      </c>
      <c r="E168">
        <v>-0.27134674639741618</v>
      </c>
      <c r="F168">
        <v>-2.6913480679934256</v>
      </c>
    </row>
    <row r="169" spans="1:6" x14ac:dyDescent="0.25">
      <c r="A169" s="7">
        <v>40513</v>
      </c>
      <c r="B169">
        <v>3.099453496393334</v>
      </c>
      <c r="C169">
        <v>1.4957199999999999</v>
      </c>
      <c r="D169">
        <v>18.59442734904988</v>
      </c>
      <c r="E169">
        <v>6.1539551262731251</v>
      </c>
      <c r="F169">
        <v>-1.7168395174284261</v>
      </c>
    </row>
    <row r="170" spans="1:6" x14ac:dyDescent="0.25">
      <c r="A170" s="7">
        <v>40544</v>
      </c>
      <c r="B170">
        <v>5.4025397505441219</v>
      </c>
      <c r="C170">
        <v>1.63185</v>
      </c>
      <c r="D170">
        <v>29.852517012640956</v>
      </c>
      <c r="E170">
        <v>1.7641063487725539</v>
      </c>
      <c r="F170">
        <v>-1.5214023747155363</v>
      </c>
    </row>
    <row r="171" spans="1:6" x14ac:dyDescent="0.25">
      <c r="A171" s="7">
        <v>40575</v>
      </c>
      <c r="B171">
        <v>5.6045053199516914</v>
      </c>
      <c r="C171">
        <v>2.10758</v>
      </c>
      <c r="D171">
        <v>28.894411671551712</v>
      </c>
      <c r="E171">
        <v>2.653734936822616</v>
      </c>
      <c r="F171">
        <v>-1.2999466087471818</v>
      </c>
    </row>
    <row r="172" spans="1:6" x14ac:dyDescent="0.25">
      <c r="A172" s="7">
        <v>40603</v>
      </c>
      <c r="B172">
        <v>8.2334964503862906</v>
      </c>
      <c r="C172">
        <v>2.6816</v>
      </c>
      <c r="D172">
        <v>31.384950026170788</v>
      </c>
      <c r="E172">
        <v>-1.075168782289726</v>
      </c>
      <c r="F172">
        <v>-1.2547877061388022</v>
      </c>
    </row>
    <row r="173" spans="1:6" x14ac:dyDescent="0.25">
      <c r="A173" s="7">
        <v>40634</v>
      </c>
      <c r="B173">
        <v>8.6875390254970597</v>
      </c>
      <c r="C173">
        <v>3.1636299999999999</v>
      </c>
      <c r="D173">
        <v>32.191405952569063</v>
      </c>
      <c r="E173">
        <v>2.1678131379365695</v>
      </c>
      <c r="F173">
        <v>-0.95916611237089344</v>
      </c>
    </row>
    <row r="174" spans="1:6" x14ac:dyDescent="0.25">
      <c r="A174" s="7">
        <v>40664</v>
      </c>
      <c r="B174">
        <v>9.8394115388276582</v>
      </c>
      <c r="C174">
        <v>3.5686499999999999</v>
      </c>
      <c r="D174">
        <v>37.068752988338893</v>
      </c>
      <c r="E174">
        <v>-1.8286051315008045</v>
      </c>
      <c r="F174">
        <v>-1.3912103981659207</v>
      </c>
    </row>
    <row r="175" spans="1:6" x14ac:dyDescent="0.25">
      <c r="A175" s="7">
        <v>40695</v>
      </c>
      <c r="B175">
        <v>10.425424430495944</v>
      </c>
      <c r="C175">
        <v>3.5588299999999999</v>
      </c>
      <c r="D175">
        <v>30.06445453303046</v>
      </c>
      <c r="E175">
        <v>-1.7354692350194156</v>
      </c>
      <c r="F175">
        <v>-2.0142017457800305</v>
      </c>
    </row>
    <row r="176" spans="1:6" x14ac:dyDescent="0.25">
      <c r="A176" s="7">
        <v>40725</v>
      </c>
      <c r="B176">
        <v>9.7795315590072818</v>
      </c>
      <c r="C176">
        <v>3.6287199999999999</v>
      </c>
      <c r="D176">
        <v>26.795985212925366</v>
      </c>
      <c r="E176">
        <v>-2.2594020795477121</v>
      </c>
      <c r="F176">
        <v>-1.9754403089033539</v>
      </c>
    </row>
    <row r="177" spans="1:6" x14ac:dyDescent="0.25">
      <c r="A177" s="7">
        <v>40756</v>
      </c>
      <c r="B177">
        <v>9.3521214101223826</v>
      </c>
      <c r="C177">
        <v>3.77121</v>
      </c>
      <c r="D177">
        <v>30.132263375850243</v>
      </c>
      <c r="E177">
        <v>-6.1221285348625365</v>
      </c>
      <c r="F177">
        <v>-3.1008125329531797</v>
      </c>
    </row>
    <row r="178" spans="1:6" x14ac:dyDescent="0.25">
      <c r="A178" s="7">
        <v>40787</v>
      </c>
      <c r="B178">
        <v>8.4592439034473443</v>
      </c>
      <c r="C178">
        <v>3.86836</v>
      </c>
      <c r="D178">
        <v>7.9079832413249562</v>
      </c>
      <c r="E178">
        <v>-7.5984437960603834</v>
      </c>
      <c r="F178">
        <v>-3.5199920441502521</v>
      </c>
    </row>
    <row r="179" spans="1:6" x14ac:dyDescent="0.25">
      <c r="A179" s="7">
        <v>40817</v>
      </c>
      <c r="B179">
        <v>8.9325975288042869</v>
      </c>
      <c r="C179">
        <v>3.5251999999999999</v>
      </c>
      <c r="D179">
        <v>13.849106684243218</v>
      </c>
      <c r="E179">
        <v>10.437140454364169</v>
      </c>
      <c r="F179">
        <v>-3.0806074719023742</v>
      </c>
    </row>
    <row r="180" spans="1:6" x14ac:dyDescent="0.25">
      <c r="A180" s="7">
        <v>40848</v>
      </c>
      <c r="B180">
        <v>8.5330015768025014</v>
      </c>
      <c r="C180">
        <v>3.39438</v>
      </c>
      <c r="D180">
        <v>13.340548166945165</v>
      </c>
      <c r="E180">
        <v>-0.4227566108160552</v>
      </c>
      <c r="F180">
        <v>-2.7228584048764999</v>
      </c>
    </row>
    <row r="181" spans="1:6" x14ac:dyDescent="0.25">
      <c r="A181" s="7">
        <v>40878</v>
      </c>
      <c r="B181">
        <v>8.661471040073554</v>
      </c>
      <c r="C181">
        <v>2.9624199999999998</v>
      </c>
      <c r="D181">
        <v>2.0490401554652315</v>
      </c>
      <c r="E181">
        <v>1.0966116733926334</v>
      </c>
      <c r="F181">
        <v>-2.6674522130981497</v>
      </c>
    </row>
    <row r="182" spans="1:6" x14ac:dyDescent="0.25">
      <c r="A182" s="7">
        <v>40909</v>
      </c>
      <c r="B182">
        <v>8.1890390712122674</v>
      </c>
      <c r="C182">
        <v>2.9252199999999999</v>
      </c>
      <c r="D182">
        <v>0.82375042151978661</v>
      </c>
      <c r="E182">
        <v>3.8269460120189613</v>
      </c>
      <c r="F182">
        <v>-2.5950628030043124</v>
      </c>
    </row>
    <row r="183" spans="1:6" x14ac:dyDescent="0.25">
      <c r="A183" s="7">
        <v>40940</v>
      </c>
      <c r="B183">
        <v>8.1437298624027932</v>
      </c>
      <c r="C183">
        <v>2.8711000000000002</v>
      </c>
      <c r="D183">
        <v>1.8145153051765561</v>
      </c>
      <c r="E183">
        <v>3.5394022564539718</v>
      </c>
      <c r="F183">
        <v>-2.4267847110974405</v>
      </c>
    </row>
    <row r="184" spans="1:6" x14ac:dyDescent="0.25">
      <c r="A184" s="7">
        <v>40969</v>
      </c>
      <c r="B184">
        <v>6.9132414847614676</v>
      </c>
      <c r="C184">
        <v>2.6514000000000002</v>
      </c>
      <c r="D184">
        <v>-5.2206179261284014</v>
      </c>
      <c r="E184">
        <v>2.3285670614369813</v>
      </c>
      <c r="F184">
        <v>-2.1143258878730018</v>
      </c>
    </row>
    <row r="185" spans="1:6" x14ac:dyDescent="0.25">
      <c r="A185" s="7">
        <v>41000</v>
      </c>
      <c r="B185">
        <v>7.2742639056607494</v>
      </c>
      <c r="C185">
        <v>2.30274</v>
      </c>
      <c r="D185">
        <v>-10.248141883657347</v>
      </c>
      <c r="E185">
        <v>-1.0542220160317584</v>
      </c>
      <c r="F185">
        <v>-2.2754639369606715</v>
      </c>
    </row>
    <row r="186" spans="1:6" x14ac:dyDescent="0.25">
      <c r="A186" s="7">
        <v>41030</v>
      </c>
      <c r="B186">
        <v>6.1234330175897078</v>
      </c>
      <c r="C186">
        <v>1.70425</v>
      </c>
      <c r="D186">
        <v>-17.082216810957451</v>
      </c>
      <c r="E186">
        <v>-6.3525081738114331</v>
      </c>
      <c r="F186">
        <v>-2.330805838314034</v>
      </c>
    </row>
    <row r="187" spans="1:6" x14ac:dyDescent="0.25">
      <c r="A187" s="7">
        <v>41061</v>
      </c>
      <c r="B187">
        <v>5.873960929384836</v>
      </c>
      <c r="C187">
        <v>1.6639900000000001</v>
      </c>
      <c r="D187">
        <v>-10.956393368554007</v>
      </c>
      <c r="E187">
        <v>4.0260134340430298</v>
      </c>
      <c r="F187">
        <v>-2.3145591134036581</v>
      </c>
    </row>
    <row r="188" spans="1:6" x14ac:dyDescent="0.25">
      <c r="A188" s="7">
        <v>41091</v>
      </c>
      <c r="B188">
        <v>5.7381878577336565</v>
      </c>
      <c r="C188">
        <v>1.40845</v>
      </c>
      <c r="D188">
        <v>-7.6078734587528452</v>
      </c>
      <c r="E188">
        <v>1.415006438029387</v>
      </c>
      <c r="F188">
        <v>-2.0434373976139057</v>
      </c>
    </row>
    <row r="189" spans="1:6" x14ac:dyDescent="0.25">
      <c r="A189" s="7">
        <v>41122</v>
      </c>
      <c r="B189">
        <v>4.948147209239373</v>
      </c>
      <c r="C189">
        <v>1.69238</v>
      </c>
      <c r="D189">
        <v>5.0380820791140479E-2</v>
      </c>
      <c r="E189">
        <v>1.4020872101663251</v>
      </c>
      <c r="F189">
        <v>-1.5012123007411391</v>
      </c>
    </row>
    <row r="190" spans="1:6" x14ac:dyDescent="0.25">
      <c r="A190" s="7">
        <v>41153</v>
      </c>
      <c r="B190">
        <v>4.602108292486573</v>
      </c>
      <c r="C190">
        <v>1.9912799999999999</v>
      </c>
      <c r="D190">
        <v>11.906816552989685</v>
      </c>
      <c r="E190">
        <v>1.9494770934307404</v>
      </c>
      <c r="F190">
        <v>-1.6207246134958402</v>
      </c>
    </row>
    <row r="191" spans="1:6" x14ac:dyDescent="0.25">
      <c r="A191" s="7">
        <v>41183</v>
      </c>
      <c r="B191">
        <v>5.2039664771382554</v>
      </c>
      <c r="C191">
        <v>2.1623399999999999</v>
      </c>
      <c r="D191">
        <v>-1.5898289278392319</v>
      </c>
      <c r="E191">
        <v>-1.9598835266948278</v>
      </c>
      <c r="F191">
        <v>-1.5190980109495671</v>
      </c>
    </row>
    <row r="192" spans="1:6" x14ac:dyDescent="0.25">
      <c r="A192" s="7">
        <v>41214</v>
      </c>
      <c r="B192">
        <v>5.5425515320392194</v>
      </c>
      <c r="C192">
        <v>1.76413</v>
      </c>
      <c r="D192">
        <v>-1.2186042991994661</v>
      </c>
      <c r="E192">
        <v>0.75920057476182023</v>
      </c>
      <c r="F192">
        <v>-1.4507847195216614</v>
      </c>
    </row>
    <row r="193" spans="1:6" x14ac:dyDescent="0.25">
      <c r="A193" s="7">
        <v>41244</v>
      </c>
      <c r="B193">
        <v>4.8314695766715765</v>
      </c>
      <c r="C193">
        <v>1.74102</v>
      </c>
      <c r="D193">
        <v>0.25861616129878584</v>
      </c>
      <c r="E193">
        <v>0.97401444235876156</v>
      </c>
      <c r="F193">
        <v>-2.0948683673124</v>
      </c>
    </row>
    <row r="194" spans="1:6" x14ac:dyDescent="0.25">
      <c r="A194" s="7">
        <v>41275</v>
      </c>
      <c r="B194">
        <v>5.0326338746361721</v>
      </c>
      <c r="C194">
        <v>1.5948599999999999</v>
      </c>
      <c r="D194">
        <v>2.199108118947013</v>
      </c>
      <c r="E194">
        <v>4.6244820721592639</v>
      </c>
      <c r="F194">
        <v>-2.2108170272862164</v>
      </c>
    </row>
    <row r="195" spans="1:6" x14ac:dyDescent="0.25">
      <c r="A195" s="7">
        <v>41306</v>
      </c>
      <c r="B195">
        <v>5.9263428852804445</v>
      </c>
      <c r="C195">
        <v>1.9779199999999999</v>
      </c>
      <c r="D195">
        <v>-8.1853158628755196</v>
      </c>
      <c r="E195">
        <v>0.2843208648495299</v>
      </c>
      <c r="F195">
        <v>-2.3459122548923386</v>
      </c>
    </row>
    <row r="196" spans="1:6" x14ac:dyDescent="0.25">
      <c r="A196" s="7">
        <v>41334</v>
      </c>
      <c r="B196">
        <v>5.30626745026197</v>
      </c>
      <c r="C196">
        <v>1.4739</v>
      </c>
      <c r="D196">
        <v>-5.0108713955910211</v>
      </c>
      <c r="E196">
        <v>3.2744270427641275</v>
      </c>
      <c r="F196">
        <v>-2.3719149655773055</v>
      </c>
    </row>
    <row r="197" spans="1:6" x14ac:dyDescent="0.25">
      <c r="A197" s="7">
        <v>41365</v>
      </c>
      <c r="B197">
        <v>5.5425690848299958</v>
      </c>
      <c r="C197">
        <v>1.0630900000000001</v>
      </c>
      <c r="D197">
        <v>-9.2388392345764458</v>
      </c>
      <c r="E197">
        <v>1.8964342393990918</v>
      </c>
      <c r="F197">
        <v>-2.8825383910385951</v>
      </c>
    </row>
    <row r="198" spans="1:6" x14ac:dyDescent="0.25">
      <c r="A198" s="7">
        <v>41395</v>
      </c>
      <c r="B198">
        <v>5.4874653731224576</v>
      </c>
      <c r="C198">
        <v>1.3619699999999999</v>
      </c>
      <c r="D198">
        <v>3.1793774453952928</v>
      </c>
      <c r="E198">
        <v>1.8771350025208022</v>
      </c>
      <c r="F198">
        <v>-2.4774423084699233</v>
      </c>
    </row>
    <row r="199" spans="1:6" x14ac:dyDescent="0.25">
      <c r="A199" s="7">
        <v>41426</v>
      </c>
      <c r="B199">
        <v>5.3583312189161347</v>
      </c>
      <c r="C199">
        <v>1.7544200000000001</v>
      </c>
      <c r="D199">
        <v>1.9591950978623984</v>
      </c>
      <c r="E199">
        <v>-1.750978638189693</v>
      </c>
      <c r="F199">
        <v>-1.1672740273053894</v>
      </c>
    </row>
    <row r="200" spans="1:6" x14ac:dyDescent="0.25">
      <c r="A200" s="7">
        <v>41456</v>
      </c>
      <c r="B200">
        <v>4.5488377951524051</v>
      </c>
      <c r="C200">
        <v>1.96068</v>
      </c>
      <c r="D200">
        <v>0.44254109227441774</v>
      </c>
      <c r="E200">
        <v>4.7883837940386975</v>
      </c>
      <c r="F200">
        <v>-0.2216855583632702</v>
      </c>
    </row>
    <row r="201" spans="1:6" x14ac:dyDescent="0.25">
      <c r="A201" s="7">
        <v>41487</v>
      </c>
      <c r="B201">
        <v>4.4842608107947157</v>
      </c>
      <c r="C201">
        <v>1.51837</v>
      </c>
      <c r="D201">
        <v>-2.6997015239701661</v>
      </c>
      <c r="E201">
        <v>-3.3000470297909423</v>
      </c>
      <c r="F201">
        <v>0.84117926816523703</v>
      </c>
    </row>
    <row r="202" spans="1:6" x14ac:dyDescent="0.25">
      <c r="A202" s="7">
        <v>41518</v>
      </c>
      <c r="B202">
        <v>5.069504998445673</v>
      </c>
      <c r="C202">
        <v>1.18493</v>
      </c>
      <c r="D202">
        <v>-5.1362077600678013</v>
      </c>
      <c r="E202">
        <v>2.8153215668560883</v>
      </c>
      <c r="F202">
        <v>1.6602922326925951</v>
      </c>
    </row>
    <row r="203" spans="1:6" x14ac:dyDescent="0.25">
      <c r="A203" s="7">
        <v>41548</v>
      </c>
      <c r="B203">
        <v>4.2685395496603995</v>
      </c>
      <c r="C203">
        <v>0.96360999999999997</v>
      </c>
      <c r="D203">
        <v>-2.4154920436735949</v>
      </c>
      <c r="E203">
        <v>4.6208582918004559</v>
      </c>
      <c r="F203">
        <v>0.66356788487137086</v>
      </c>
    </row>
    <row r="204" spans="1:6" x14ac:dyDescent="0.25">
      <c r="A204" s="7">
        <v>41579</v>
      </c>
      <c r="B204">
        <v>4.4954463777495235</v>
      </c>
      <c r="C204">
        <v>1.2370699999999999</v>
      </c>
      <c r="D204">
        <v>-4.7136275310016629</v>
      </c>
      <c r="E204">
        <v>2.9707792347362094</v>
      </c>
      <c r="F204">
        <v>0.25192813692579996</v>
      </c>
    </row>
    <row r="205" spans="1:6" x14ac:dyDescent="0.25">
      <c r="A205" s="7">
        <v>41609</v>
      </c>
      <c r="B205">
        <v>4.2157654651635568</v>
      </c>
      <c r="C205">
        <v>1.5017400000000001</v>
      </c>
      <c r="D205">
        <v>-2.2348784127195209</v>
      </c>
      <c r="E205">
        <v>2.3375330034403063</v>
      </c>
      <c r="F205">
        <v>0.17097507533360634</v>
      </c>
    </row>
    <row r="206" spans="1:6" x14ac:dyDescent="0.25">
      <c r="A206" s="7">
        <v>41640</v>
      </c>
      <c r="B206">
        <v>3.2298492349306152</v>
      </c>
      <c r="C206">
        <v>1.5789500000000001</v>
      </c>
      <c r="D206">
        <v>-8.1902677012661407</v>
      </c>
      <c r="E206">
        <v>-3.9944741194105404</v>
      </c>
      <c r="F206">
        <v>0.52154668600886911</v>
      </c>
    </row>
    <row r="207" spans="1:6" x14ac:dyDescent="0.25">
      <c r="A207" s="7">
        <v>41671</v>
      </c>
      <c r="B207">
        <v>3.6851952076833783</v>
      </c>
      <c r="C207">
        <v>1.12635</v>
      </c>
      <c r="D207">
        <v>0.22104183397360089</v>
      </c>
      <c r="E207">
        <v>3.8522293961666954</v>
      </c>
      <c r="F207">
        <v>0.56069853012776072</v>
      </c>
    </row>
    <row r="208" spans="1:6" x14ac:dyDescent="0.25">
      <c r="A208" s="7">
        <v>41699</v>
      </c>
      <c r="B208">
        <v>5.1860902759957916</v>
      </c>
      <c r="C208">
        <v>1.5122</v>
      </c>
      <c r="D208">
        <v>-0.94992151568398242</v>
      </c>
      <c r="E208">
        <v>4.8884477650723568E-2</v>
      </c>
      <c r="F208">
        <v>0.54225399288744347</v>
      </c>
    </row>
    <row r="209" spans="1:6" x14ac:dyDescent="0.25">
      <c r="A209" s="7">
        <v>41730</v>
      </c>
      <c r="B209">
        <v>4.5227541513111369</v>
      </c>
      <c r="C209">
        <v>1.95286</v>
      </c>
      <c r="D209">
        <v>4.3972902457942276</v>
      </c>
      <c r="E209">
        <v>0.28903189560400833</v>
      </c>
      <c r="F209">
        <v>1.0772135514120422</v>
      </c>
    </row>
    <row r="210" spans="1:6" x14ac:dyDescent="0.25">
      <c r="A210" s="7">
        <v>41760</v>
      </c>
      <c r="B210">
        <v>4.7145617885989921</v>
      </c>
      <c r="C210">
        <v>2.1271100000000001</v>
      </c>
      <c r="D210">
        <v>5.4036708753026019</v>
      </c>
      <c r="E210">
        <v>1.7325673175405676</v>
      </c>
      <c r="F210">
        <v>1.6494233288387177</v>
      </c>
    </row>
    <row r="211" spans="1:6" x14ac:dyDescent="0.25">
      <c r="A211" s="7">
        <v>41791</v>
      </c>
      <c r="B211">
        <v>5.0731183089541609</v>
      </c>
      <c r="C211">
        <v>2.0723400000000001</v>
      </c>
      <c r="D211">
        <v>7.4486473110238371</v>
      </c>
      <c r="E211">
        <v>1.7018583419750044</v>
      </c>
      <c r="F211">
        <v>1.9541719881406372</v>
      </c>
    </row>
    <row r="212" spans="1:6" x14ac:dyDescent="0.25">
      <c r="A212" s="7">
        <v>41821</v>
      </c>
      <c r="B212">
        <v>5.105765263816231</v>
      </c>
      <c r="C212">
        <v>1.9923299999999999</v>
      </c>
      <c r="D212">
        <v>-2.6879071989607262</v>
      </c>
      <c r="E212">
        <v>-1.4804450253802948</v>
      </c>
      <c r="F212">
        <v>2.2408441814814379</v>
      </c>
    </row>
    <row r="213" spans="1:6" x14ac:dyDescent="0.25">
      <c r="A213" s="7">
        <v>41852</v>
      </c>
      <c r="B213">
        <v>5.3391581613267292</v>
      </c>
      <c r="C213">
        <v>1.6996100000000001</v>
      </c>
      <c r="D213">
        <v>-7.2798684649394652</v>
      </c>
      <c r="E213">
        <v>3.8635580637430778</v>
      </c>
      <c r="F213">
        <v>2.3085568353745725</v>
      </c>
    </row>
    <row r="214" spans="1:6" x14ac:dyDescent="0.25">
      <c r="A214" s="7">
        <v>41883</v>
      </c>
      <c r="B214">
        <v>5.7198919690035765</v>
      </c>
      <c r="C214">
        <v>1.6579200000000001</v>
      </c>
      <c r="D214">
        <v>-9.638081914780372</v>
      </c>
      <c r="E214">
        <v>-1.6387744134636506</v>
      </c>
      <c r="F214">
        <v>2.7341420443852646</v>
      </c>
    </row>
    <row r="215" spans="1:6" x14ac:dyDescent="0.25">
      <c r="A215" s="7">
        <v>41913</v>
      </c>
      <c r="B215">
        <v>5.3963744890015874</v>
      </c>
      <c r="C215">
        <v>1.6643399999999999</v>
      </c>
      <c r="D215">
        <v>-14.296190193452674</v>
      </c>
      <c r="E215">
        <v>2.5451833317416295</v>
      </c>
      <c r="F215">
        <v>2.9173949963432158</v>
      </c>
    </row>
    <row r="216" spans="1:6" x14ac:dyDescent="0.25">
      <c r="A216" s="7">
        <v>41944</v>
      </c>
      <c r="B216">
        <v>5.6005736009331564</v>
      </c>
      <c r="C216">
        <v>1.32236</v>
      </c>
      <c r="D216">
        <v>-25.1735725812547</v>
      </c>
      <c r="E216">
        <v>2.9651516901981978</v>
      </c>
      <c r="F216">
        <v>3.1867172471289393</v>
      </c>
    </row>
    <row r="217" spans="1:6" x14ac:dyDescent="0.25">
      <c r="A217" s="7">
        <v>41974</v>
      </c>
      <c r="B217">
        <v>5.3391775209096437</v>
      </c>
      <c r="C217">
        <v>0.75649</v>
      </c>
      <c r="D217">
        <v>-41.357369787057152</v>
      </c>
      <c r="E217">
        <v>0.14889285061379098</v>
      </c>
      <c r="F217">
        <v>3.4897132908497781</v>
      </c>
    </row>
    <row r="218" spans="1:6" x14ac:dyDescent="0.25">
      <c r="A218" s="7">
        <v>42005</v>
      </c>
      <c r="B218">
        <v>4.5769865569709189</v>
      </c>
      <c r="C218">
        <v>-8.9349999999999999E-2</v>
      </c>
      <c r="D218">
        <v>-46.80272465477735</v>
      </c>
      <c r="E218">
        <v>-2.6815821856576605</v>
      </c>
      <c r="F218">
        <v>3.4383302979866537</v>
      </c>
    </row>
    <row r="219" spans="1:6" x14ac:dyDescent="0.25">
      <c r="A219" s="7">
        <v>42036</v>
      </c>
      <c r="B219">
        <v>3.4577424090382003</v>
      </c>
      <c r="C219">
        <v>-2.513E-2</v>
      </c>
      <c r="D219">
        <v>-43.32178832703697</v>
      </c>
      <c r="E219">
        <v>4.9105230308794212</v>
      </c>
      <c r="F219">
        <v>3.4986523432233079</v>
      </c>
    </row>
    <row r="220" spans="1:6" x14ac:dyDescent="0.25">
      <c r="A220" s="7">
        <v>42064</v>
      </c>
      <c r="B220">
        <v>2.6962352935650635</v>
      </c>
      <c r="C220">
        <v>-7.3639999999999997E-2</v>
      </c>
      <c r="D220">
        <v>-49.216009058832725</v>
      </c>
      <c r="E220">
        <v>-2.3483225566129029</v>
      </c>
      <c r="F220">
        <v>3.6959033852091085</v>
      </c>
    </row>
    <row r="221" spans="1:6" x14ac:dyDescent="0.25">
      <c r="A221" s="7">
        <v>42095</v>
      </c>
      <c r="B221">
        <v>2.2363523235527261</v>
      </c>
      <c r="C221">
        <v>-0.19952</v>
      </c>
      <c r="D221">
        <v>-38.144057382573052</v>
      </c>
      <c r="E221">
        <v>0.64538561506264358</v>
      </c>
      <c r="F221">
        <v>3.8562171246419603</v>
      </c>
    </row>
    <row r="222" spans="1:6" x14ac:dyDescent="0.25">
      <c r="A222" s="7">
        <v>42125</v>
      </c>
      <c r="B222">
        <v>1.6768494879877416</v>
      </c>
      <c r="C222">
        <v>-3.993E-2</v>
      </c>
      <c r="D222">
        <v>-39.169383451524183</v>
      </c>
      <c r="E222">
        <v>0.53525002165413227</v>
      </c>
      <c r="F222">
        <v>3.8926058606702973</v>
      </c>
    </row>
    <row r="223" spans="1:6" x14ac:dyDescent="0.25">
      <c r="A223" s="7">
        <v>42156</v>
      </c>
      <c r="B223">
        <v>1.2408819641748892</v>
      </c>
      <c r="C223">
        <v>0.12377000000000001</v>
      </c>
      <c r="D223">
        <v>-40.172672990607339</v>
      </c>
      <c r="E223">
        <v>-2.4732411152324829</v>
      </c>
      <c r="F223">
        <v>3.0823101719646226</v>
      </c>
    </row>
    <row r="224" spans="1:6" x14ac:dyDescent="0.25">
      <c r="A224" s="7">
        <v>42186</v>
      </c>
      <c r="B224">
        <v>2.1966335231076606</v>
      </c>
      <c r="C224">
        <v>0.16957</v>
      </c>
      <c r="D224">
        <v>-49.65514975172249</v>
      </c>
      <c r="E224">
        <v>1.9482648369931965</v>
      </c>
      <c r="F224">
        <v>2.1787304320968883</v>
      </c>
    </row>
    <row r="225" spans="1:6" x14ac:dyDescent="0.25">
      <c r="A225" s="7">
        <v>42217</v>
      </c>
      <c r="B225">
        <v>1.3885583783166844</v>
      </c>
      <c r="C225">
        <v>0.19508</v>
      </c>
      <c r="D225">
        <v>-47.256108904656102</v>
      </c>
      <c r="E225">
        <v>-6.3207436301111919</v>
      </c>
      <c r="F225">
        <v>2.2072604254976151</v>
      </c>
    </row>
    <row r="226" spans="1:6" x14ac:dyDescent="0.25">
      <c r="A226" s="7">
        <v>42248</v>
      </c>
      <c r="B226">
        <v>0.58896061688997747</v>
      </c>
      <c r="C226">
        <v>-3.6130000000000002E-2</v>
      </c>
      <c r="D226">
        <v>-46.888089764744393</v>
      </c>
      <c r="E226">
        <v>-2.5240749407829277</v>
      </c>
      <c r="F226">
        <v>1.8842551869144453</v>
      </c>
    </row>
    <row r="227" spans="1:6" x14ac:dyDescent="0.25">
      <c r="A227" s="7">
        <v>42278</v>
      </c>
      <c r="B227">
        <v>0.24713241153255794</v>
      </c>
      <c r="C227">
        <v>0.17057</v>
      </c>
      <c r="D227">
        <v>-39.518835192297615</v>
      </c>
      <c r="E227">
        <v>8.0169128029427661</v>
      </c>
      <c r="F227">
        <v>2.1482122214606263</v>
      </c>
    </row>
    <row r="228" spans="1:6" x14ac:dyDescent="0.25">
      <c r="A228" s="7">
        <v>42309</v>
      </c>
      <c r="B228">
        <v>-0.76801012593801232</v>
      </c>
      <c r="C228">
        <v>0.50180000000000002</v>
      </c>
      <c r="D228">
        <v>-36.062098291624167</v>
      </c>
      <c r="E228">
        <v>0.26177466188350706</v>
      </c>
      <c r="F228">
        <v>2.7806393119265249</v>
      </c>
    </row>
    <row r="229" spans="1:6" x14ac:dyDescent="0.25">
      <c r="A229" s="7">
        <v>42339</v>
      </c>
      <c r="B229">
        <v>-1.5063422705484442</v>
      </c>
      <c r="C229">
        <v>0.72951999999999995</v>
      </c>
      <c r="D229">
        <v>-29.388598761959273</v>
      </c>
      <c r="E229">
        <v>-1.4262723924685083</v>
      </c>
      <c r="F229">
        <v>2.9494796373309446</v>
      </c>
    </row>
    <row r="230" spans="1:6" x14ac:dyDescent="0.25">
      <c r="A230" s="7">
        <v>42370</v>
      </c>
      <c r="B230">
        <v>-0.57595421597413932</v>
      </c>
      <c r="C230">
        <v>1.3730899999999999</v>
      </c>
      <c r="D230">
        <v>-25.9324431900259</v>
      </c>
      <c r="E230">
        <v>-5.3719378278938024</v>
      </c>
      <c r="F230">
        <v>2.5301503356590369</v>
      </c>
    </row>
    <row r="231" spans="1:6" x14ac:dyDescent="0.25">
      <c r="A231" s="7">
        <v>42401</v>
      </c>
      <c r="B231">
        <v>-1.8572675847165598</v>
      </c>
      <c r="C231">
        <v>1.0178</v>
      </c>
      <c r="D231">
        <v>-32.739805682279233</v>
      </c>
      <c r="E231">
        <v>-0.49596384317753817</v>
      </c>
      <c r="F231">
        <v>2.2619857215711283</v>
      </c>
    </row>
    <row r="232" spans="1:6" x14ac:dyDescent="0.25">
      <c r="A232" s="7">
        <v>42430</v>
      </c>
      <c r="B232">
        <v>-3.6031947020054744</v>
      </c>
      <c r="C232">
        <v>0.85253999999999996</v>
      </c>
      <c r="D232">
        <v>-20.410511264757059</v>
      </c>
      <c r="E232">
        <v>5.9608229067331209</v>
      </c>
      <c r="F232">
        <v>2.3275125870904456</v>
      </c>
    </row>
    <row r="233" spans="1:6" x14ac:dyDescent="0.25">
      <c r="A233" s="7">
        <v>42461</v>
      </c>
      <c r="B233">
        <v>-3.362204282709147</v>
      </c>
      <c r="C233">
        <v>1.1251100000000001</v>
      </c>
      <c r="D233">
        <v>-21.215362831163098</v>
      </c>
      <c r="E233">
        <v>-0.20341314454705994</v>
      </c>
      <c r="F233">
        <v>1.8061257703442222</v>
      </c>
    </row>
    <row r="234" spans="1:6" x14ac:dyDescent="0.25">
      <c r="A234" s="7">
        <v>42491</v>
      </c>
      <c r="B234">
        <v>-3.9941204007664766</v>
      </c>
      <c r="C234">
        <v>1.01932</v>
      </c>
      <c r="D234">
        <v>-16.865740880737246</v>
      </c>
      <c r="E234">
        <v>1.1170784944624756</v>
      </c>
      <c r="F234">
        <v>1.690908206985879</v>
      </c>
    </row>
    <row r="235" spans="1:6" x14ac:dyDescent="0.25">
      <c r="A235" s="7">
        <v>42522</v>
      </c>
      <c r="B235">
        <v>-3.8636232700508089</v>
      </c>
      <c r="C235">
        <v>0.99733000000000005</v>
      </c>
      <c r="D235">
        <v>-16.400542291707243</v>
      </c>
      <c r="E235">
        <v>-0.23685522804743897</v>
      </c>
      <c r="F235">
        <v>1.4762896483201045</v>
      </c>
    </row>
    <row r="236" spans="1:6" x14ac:dyDescent="0.25">
      <c r="A236" s="7">
        <v>42552</v>
      </c>
      <c r="B236">
        <v>-3.9725651367436221</v>
      </c>
      <c r="C236">
        <v>0.82713999999999999</v>
      </c>
      <c r="D236">
        <v>-10.874513573518918</v>
      </c>
      <c r="E236">
        <v>3.6609885945235732</v>
      </c>
      <c r="F236">
        <v>1.1232842759674155</v>
      </c>
    </row>
    <row r="237" spans="1:6" x14ac:dyDescent="0.25">
      <c r="A237" s="7">
        <v>42583</v>
      </c>
      <c r="B237">
        <v>-3.893329193231132</v>
      </c>
      <c r="C237">
        <v>1.06287</v>
      </c>
      <c r="D237">
        <v>-8.9600917391488011</v>
      </c>
      <c r="E237">
        <v>-0.21379279694304643</v>
      </c>
      <c r="F237">
        <v>1.1327418267661298</v>
      </c>
    </row>
    <row r="238" spans="1:6" x14ac:dyDescent="0.25">
      <c r="A238" s="7">
        <v>42614</v>
      </c>
      <c r="B238">
        <v>-4.3023916736469658</v>
      </c>
      <c r="C238">
        <v>1.4637800000000001</v>
      </c>
      <c r="D238">
        <v>1.4186873071185602</v>
      </c>
      <c r="E238">
        <v>-0.36363560903938108</v>
      </c>
      <c r="F238">
        <v>0.92656139059889298</v>
      </c>
    </row>
    <row r="239" spans="1:6" x14ac:dyDescent="0.25">
      <c r="A239" s="7">
        <v>42644</v>
      </c>
      <c r="B239">
        <v>-4.2228970421590795</v>
      </c>
      <c r="C239">
        <v>1.6359900000000001</v>
      </c>
      <c r="D239">
        <v>-0.50232697893823897</v>
      </c>
      <c r="E239">
        <v>-2.0862754072142664</v>
      </c>
      <c r="F239">
        <v>1.0797538451893474</v>
      </c>
    </row>
    <row r="240" spans="1:6" x14ac:dyDescent="0.25">
      <c r="A240" s="7">
        <v>42675</v>
      </c>
      <c r="B240">
        <v>-5.2525642636327419</v>
      </c>
      <c r="C240">
        <v>1.6925399999999999</v>
      </c>
      <c r="D240">
        <v>11.527545381608117</v>
      </c>
      <c r="E240">
        <v>3.5160144317982756</v>
      </c>
      <c r="F240">
        <v>1.093206323643158</v>
      </c>
    </row>
    <row r="241" spans="1:6" x14ac:dyDescent="0.25">
      <c r="A241" s="7">
        <v>42705</v>
      </c>
      <c r="B241">
        <v>-4.6287169458890887</v>
      </c>
      <c r="C241">
        <v>2.0746199999999999</v>
      </c>
      <c r="D241">
        <v>24.507572148368162</v>
      </c>
      <c r="E241">
        <v>1.7709835217401881</v>
      </c>
      <c r="F241">
        <v>0.99565720148046644</v>
      </c>
    </row>
    <row r="242" spans="1:6" x14ac:dyDescent="0.25">
      <c r="A242" s="7">
        <v>42736</v>
      </c>
      <c r="B242">
        <v>-4.0327416882202982</v>
      </c>
      <c r="C242">
        <v>2.5000399999999998</v>
      </c>
      <c r="D242">
        <v>27.497899803821735</v>
      </c>
      <c r="E242">
        <v>1.1915485721391228</v>
      </c>
      <c r="F242">
        <v>0.90342451253885447</v>
      </c>
    </row>
    <row r="243" spans="1:6" x14ac:dyDescent="0.25">
      <c r="A243" s="7">
        <v>42767</v>
      </c>
      <c r="B243">
        <v>-3.7273501294784239</v>
      </c>
      <c r="C243">
        <v>2.7379600000000002</v>
      </c>
      <c r="D243">
        <v>28.118975781400479</v>
      </c>
      <c r="E243">
        <v>3.3381918894606066</v>
      </c>
      <c r="F243">
        <v>0.73533674304458241</v>
      </c>
    </row>
    <row r="244" spans="1:6" x14ac:dyDescent="0.25">
      <c r="A244" s="7">
        <v>42795</v>
      </c>
      <c r="B244">
        <v>-2.7232825052431409</v>
      </c>
      <c r="C244">
        <v>2.3806099999999999</v>
      </c>
      <c r="D244">
        <v>18.263663033454502</v>
      </c>
      <c r="E244">
        <v>-0.12017736707781168</v>
      </c>
      <c r="F244">
        <v>0.87364011327690339</v>
      </c>
    </row>
    <row r="245" spans="1:6" x14ac:dyDescent="0.25">
      <c r="A245" s="7">
        <v>42826</v>
      </c>
      <c r="B245">
        <v>-1.1665300229571685</v>
      </c>
      <c r="C245">
        <v>2.1996899999999999</v>
      </c>
      <c r="D245">
        <v>6.0189365485755708</v>
      </c>
      <c r="E245">
        <v>0.60889957131271544</v>
      </c>
      <c r="F245">
        <v>1.0234472382635778</v>
      </c>
    </row>
    <row r="246" spans="1:6" x14ac:dyDescent="0.25">
      <c r="A246" s="7">
        <v>42856</v>
      </c>
      <c r="B246">
        <v>-0.61187113659793013</v>
      </c>
      <c r="C246">
        <v>1.8748800000000001</v>
      </c>
      <c r="D246">
        <v>1.8451927188709583</v>
      </c>
      <c r="E246">
        <v>1.0655361625389048</v>
      </c>
      <c r="F246">
        <v>1.0509857389733224</v>
      </c>
    </row>
    <row r="247" spans="1:6" x14ac:dyDescent="0.25">
      <c r="A247" s="7">
        <v>42887</v>
      </c>
      <c r="B247">
        <v>-0.13757195184362914</v>
      </c>
      <c r="C247">
        <v>1.6334900000000001</v>
      </c>
      <c r="D247">
        <v>-0.44340326485592385</v>
      </c>
      <c r="E247">
        <v>0.38955827150433109</v>
      </c>
      <c r="F247">
        <v>1.0844737316563591</v>
      </c>
    </row>
    <row r="248" spans="1:6" x14ac:dyDescent="0.25">
      <c r="A248" s="7">
        <v>42917</v>
      </c>
      <c r="B248">
        <v>-0.96218515278243544</v>
      </c>
      <c r="C248">
        <v>1.7279800000000001</v>
      </c>
      <c r="D248">
        <v>13.400841433614019</v>
      </c>
      <c r="E248">
        <v>1.9854122258696982</v>
      </c>
      <c r="F248">
        <v>1.2755101430948852</v>
      </c>
    </row>
    <row r="249" spans="1:6" x14ac:dyDescent="0.25">
      <c r="A249" s="7">
        <v>42948</v>
      </c>
      <c r="B249">
        <v>-1.1890371829204049</v>
      </c>
      <c r="C249">
        <v>1.9389700000000001</v>
      </c>
      <c r="D249">
        <v>10.304856316787525</v>
      </c>
      <c r="E249">
        <v>-0.24436347986220852</v>
      </c>
      <c r="F249">
        <v>1.1732841890646923</v>
      </c>
    </row>
    <row r="250" spans="1:6" x14ac:dyDescent="0.25">
      <c r="A250" s="7">
        <v>42979</v>
      </c>
      <c r="B250">
        <v>-0.82349514154742565</v>
      </c>
      <c r="C250">
        <v>2.2329599999999998</v>
      </c>
      <c r="D250">
        <v>9.1286288184952546</v>
      </c>
      <c r="E250">
        <v>1.383802003718948</v>
      </c>
      <c r="F250">
        <v>1.2918258873755883</v>
      </c>
    </row>
    <row r="251" spans="1:6" x14ac:dyDescent="0.25">
      <c r="A251" s="7">
        <v>43009</v>
      </c>
      <c r="B251">
        <v>0.88384206643485896</v>
      </c>
      <c r="C251">
        <v>2.0411299999999999</v>
      </c>
      <c r="D251">
        <v>13.801815680765994</v>
      </c>
      <c r="E251">
        <v>2.2577840804843596</v>
      </c>
      <c r="F251">
        <v>1.6743446893202618</v>
      </c>
    </row>
    <row r="252" spans="1:6" x14ac:dyDescent="0.25">
      <c r="A252" s="7">
        <v>43040</v>
      </c>
      <c r="B252">
        <v>1.8387648766468701</v>
      </c>
      <c r="C252">
        <v>2.2025800000000002</v>
      </c>
      <c r="D252">
        <v>11.750859372243116</v>
      </c>
      <c r="E252">
        <v>2.7671190940589341</v>
      </c>
      <c r="F252">
        <v>1.3792932786616621</v>
      </c>
    </row>
    <row r="253" spans="1:6" x14ac:dyDescent="0.25">
      <c r="A253" s="7">
        <v>43070</v>
      </c>
      <c r="B253">
        <v>2.5276383739857522</v>
      </c>
      <c r="C253">
        <v>2.1090800000000001</v>
      </c>
      <c r="D253">
        <v>10.533095749942945</v>
      </c>
      <c r="E253">
        <v>1.0371609022754136</v>
      </c>
      <c r="F253">
        <v>1.3103220916195313</v>
      </c>
    </row>
    <row r="254" spans="1:6" x14ac:dyDescent="0.25">
      <c r="A254" s="7">
        <v>43101</v>
      </c>
      <c r="B254">
        <v>1.9291908655274526</v>
      </c>
      <c r="C254">
        <v>2.0705100000000001</v>
      </c>
      <c r="D254">
        <v>14.267565515903158</v>
      </c>
      <c r="E254">
        <v>4.9224457626143803</v>
      </c>
      <c r="F254">
        <v>1.4954146301453042</v>
      </c>
    </row>
    <row r="255" spans="1:6" x14ac:dyDescent="0.25">
      <c r="A255" s="7">
        <v>43132</v>
      </c>
      <c r="B255">
        <v>2.803952761143691</v>
      </c>
      <c r="C255">
        <v>2.2118000000000002</v>
      </c>
      <c r="D255">
        <v>9.7429814959474115</v>
      </c>
      <c r="E255">
        <v>-4.4250554881775095</v>
      </c>
      <c r="F255">
        <v>1.9143664937169369</v>
      </c>
    </row>
    <row r="256" spans="1:6" x14ac:dyDescent="0.25">
      <c r="A256" s="7">
        <v>43160</v>
      </c>
      <c r="B256">
        <v>4.1319738434467901</v>
      </c>
      <c r="C256">
        <v>2.3597100000000002</v>
      </c>
      <c r="D256">
        <v>15.41655091339349</v>
      </c>
      <c r="E256">
        <v>-2.9511086359719663</v>
      </c>
      <c r="F256">
        <v>1.6853884466033962</v>
      </c>
    </row>
    <row r="257" spans="1:6" x14ac:dyDescent="0.25">
      <c r="A257" s="7">
        <v>43191</v>
      </c>
      <c r="B257">
        <v>4.9523073786555294</v>
      </c>
      <c r="C257">
        <v>2.4627400000000002</v>
      </c>
      <c r="D257">
        <v>21.749357453806883</v>
      </c>
      <c r="E257">
        <v>-0.12521000148062456</v>
      </c>
      <c r="F257">
        <v>1.783628288631389</v>
      </c>
    </row>
    <row r="258" spans="1:6" x14ac:dyDescent="0.25">
      <c r="A258" s="7">
        <v>43221</v>
      </c>
      <c r="B258">
        <v>4.2500258310363748</v>
      </c>
      <c r="C258">
        <v>2.8010100000000002</v>
      </c>
      <c r="D258">
        <v>24.224788502100658</v>
      </c>
      <c r="E258">
        <v>1.7227909868389624</v>
      </c>
      <c r="F258">
        <v>1.8497765863528324</v>
      </c>
    </row>
    <row r="259" spans="1:6" x14ac:dyDescent="0.25">
      <c r="A259" s="7">
        <v>43252</v>
      </c>
      <c r="B259">
        <v>4.5313143730973948</v>
      </c>
      <c r="C259">
        <v>2.87155</v>
      </c>
      <c r="D259">
        <v>26.925333695379372</v>
      </c>
      <c r="E259">
        <v>0.32381066670303937</v>
      </c>
      <c r="F259">
        <v>1.9068544591121865</v>
      </c>
    </row>
    <row r="260" spans="1:6" x14ac:dyDescent="0.25">
      <c r="A260" s="7">
        <v>43282</v>
      </c>
      <c r="B260">
        <v>4.5700425480686313</v>
      </c>
      <c r="C260">
        <v>2.9495200000000001</v>
      </c>
      <c r="D260">
        <v>18.050328607762367</v>
      </c>
      <c r="E260">
        <v>3.5320518990055838</v>
      </c>
      <c r="F260">
        <v>2.1149319417510619</v>
      </c>
    </row>
    <row r="261" spans="1:6" x14ac:dyDescent="0.25">
      <c r="A261" s="7">
        <v>43313</v>
      </c>
      <c r="B261">
        <v>5.3731214721437937</v>
      </c>
      <c r="C261">
        <v>2.6991800000000001</v>
      </c>
      <c r="D261">
        <v>19.408952406139957</v>
      </c>
      <c r="E261">
        <v>2.9258933591348679</v>
      </c>
      <c r="F261">
        <v>1.9655064651318561</v>
      </c>
    </row>
    <row r="262" spans="1:6" x14ac:dyDescent="0.25">
      <c r="A262" s="7">
        <v>43344</v>
      </c>
      <c r="B262">
        <v>5.4628286201890752</v>
      </c>
      <c r="C262">
        <v>2.2769699999999999</v>
      </c>
      <c r="D262">
        <v>19.704980603358724</v>
      </c>
      <c r="E262">
        <v>0.3123756173115666</v>
      </c>
      <c r="F262">
        <v>1.9964787900523178</v>
      </c>
    </row>
    <row r="263" spans="1:6" x14ac:dyDescent="0.25">
      <c r="A263" s="7">
        <v>43374</v>
      </c>
      <c r="B263">
        <v>5.2635888873775016</v>
      </c>
      <c r="C263">
        <v>2.5224700000000002</v>
      </c>
      <c r="D263">
        <v>9.4566915640982963</v>
      </c>
      <c r="E263">
        <v>-7.3694553620692105</v>
      </c>
      <c r="F263">
        <v>2.0495443477866853</v>
      </c>
    </row>
    <row r="264" spans="1:6" x14ac:dyDescent="0.25">
      <c r="A264" s="7">
        <v>43405</v>
      </c>
      <c r="B264">
        <v>5.5980999173571355</v>
      </c>
      <c r="C264">
        <v>2.1766000000000001</v>
      </c>
      <c r="D264">
        <v>-4.2707956209662612</v>
      </c>
      <c r="E264">
        <v>2.1056746901175316</v>
      </c>
      <c r="F264">
        <v>1.9323413522454067</v>
      </c>
    </row>
    <row r="265" spans="1:6" x14ac:dyDescent="0.25">
      <c r="A265" s="7">
        <v>43435</v>
      </c>
      <c r="B265">
        <v>4.8957552466839083</v>
      </c>
      <c r="C265">
        <v>1.9101600000000001</v>
      </c>
      <c r="D265">
        <v>-16.716219044661962</v>
      </c>
      <c r="E265">
        <v>-9.3066212716674812</v>
      </c>
      <c r="F265">
        <v>1.7360150568352222</v>
      </c>
    </row>
    <row r="266" spans="1:6" x14ac:dyDescent="0.25">
      <c r="A266" s="7">
        <v>43466</v>
      </c>
      <c r="B266">
        <v>4.4892943499699633</v>
      </c>
      <c r="C266">
        <v>1.55124</v>
      </c>
      <c r="D266">
        <v>-11.266174022112985</v>
      </c>
      <c r="E266">
        <v>7.3837373411624441</v>
      </c>
      <c r="F266">
        <v>1.707682064673095</v>
      </c>
    </row>
    <row r="267" spans="1:6" x14ac:dyDescent="0.25">
      <c r="A267" s="7">
        <v>43497</v>
      </c>
      <c r="B267">
        <v>4.3716383087642363</v>
      </c>
      <c r="C267">
        <v>1.52014</v>
      </c>
      <c r="D267">
        <v>-3.9176138458180354</v>
      </c>
      <c r="E267">
        <v>2.5077448738966446</v>
      </c>
      <c r="F267">
        <v>1.6520700202179932</v>
      </c>
    </row>
    <row r="268" spans="1:6" x14ac:dyDescent="0.25">
      <c r="A268" s="7">
        <v>43525</v>
      </c>
      <c r="B268">
        <v>3.7904728129584342</v>
      </c>
      <c r="C268">
        <v>1.86252</v>
      </c>
      <c r="D268">
        <v>-4.2416087566216731</v>
      </c>
      <c r="E268">
        <v>1.2140036349078009</v>
      </c>
      <c r="F268">
        <v>1.3999496798856992</v>
      </c>
    </row>
    <row r="269" spans="1:6" x14ac:dyDescent="0.25">
      <c r="A269" s="7">
        <v>43556</v>
      </c>
      <c r="B269">
        <v>2.3001738762521207</v>
      </c>
      <c r="C269">
        <v>1.99644</v>
      </c>
      <c r="D269">
        <v>-6.3585444671300451</v>
      </c>
      <c r="E269">
        <v>3.3279304061535342</v>
      </c>
      <c r="F269">
        <v>1.3718529822284804</v>
      </c>
    </row>
    <row r="270" spans="1:6" x14ac:dyDescent="0.25">
      <c r="A270" s="7">
        <v>43586</v>
      </c>
      <c r="B270">
        <v>2.4040866857280463</v>
      </c>
      <c r="C270">
        <v>1.79023</v>
      </c>
      <c r="D270">
        <v>-16.60671481423126</v>
      </c>
      <c r="E270">
        <v>-7.0167384846469005</v>
      </c>
      <c r="F270">
        <v>1.1696040961120124</v>
      </c>
    </row>
    <row r="271" spans="1:6" x14ac:dyDescent="0.25">
      <c r="A271" s="7">
        <v>43617</v>
      </c>
      <c r="B271">
        <v>2.2454513425267386</v>
      </c>
      <c r="C271">
        <v>1.6484799999999999</v>
      </c>
      <c r="D271">
        <v>-13.623005924548881</v>
      </c>
      <c r="E271">
        <v>6.64591921799218</v>
      </c>
      <c r="F271">
        <v>0.80492079028499264</v>
      </c>
    </row>
    <row r="272" spans="1:6" x14ac:dyDescent="0.25">
      <c r="A272" s="7">
        <v>43647</v>
      </c>
      <c r="B272">
        <v>2.0356237808162092</v>
      </c>
      <c r="C272">
        <v>1.8114600000000001</v>
      </c>
      <c r="D272">
        <v>-9.5631616113349693</v>
      </c>
      <c r="E272">
        <v>1.1373220320343158</v>
      </c>
      <c r="F272">
        <v>0.65891577978725802</v>
      </c>
    </row>
    <row r="273" spans="1:6" x14ac:dyDescent="0.25">
      <c r="A273" s="7">
        <v>43678</v>
      </c>
      <c r="B273">
        <v>3.1797913256334631</v>
      </c>
      <c r="C273">
        <v>1.7497799999999999</v>
      </c>
      <c r="D273">
        <v>-16.585489764500139</v>
      </c>
      <c r="E273">
        <v>-1.8206638195116476</v>
      </c>
      <c r="F273">
        <v>0.45732417396717562</v>
      </c>
    </row>
    <row r="274" spans="1:6" x14ac:dyDescent="0.25">
      <c r="A274" s="7">
        <v>43709</v>
      </c>
      <c r="B274">
        <v>2.7636407473409008</v>
      </c>
      <c r="C274">
        <v>1.7113</v>
      </c>
      <c r="D274">
        <v>-18.632784880890352</v>
      </c>
      <c r="E274">
        <v>1.6252098682394411</v>
      </c>
      <c r="F274">
        <v>0.45414111999469675</v>
      </c>
    </row>
    <row r="275" spans="1:6" x14ac:dyDescent="0.25">
      <c r="A275" s="7">
        <v>43739</v>
      </c>
      <c r="B275">
        <v>0.72715903277522642</v>
      </c>
      <c r="C275">
        <v>1.7640400000000001</v>
      </c>
      <c r="D275">
        <v>-11.312085131092342</v>
      </c>
      <c r="E275">
        <v>1.7942238388079623</v>
      </c>
      <c r="F275">
        <v>0.20615710591341796</v>
      </c>
    </row>
    <row r="276" spans="1:6" x14ac:dyDescent="0.25">
      <c r="A276" s="7">
        <v>43770</v>
      </c>
      <c r="B276">
        <v>0.85765160366815252</v>
      </c>
      <c r="C276">
        <v>2.0512800000000002</v>
      </c>
      <c r="D276">
        <v>0.65503825561634699</v>
      </c>
      <c r="E276">
        <v>3.4016678443711257</v>
      </c>
      <c r="F276">
        <v>8.6661479782902395E-2</v>
      </c>
    </row>
    <row r="277" spans="1:6" x14ac:dyDescent="0.25">
      <c r="A277" s="7">
        <v>43800</v>
      </c>
      <c r="B277">
        <v>0.36957773015320328</v>
      </c>
      <c r="C277">
        <v>2.2851300000000001</v>
      </c>
      <c r="D277">
        <v>15.301122886887253</v>
      </c>
      <c r="E277">
        <v>2.9098924628810252</v>
      </c>
      <c r="F277">
        <v>-3.1653855725548796E-2</v>
      </c>
    </row>
    <row r="278" spans="1:6" x14ac:dyDescent="0.25">
      <c r="A278" s="7">
        <v>43831</v>
      </c>
      <c r="B278">
        <v>-4.1451186887009328E-2</v>
      </c>
      <c r="C278">
        <v>2.4865699999999999</v>
      </c>
      <c r="D278">
        <v>-4.7929544152587766</v>
      </c>
      <c r="E278">
        <v>-0.55016796304716564</v>
      </c>
      <c r="F278">
        <v>-0.22023619389991755</v>
      </c>
    </row>
    <row r="279" spans="1:6" x14ac:dyDescent="0.25">
      <c r="A279" s="7">
        <v>43862</v>
      </c>
      <c r="B279">
        <v>-2.9496987868249391E-3</v>
      </c>
      <c r="C279">
        <v>2.33487</v>
      </c>
      <c r="D279">
        <v>-17.34804680486457</v>
      </c>
      <c r="E279">
        <v>-9.0596390421342932</v>
      </c>
      <c r="F279">
        <v>-0.42392296285325703</v>
      </c>
    </row>
    <row r="280" spans="1:6" x14ac:dyDescent="0.25">
      <c r="A280" s="7">
        <v>43891</v>
      </c>
      <c r="B280">
        <v>-4.4012417234517542</v>
      </c>
      <c r="C280">
        <v>1.5393300000000001</v>
      </c>
      <c r="D280">
        <v>-52.994798771494445</v>
      </c>
      <c r="E280">
        <v>-13.148894564944413</v>
      </c>
      <c r="F280">
        <v>-1.6324867867872028</v>
      </c>
    </row>
    <row r="281" spans="1:6" x14ac:dyDescent="0.25">
      <c r="A281" s="7">
        <v>43922</v>
      </c>
      <c r="B281">
        <v>-19.676494096135855</v>
      </c>
      <c r="C281">
        <v>0.3291</v>
      </c>
      <c r="D281">
        <v>-55.208183306679182</v>
      </c>
      <c r="E281">
        <v>12.613029587202007</v>
      </c>
      <c r="F281">
        <v>-2.4379292128982799</v>
      </c>
    </row>
    <row r="282" spans="1:6" x14ac:dyDescent="0.25">
      <c r="A282" s="7">
        <v>43952</v>
      </c>
      <c r="B282">
        <v>-17.137494211311743</v>
      </c>
      <c r="C282">
        <v>0.11792999999999999</v>
      </c>
      <c r="D282">
        <v>-28.359411385243849</v>
      </c>
      <c r="E282">
        <v>4.4266988804002594</v>
      </c>
      <c r="F282">
        <v>-3.0455453713461611</v>
      </c>
    </row>
    <row r="283" spans="1:6" x14ac:dyDescent="0.25">
      <c r="A283" s="7">
        <v>43983</v>
      </c>
      <c r="B283">
        <v>-11.806842525477368</v>
      </c>
      <c r="C283">
        <v>0.64573000000000003</v>
      </c>
      <c r="D283">
        <v>-26.762116943933822</v>
      </c>
      <c r="E283">
        <v>1.2764251331209842</v>
      </c>
      <c r="F283">
        <v>-3.382182627058032</v>
      </c>
    </row>
    <row r="284" spans="1:6" x14ac:dyDescent="0.25">
      <c r="A284" s="7">
        <v>44013</v>
      </c>
      <c r="B284">
        <v>-8.2732495861338684</v>
      </c>
      <c r="C284">
        <v>0.98607999999999996</v>
      </c>
      <c r="D284">
        <v>-21.762628600826517</v>
      </c>
      <c r="E284">
        <v>4.8591284844449412</v>
      </c>
      <c r="F284">
        <v>-3.9688516178612083</v>
      </c>
    </row>
    <row r="285" spans="1:6" x14ac:dyDescent="0.25">
      <c r="A285" s="7">
        <v>44044</v>
      </c>
      <c r="B285">
        <v>-8.055277148337403</v>
      </c>
      <c r="C285">
        <v>1.30965</v>
      </c>
      <c r="D285">
        <v>-10.296069849543166</v>
      </c>
      <c r="E285">
        <v>6.4570852508019527</v>
      </c>
      <c r="F285">
        <v>-4.3382511300728082</v>
      </c>
    </row>
    <row r="286" spans="1:6" x14ac:dyDescent="0.25">
      <c r="A286" s="7">
        <v>44075</v>
      </c>
      <c r="B286">
        <v>-8.0902038166583701</v>
      </c>
      <c r="C286">
        <v>1.3713200000000001</v>
      </c>
      <c r="D286">
        <v>-14.201391038748046</v>
      </c>
      <c r="E286">
        <v>-4.1409881214415023</v>
      </c>
      <c r="F286">
        <v>-4.6053461825462172</v>
      </c>
    </row>
    <row r="287" spans="1:6" x14ac:dyDescent="0.25">
      <c r="A287" s="7">
        <v>44105</v>
      </c>
      <c r="B287">
        <v>-7.1943261339073139</v>
      </c>
      <c r="C287">
        <v>1.18207</v>
      </c>
      <c r="D287">
        <v>-17.882963948504393</v>
      </c>
      <c r="E287">
        <v>-2.8470532036162233</v>
      </c>
      <c r="F287">
        <v>-4.8754371874462938</v>
      </c>
    </row>
    <row r="288" spans="1:6" x14ac:dyDescent="0.25">
      <c r="A288" s="7">
        <v>44136</v>
      </c>
      <c r="B288">
        <v>-6.807927245503187</v>
      </c>
      <c r="C288">
        <v>1.1745399999999999</v>
      </c>
      <c r="D288">
        <v>-5.9397770405031025</v>
      </c>
      <c r="E288">
        <v>10.275726204497548</v>
      </c>
      <c r="F288">
        <v>-4.9094985182522795</v>
      </c>
    </row>
    <row r="289" spans="1:6" x14ac:dyDescent="0.25">
      <c r="A289" s="7">
        <v>44166</v>
      </c>
      <c r="B289">
        <v>-5.6755838370721179</v>
      </c>
      <c r="C289">
        <v>1.3620099999999999</v>
      </c>
      <c r="D289">
        <v>-6.3309847646642936</v>
      </c>
      <c r="E289">
        <v>3.5507961729049242</v>
      </c>
      <c r="F289">
        <v>-4.7941266126492135</v>
      </c>
    </row>
    <row r="290" spans="1:6" x14ac:dyDescent="0.25">
      <c r="A290" s="7">
        <v>44197</v>
      </c>
      <c r="B290">
        <v>-3.9543419582143358</v>
      </c>
      <c r="C290">
        <v>1.39977</v>
      </c>
      <c r="D290">
        <v>10.302609083918313</v>
      </c>
      <c r="E290">
        <v>-1.544387854735163</v>
      </c>
      <c r="F290">
        <v>-4.7090915872855179</v>
      </c>
    </row>
    <row r="291" spans="1:6" x14ac:dyDescent="0.25">
      <c r="A291" s="7">
        <v>44228</v>
      </c>
      <c r="B291">
        <v>-6.6268611508935926</v>
      </c>
      <c r="C291">
        <v>1.67622</v>
      </c>
      <c r="D291">
        <v>28.571686475993285</v>
      </c>
      <c r="E291">
        <v>2.0297446843223099</v>
      </c>
      <c r="F291">
        <v>-4.5006192942558529</v>
      </c>
    </row>
    <row r="292" spans="1:6" x14ac:dyDescent="0.25">
      <c r="A292" s="7">
        <v>44256</v>
      </c>
      <c r="B292">
        <v>-4.0031693026170601</v>
      </c>
      <c r="C292">
        <v>2.6197599999999999</v>
      </c>
      <c r="D292">
        <v>60.383016019302538</v>
      </c>
      <c r="E292">
        <v>3.4504504106173783</v>
      </c>
      <c r="F292">
        <v>-3.8652859719650285</v>
      </c>
    </row>
    <row r="293" spans="1:6" x14ac:dyDescent="0.25">
      <c r="A293" s="7">
        <v>44287</v>
      </c>
      <c r="B293">
        <v>-3.3348472176221833</v>
      </c>
      <c r="C293">
        <v>4.1596900000000003</v>
      </c>
      <c r="D293">
        <v>67.699887477922971</v>
      </c>
      <c r="E293">
        <v>4.2912004263666148</v>
      </c>
      <c r="F293">
        <v>-3.6887460483257186</v>
      </c>
    </row>
    <row r="294" spans="1:6" x14ac:dyDescent="0.25">
      <c r="A294" s="7">
        <v>44317</v>
      </c>
      <c r="B294">
        <v>-2.7647358442512981</v>
      </c>
      <c r="C294">
        <v>4.9927099999999998</v>
      </c>
      <c r="D294">
        <v>52.524873652686836</v>
      </c>
      <c r="E294">
        <v>-0.25136323527377158</v>
      </c>
      <c r="F294">
        <v>-3.6298786104751519</v>
      </c>
    </row>
    <row r="295" spans="1:6" x14ac:dyDescent="0.25">
      <c r="A295" s="7">
        <v>44348</v>
      </c>
      <c r="B295">
        <v>-2.3676415445110344</v>
      </c>
      <c r="C295">
        <v>5.3914499999999999</v>
      </c>
      <c r="D295">
        <v>49.877821812871304</v>
      </c>
      <c r="E295">
        <v>1.2723069888737726</v>
      </c>
      <c r="F295">
        <v>-3.2847143465316089</v>
      </c>
    </row>
    <row r="296" spans="1:6" x14ac:dyDescent="0.25">
      <c r="A296" s="7">
        <v>44378</v>
      </c>
      <c r="B296">
        <v>-1.3087067599058422</v>
      </c>
      <c r="C296">
        <v>5.3654799999999998</v>
      </c>
      <c r="D296">
        <v>46.523868935454438</v>
      </c>
      <c r="E296">
        <v>1.7694239315119376</v>
      </c>
      <c r="F296">
        <v>-2.9195087464613421</v>
      </c>
    </row>
    <row r="297" spans="1:6" x14ac:dyDescent="0.25">
      <c r="A297" s="7">
        <v>44409</v>
      </c>
      <c r="B297">
        <v>-2.0335863857349423</v>
      </c>
      <c r="C297">
        <v>5.2512699999999999</v>
      </c>
      <c r="D297">
        <v>38.677610911496615</v>
      </c>
      <c r="E297">
        <v>2.6514270665405348</v>
      </c>
      <c r="F297">
        <v>-2.4921018272337325</v>
      </c>
    </row>
    <row r="298" spans="1:6" x14ac:dyDescent="0.25">
      <c r="A298" s="7">
        <v>44440</v>
      </c>
      <c r="B298">
        <v>-2.6966176569310107</v>
      </c>
      <c r="C298">
        <v>5.3903499999999998</v>
      </c>
      <c r="D298">
        <v>46.538980725854984</v>
      </c>
      <c r="E298">
        <v>-5.1450052259367496</v>
      </c>
      <c r="F298">
        <v>-2.2571710461235108</v>
      </c>
    </row>
    <row r="299" spans="1:6" x14ac:dyDescent="0.25">
      <c r="A299" s="7">
        <v>44470</v>
      </c>
      <c r="B299">
        <v>-0.41085489006507103</v>
      </c>
      <c r="C299">
        <v>6.22187</v>
      </c>
      <c r="D299">
        <v>54.584619260845898</v>
      </c>
      <c r="E299">
        <v>5.8584413690844883</v>
      </c>
      <c r="F299">
        <v>-1.7413096985220189</v>
      </c>
    </row>
    <row r="300" spans="1:6" x14ac:dyDescent="0.25">
      <c r="A300" s="7">
        <v>44501</v>
      </c>
      <c r="B300">
        <v>-0.13417696610034113</v>
      </c>
      <c r="C300">
        <v>6.8090000000000002</v>
      </c>
      <c r="D300">
        <v>30.373337283630786</v>
      </c>
      <c r="E300">
        <v>-1.3270047114891881</v>
      </c>
      <c r="F300">
        <v>-1.4057531065558493</v>
      </c>
    </row>
    <row r="301" spans="1:6" x14ac:dyDescent="0.25">
      <c r="A301" s="7">
        <v>44531</v>
      </c>
      <c r="B301">
        <v>-4.4221285284251621E-3</v>
      </c>
      <c r="C301">
        <v>7.0364000000000004</v>
      </c>
      <c r="D301">
        <v>31.520826672333602</v>
      </c>
      <c r="E301">
        <v>3.9620804653486275</v>
      </c>
      <c r="F301">
        <v>-1.2872451192964223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/>
  </sheetViews>
  <sheetFormatPr defaultRowHeight="15" x14ac:dyDescent="0.25"/>
  <cols>
    <col min="1" max="1" width="8.85546875" style="1"/>
  </cols>
  <sheetData>
    <row r="1" spans="1:9" x14ac:dyDescent="0.25">
      <c r="A1" s="1" t="s">
        <v>33</v>
      </c>
      <c r="B1" t="s">
        <v>35</v>
      </c>
      <c r="C1" t="s">
        <v>36</v>
      </c>
      <c r="D1" t="s">
        <v>37</v>
      </c>
      <c r="E1" s="15" t="s">
        <v>347</v>
      </c>
      <c r="F1" s="15" t="s">
        <v>348</v>
      </c>
      <c r="I1" t="s">
        <v>349</v>
      </c>
    </row>
    <row r="2" spans="1:9" x14ac:dyDescent="0.25">
      <c r="A2" s="7">
        <v>35490</v>
      </c>
      <c r="B2">
        <v>0.53727771857544904</v>
      </c>
      <c r="C2">
        <v>0.18896746006750501</v>
      </c>
      <c r="D2">
        <v>-0.114671496811068</v>
      </c>
      <c r="E2">
        <v>-0.44616013323063902</v>
      </c>
      <c r="F2">
        <v>2.08917661542865</v>
      </c>
      <c r="I2" t="s">
        <v>341</v>
      </c>
    </row>
    <row r="3" spans="1:9" x14ac:dyDescent="0.25">
      <c r="A3" s="7">
        <v>35521</v>
      </c>
      <c r="B3">
        <v>0.71029051569675405</v>
      </c>
      <c r="C3">
        <v>-0.12362372334883399</v>
      </c>
      <c r="D3">
        <v>0.169936398390579</v>
      </c>
      <c r="E3">
        <v>1.0536898678601301</v>
      </c>
      <c r="F3">
        <v>-0.114225411263104</v>
      </c>
    </row>
    <row r="4" spans="1:9" x14ac:dyDescent="0.25">
      <c r="A4" s="7">
        <v>35551</v>
      </c>
      <c r="B4">
        <v>0.39370172670194298</v>
      </c>
      <c r="C4">
        <v>-0.60010271858011499</v>
      </c>
      <c r="D4">
        <v>0.485956647325474</v>
      </c>
      <c r="E4">
        <v>0.70354373701629902</v>
      </c>
      <c r="F4">
        <v>-0.87652815904440995</v>
      </c>
    </row>
    <row r="5" spans="1:9" x14ac:dyDescent="0.25">
      <c r="A5" s="7">
        <v>35582</v>
      </c>
      <c r="B5">
        <v>-4.2627885711840598E-2</v>
      </c>
      <c r="C5">
        <v>0.14587282740225399</v>
      </c>
      <c r="D5">
        <v>-0.97586269042391405</v>
      </c>
      <c r="E5">
        <v>1.22903856788807</v>
      </c>
      <c r="F5">
        <v>-0.173043289035297</v>
      </c>
    </row>
    <row r="6" spans="1:9" x14ac:dyDescent="0.25">
      <c r="A6" s="7">
        <v>35612</v>
      </c>
      <c r="B6">
        <v>1.0159087015869599</v>
      </c>
      <c r="C6">
        <v>0.53361734219638302</v>
      </c>
      <c r="D6">
        <v>0.86307329039693204</v>
      </c>
      <c r="E6">
        <v>0.95939111627503004</v>
      </c>
      <c r="F6">
        <v>-1.6625744382037999</v>
      </c>
    </row>
    <row r="7" spans="1:9" x14ac:dyDescent="0.25">
      <c r="A7" s="7">
        <v>35643</v>
      </c>
      <c r="B7">
        <v>-0.46195738006819598</v>
      </c>
      <c r="C7">
        <v>-0.84837674668894003</v>
      </c>
      <c r="D7">
        <v>0.19993246292656999</v>
      </c>
      <c r="E7">
        <v>-1.30882645558588</v>
      </c>
      <c r="F7">
        <v>0.78497357490974895</v>
      </c>
    </row>
    <row r="8" spans="1:9" x14ac:dyDescent="0.25">
      <c r="A8" s="7">
        <v>35674</v>
      </c>
      <c r="B8">
        <v>0.68494882770126597</v>
      </c>
      <c r="C8">
        <v>-0.34909932174538899</v>
      </c>
      <c r="D8">
        <v>1.14212356694457E-2</v>
      </c>
      <c r="E8">
        <v>1.28765052688971</v>
      </c>
      <c r="F8">
        <v>-0.202329211279515</v>
      </c>
    </row>
    <row r="9" spans="1:9" x14ac:dyDescent="0.25">
      <c r="A9" s="7">
        <v>35704</v>
      </c>
      <c r="B9">
        <v>1.14994417167809</v>
      </c>
      <c r="C9">
        <v>-0.209312783460847</v>
      </c>
      <c r="D9">
        <v>0.30508825608301099</v>
      </c>
      <c r="E9">
        <v>-1.44799764410747</v>
      </c>
      <c r="F9">
        <v>0.123624866169717</v>
      </c>
    </row>
    <row r="10" spans="1:9" x14ac:dyDescent="0.25">
      <c r="A10" s="7">
        <v>35735</v>
      </c>
      <c r="B10">
        <v>0.62199023549410104</v>
      </c>
      <c r="C10">
        <v>-1.3331116950503701</v>
      </c>
      <c r="D10">
        <v>-1.4914381757019499</v>
      </c>
      <c r="E10">
        <v>1.5444664033123101</v>
      </c>
      <c r="F10">
        <v>5.3138105531626997E-2</v>
      </c>
    </row>
    <row r="11" spans="1:9" x14ac:dyDescent="0.25">
      <c r="A11" s="7">
        <v>35765</v>
      </c>
      <c r="B11">
        <v>0.54437119370953901</v>
      </c>
      <c r="C11">
        <v>1.3007846577703299</v>
      </c>
      <c r="D11">
        <v>-1.0425452833147499</v>
      </c>
      <c r="E11">
        <v>5.54073829876175E-2</v>
      </c>
      <c r="F11">
        <v>0.27682022648451898</v>
      </c>
    </row>
    <row r="12" spans="1:9" x14ac:dyDescent="0.25">
      <c r="A12" s="7">
        <v>35796</v>
      </c>
      <c r="B12">
        <v>1.02548397700887</v>
      </c>
      <c r="C12">
        <v>0.208521206040233</v>
      </c>
      <c r="D12">
        <v>0.172129176148379</v>
      </c>
      <c r="E12">
        <v>-0.31770157133451399</v>
      </c>
      <c r="F12">
        <v>-0.63501278652738802</v>
      </c>
    </row>
    <row r="13" spans="1:9" x14ac:dyDescent="0.25">
      <c r="A13" s="7">
        <v>35827</v>
      </c>
      <c r="B13">
        <v>-0.66421786197241595</v>
      </c>
      <c r="C13">
        <v>-0.72710776305547797</v>
      </c>
      <c r="D13">
        <v>0.42433304697602497</v>
      </c>
      <c r="E13">
        <v>1.33318389127509</v>
      </c>
      <c r="F13">
        <v>0.21829725671639699</v>
      </c>
    </row>
    <row r="14" spans="1:9" x14ac:dyDescent="0.25">
      <c r="A14" s="7">
        <v>35855</v>
      </c>
      <c r="B14">
        <v>0.23600114877485601</v>
      </c>
      <c r="C14">
        <v>-0.59930349503715097</v>
      </c>
      <c r="D14">
        <v>-0.26165567189139399</v>
      </c>
      <c r="E14">
        <v>0.43707158531191198</v>
      </c>
      <c r="F14">
        <v>-1.8178279808236499</v>
      </c>
    </row>
    <row r="15" spans="1:9" x14ac:dyDescent="0.25">
      <c r="A15" s="7">
        <v>35886</v>
      </c>
      <c r="B15">
        <v>-0.53601064637255902</v>
      </c>
      <c r="C15">
        <v>0.15151644043901</v>
      </c>
      <c r="D15">
        <v>-0.64035567110359604</v>
      </c>
      <c r="E15">
        <v>-1.7039355866523699E-2</v>
      </c>
      <c r="F15">
        <v>-0.71462002410805003</v>
      </c>
    </row>
    <row r="16" spans="1:9" x14ac:dyDescent="0.25">
      <c r="A16" s="7">
        <v>35916</v>
      </c>
      <c r="B16">
        <v>0.22016395514656101</v>
      </c>
      <c r="C16">
        <v>1.07949935564294</v>
      </c>
      <c r="D16">
        <v>-0.91879615059875397</v>
      </c>
      <c r="E16">
        <v>-0.43857971310019001</v>
      </c>
      <c r="F16">
        <v>0.18336304899429401</v>
      </c>
    </row>
    <row r="17" spans="1:6" x14ac:dyDescent="0.25">
      <c r="A17" s="7">
        <v>35947</v>
      </c>
      <c r="B17">
        <v>-0.42344923431331999</v>
      </c>
      <c r="C17">
        <v>0.25053766507224601</v>
      </c>
      <c r="D17">
        <v>0.41759802352255299</v>
      </c>
      <c r="E17">
        <v>0.238928293511317</v>
      </c>
      <c r="F17">
        <v>-0.84420689455456799</v>
      </c>
    </row>
    <row r="18" spans="1:6" x14ac:dyDescent="0.25">
      <c r="A18" s="7">
        <v>35977</v>
      </c>
      <c r="B18">
        <v>0.192607567341538</v>
      </c>
      <c r="C18">
        <v>-0.46093510895877798</v>
      </c>
      <c r="D18">
        <v>-1.2989907479698299</v>
      </c>
      <c r="E18">
        <v>7.4680692531512799E-2</v>
      </c>
      <c r="F18">
        <v>0.50823147416343395</v>
      </c>
    </row>
    <row r="19" spans="1:6" x14ac:dyDescent="0.25">
      <c r="A19" s="7">
        <v>36008</v>
      </c>
      <c r="B19">
        <v>1.7898567008816599</v>
      </c>
      <c r="C19">
        <v>1.02642782812899</v>
      </c>
      <c r="D19">
        <v>-1.20744312749132</v>
      </c>
      <c r="E19">
        <v>-3.2992092642854001</v>
      </c>
      <c r="F19">
        <v>1.8164942396410599</v>
      </c>
    </row>
    <row r="20" spans="1:6" x14ac:dyDescent="0.25">
      <c r="A20" s="7">
        <v>36039</v>
      </c>
      <c r="B20">
        <v>0.82083712813329002</v>
      </c>
      <c r="C20">
        <v>0.70535867012116404</v>
      </c>
      <c r="D20">
        <v>0.74412726404620499</v>
      </c>
      <c r="E20">
        <v>9.2395903339833399E-2</v>
      </c>
      <c r="F20">
        <v>-1.7637167239159799</v>
      </c>
    </row>
    <row r="21" spans="1:6" x14ac:dyDescent="0.25">
      <c r="A21" s="7">
        <v>36069</v>
      </c>
      <c r="B21">
        <v>1.76337403822891</v>
      </c>
      <c r="C21">
        <v>-0.60755015723448202</v>
      </c>
      <c r="D21">
        <v>-0.78739941749322695</v>
      </c>
      <c r="E21">
        <v>1.4027988214637901</v>
      </c>
      <c r="F21">
        <v>-0.40696468801031599</v>
      </c>
    </row>
    <row r="22" spans="1:6" x14ac:dyDescent="0.25">
      <c r="A22" s="7">
        <v>36100</v>
      </c>
      <c r="B22">
        <v>-0.57101692149088501</v>
      </c>
      <c r="C22">
        <v>1.08878478226231</v>
      </c>
      <c r="D22">
        <v>-0.48015880373389103</v>
      </c>
      <c r="E22">
        <v>1.6197674842894201</v>
      </c>
      <c r="F22">
        <v>0.98768621303251003</v>
      </c>
    </row>
    <row r="23" spans="1:6" x14ac:dyDescent="0.25">
      <c r="A23" s="7">
        <v>36130</v>
      </c>
      <c r="B23">
        <v>-8.9334745510254193E-2</v>
      </c>
      <c r="C23">
        <v>0.57246507472987196</v>
      </c>
      <c r="D23">
        <v>0.28908218908174399</v>
      </c>
      <c r="E23">
        <v>0.55623864220853303</v>
      </c>
      <c r="F23">
        <v>-1.8309137823857899</v>
      </c>
    </row>
    <row r="24" spans="1:6" x14ac:dyDescent="0.25">
      <c r="A24" s="7">
        <v>36161</v>
      </c>
      <c r="B24">
        <v>0.33267484467796798</v>
      </c>
      <c r="C24">
        <v>-0.27424422884299698</v>
      </c>
      <c r="D24">
        <v>0.11359127104864999</v>
      </c>
      <c r="E24">
        <v>0.66763684174361904</v>
      </c>
      <c r="F24">
        <v>-0.803640340752793</v>
      </c>
    </row>
    <row r="25" spans="1:6" x14ac:dyDescent="0.25">
      <c r="A25" s="7">
        <v>36192</v>
      </c>
      <c r="B25">
        <v>-0.27030263205239802</v>
      </c>
      <c r="C25">
        <v>-0.32631168249709303</v>
      </c>
      <c r="D25">
        <v>0.20446831533751</v>
      </c>
      <c r="E25">
        <v>-0.37953013711132799</v>
      </c>
      <c r="F25">
        <v>1.65914389856219</v>
      </c>
    </row>
    <row r="26" spans="1:6" x14ac:dyDescent="0.25">
      <c r="A26" s="7">
        <v>36220</v>
      </c>
      <c r="B26">
        <v>0.11547030379909901</v>
      </c>
      <c r="C26">
        <v>0.47613122810561798</v>
      </c>
      <c r="D26">
        <v>1.2911158643866301</v>
      </c>
      <c r="E26">
        <v>-0.11537333391503</v>
      </c>
      <c r="F26">
        <v>-1.1991305027225001</v>
      </c>
    </row>
    <row r="27" spans="1:6" x14ac:dyDescent="0.25">
      <c r="A27" s="7">
        <v>36251</v>
      </c>
      <c r="B27">
        <v>0.454026762001424</v>
      </c>
      <c r="C27">
        <v>0.401371815578069</v>
      </c>
      <c r="D27">
        <v>0.28664103417262898</v>
      </c>
      <c r="E27">
        <v>2.6526361672182201E-2</v>
      </c>
      <c r="F27">
        <v>-1.08573395781231</v>
      </c>
    </row>
    <row r="28" spans="1:6" x14ac:dyDescent="0.25">
      <c r="A28" s="7">
        <v>36281</v>
      </c>
      <c r="B28">
        <v>0.16558733581900001</v>
      </c>
      <c r="C28">
        <v>-1.80061797111787</v>
      </c>
      <c r="D28">
        <v>0.35577428088296098</v>
      </c>
      <c r="E28">
        <v>0.17685475043754101</v>
      </c>
      <c r="F28">
        <v>1.8719058531897601</v>
      </c>
    </row>
    <row r="29" spans="1:6" x14ac:dyDescent="0.25">
      <c r="A29" s="7">
        <v>36312</v>
      </c>
      <c r="B29">
        <v>-0.207194182033934</v>
      </c>
      <c r="C29">
        <v>-0.10597494767274999</v>
      </c>
      <c r="D29">
        <v>0.91934436274789699</v>
      </c>
      <c r="E29">
        <v>1.0004205298298801</v>
      </c>
      <c r="F29">
        <v>0.43945271792427398</v>
      </c>
    </row>
    <row r="30" spans="1:6" x14ac:dyDescent="0.25">
      <c r="A30" s="7">
        <v>36342</v>
      </c>
      <c r="B30">
        <v>-0.27331155564956999</v>
      </c>
      <c r="C30">
        <v>-0.26749403495751101</v>
      </c>
      <c r="D30">
        <v>1.0476678161172901</v>
      </c>
      <c r="E30">
        <v>-1.5803582751231799</v>
      </c>
      <c r="F30">
        <v>-0.24588765514897901</v>
      </c>
    </row>
    <row r="31" spans="1:6" x14ac:dyDescent="0.25">
      <c r="A31" s="7">
        <v>36373</v>
      </c>
      <c r="B31">
        <v>-0.52433534909639601</v>
      </c>
      <c r="C31">
        <v>-1.16955079064336</v>
      </c>
      <c r="D31">
        <v>1.56445933062005</v>
      </c>
      <c r="E31">
        <v>-0.38762714697043998</v>
      </c>
      <c r="F31">
        <v>0.18966445973155899</v>
      </c>
    </row>
    <row r="32" spans="1:6" x14ac:dyDescent="0.25">
      <c r="A32" s="7">
        <v>36404</v>
      </c>
      <c r="B32">
        <v>-1.0428223218320001</v>
      </c>
      <c r="C32">
        <v>-0.43559317597202901</v>
      </c>
      <c r="D32">
        <v>-0.63755686937617295</v>
      </c>
      <c r="E32">
        <v>-0.70550650000404902</v>
      </c>
      <c r="F32">
        <v>0.44406404154482598</v>
      </c>
    </row>
    <row r="33" spans="1:6" x14ac:dyDescent="0.25">
      <c r="A33" s="7">
        <v>36434</v>
      </c>
      <c r="B33">
        <v>0.57489331704747904</v>
      </c>
      <c r="C33">
        <v>-0.39093259762758797</v>
      </c>
      <c r="D33">
        <v>1.9253093041148198E-2</v>
      </c>
      <c r="E33">
        <v>1.37417577138919</v>
      </c>
      <c r="F33">
        <v>-0.25925822101857399</v>
      </c>
    </row>
    <row r="34" spans="1:6" x14ac:dyDescent="0.25">
      <c r="A34" s="7">
        <v>36465</v>
      </c>
      <c r="B34">
        <v>-0.36904815127485402</v>
      </c>
      <c r="C34">
        <v>0.170668807406363</v>
      </c>
      <c r="D34">
        <v>1.65728000453219</v>
      </c>
      <c r="E34">
        <v>-0.50860070190707396</v>
      </c>
      <c r="F34">
        <v>-0.47962052672081201</v>
      </c>
    </row>
    <row r="35" spans="1:6" x14ac:dyDescent="0.25">
      <c r="A35" s="7">
        <v>36495</v>
      </c>
      <c r="B35">
        <v>-0.32384587692977601</v>
      </c>
      <c r="C35">
        <v>-1.8095469949199501</v>
      </c>
      <c r="D35">
        <v>0.774949192153083</v>
      </c>
      <c r="E35">
        <v>1.4724612726550399</v>
      </c>
      <c r="F35">
        <v>-0.29414459953276501</v>
      </c>
    </row>
    <row r="36" spans="1:6" x14ac:dyDescent="0.25">
      <c r="A36" s="7">
        <v>36526</v>
      </c>
      <c r="B36">
        <v>-1.0310512664529801</v>
      </c>
      <c r="C36">
        <v>-0.70911172712798498</v>
      </c>
      <c r="D36">
        <v>0.73354304290348404</v>
      </c>
      <c r="E36">
        <v>-1.13535237325544</v>
      </c>
      <c r="F36">
        <v>1.4531558827254301</v>
      </c>
    </row>
    <row r="37" spans="1:6" x14ac:dyDescent="0.25">
      <c r="A37" s="7">
        <v>36557</v>
      </c>
      <c r="B37">
        <v>-0.27278351535447898</v>
      </c>
      <c r="C37">
        <v>0.67894205736065605</v>
      </c>
      <c r="D37">
        <v>0.62123913946748699</v>
      </c>
      <c r="E37">
        <v>-0.81532005647255101</v>
      </c>
      <c r="F37">
        <v>0.15095910429275899</v>
      </c>
    </row>
    <row r="38" spans="1:6" x14ac:dyDescent="0.25">
      <c r="A38" s="7">
        <v>36586</v>
      </c>
      <c r="B38">
        <v>0.20068019608170101</v>
      </c>
      <c r="C38">
        <v>0.24469956267203</v>
      </c>
      <c r="D38">
        <v>-2.1844833178623699</v>
      </c>
      <c r="E38">
        <v>1.93793846024196</v>
      </c>
      <c r="F38">
        <v>-1.41449582504409</v>
      </c>
    </row>
    <row r="39" spans="1:6" x14ac:dyDescent="0.25">
      <c r="A39" s="7">
        <v>36617</v>
      </c>
      <c r="B39">
        <v>0.123566721917535</v>
      </c>
      <c r="C39">
        <v>-1.2193940333581901</v>
      </c>
      <c r="D39">
        <v>0.280595128389166</v>
      </c>
      <c r="E39">
        <v>-0.85832584213133301</v>
      </c>
      <c r="F39">
        <v>-0.120661383302654</v>
      </c>
    </row>
    <row r="40" spans="1:6" x14ac:dyDescent="0.25">
      <c r="A40" s="7">
        <v>36647</v>
      </c>
      <c r="B40">
        <v>-0.42707036389644498</v>
      </c>
      <c r="C40">
        <v>1.3652643505479301</v>
      </c>
      <c r="D40">
        <v>1.44438568509145</v>
      </c>
      <c r="E40">
        <v>-0.517203712561769</v>
      </c>
      <c r="F40">
        <v>1.2644675231985401</v>
      </c>
    </row>
    <row r="41" spans="1:6" x14ac:dyDescent="0.25">
      <c r="A41" s="7">
        <v>36678</v>
      </c>
      <c r="B41">
        <v>0.50247191476314601</v>
      </c>
      <c r="C41">
        <v>0.13396349865113</v>
      </c>
      <c r="D41">
        <v>-0.19007495889600701</v>
      </c>
      <c r="E41">
        <v>-2.53884242726801E-2</v>
      </c>
      <c r="F41">
        <v>-1.2455164570497199</v>
      </c>
    </row>
    <row r="42" spans="1:6" x14ac:dyDescent="0.25">
      <c r="A42" s="7">
        <v>36708</v>
      </c>
      <c r="B42">
        <v>0.228642405880844</v>
      </c>
      <c r="C42">
        <v>-0.80379510558701495</v>
      </c>
      <c r="D42">
        <v>-0.74081709901862203</v>
      </c>
      <c r="E42">
        <v>-0.108252656827757</v>
      </c>
      <c r="F42">
        <v>0.152451141694631</v>
      </c>
    </row>
    <row r="43" spans="1:6" x14ac:dyDescent="0.25">
      <c r="A43" s="7">
        <v>36739</v>
      </c>
      <c r="B43">
        <v>-1.58404920836777</v>
      </c>
      <c r="C43">
        <v>0.37527503445853899</v>
      </c>
      <c r="D43">
        <v>1.2492415081700301</v>
      </c>
      <c r="E43">
        <v>1.1121014636081199</v>
      </c>
      <c r="F43">
        <v>-0.1356099664472</v>
      </c>
    </row>
    <row r="44" spans="1:6" x14ac:dyDescent="0.25">
      <c r="A44" s="7">
        <v>36770</v>
      </c>
      <c r="B44">
        <v>0.28554252051144902</v>
      </c>
      <c r="C44">
        <v>-0.54524954947925997</v>
      </c>
      <c r="D44">
        <v>-0.60450543529957901</v>
      </c>
      <c r="E44">
        <v>-0.57550195755348599</v>
      </c>
      <c r="F44">
        <v>1.5506753433109499</v>
      </c>
    </row>
    <row r="45" spans="1:6" x14ac:dyDescent="0.25">
      <c r="A45" s="7">
        <v>36800</v>
      </c>
      <c r="B45">
        <v>-0.78187184755803696</v>
      </c>
      <c r="C45">
        <v>0.72615987027332596</v>
      </c>
      <c r="D45">
        <v>0.74529935689044402</v>
      </c>
      <c r="E45">
        <v>1.9104922975446099E-2</v>
      </c>
      <c r="F45">
        <v>1.1653747997414099</v>
      </c>
    </row>
    <row r="46" spans="1:6" x14ac:dyDescent="0.25">
      <c r="A46" s="7">
        <v>36831</v>
      </c>
      <c r="B46">
        <v>0.32580731391630502</v>
      </c>
      <c r="C46">
        <v>-0.50923173935203603</v>
      </c>
      <c r="D46">
        <v>0.75290983557555902</v>
      </c>
      <c r="E46">
        <v>-2.46759169893057</v>
      </c>
      <c r="F46">
        <v>-0.26359363961847998</v>
      </c>
    </row>
    <row r="47" spans="1:6" x14ac:dyDescent="0.25">
      <c r="A47" s="7">
        <v>36861</v>
      </c>
      <c r="B47">
        <v>-0.169219745724875</v>
      </c>
      <c r="C47">
        <v>-0.71315269923346003</v>
      </c>
      <c r="D47">
        <v>-3.4115080494042299E-2</v>
      </c>
      <c r="E47">
        <v>8.1289392493330795E-2</v>
      </c>
      <c r="F47">
        <v>-0.72445961278259496</v>
      </c>
    </row>
    <row r="48" spans="1:6" x14ac:dyDescent="0.25">
      <c r="A48" s="7">
        <v>36892</v>
      </c>
      <c r="B48">
        <v>-0.173276874133269</v>
      </c>
      <c r="C48">
        <v>1.73438717864751</v>
      </c>
      <c r="D48">
        <v>-1.6249170324414399</v>
      </c>
      <c r="E48">
        <v>0.286850823210612</v>
      </c>
      <c r="F48">
        <v>-1.6725109974641601</v>
      </c>
    </row>
    <row r="49" spans="1:6" x14ac:dyDescent="0.25">
      <c r="A49" s="7">
        <v>36923</v>
      </c>
      <c r="B49">
        <v>-0.53527568375516199</v>
      </c>
      <c r="C49">
        <v>0.46183985875436601</v>
      </c>
      <c r="D49">
        <v>-0.161060292516579</v>
      </c>
      <c r="E49">
        <v>-2.1105025311455301</v>
      </c>
      <c r="F49">
        <v>0.13682616159704999</v>
      </c>
    </row>
    <row r="50" spans="1:6" x14ac:dyDescent="0.25">
      <c r="A50" s="7">
        <v>36951</v>
      </c>
      <c r="B50">
        <v>0.52068861617499396</v>
      </c>
      <c r="C50">
        <v>-1.1793166408515401</v>
      </c>
      <c r="D50">
        <v>0.87813301745918404</v>
      </c>
      <c r="E50">
        <v>-1.3070219931389999</v>
      </c>
      <c r="F50">
        <v>0.15127046344592199</v>
      </c>
    </row>
    <row r="51" spans="1:6" x14ac:dyDescent="0.25">
      <c r="A51" s="7">
        <v>36982</v>
      </c>
      <c r="B51">
        <v>0.69755934954636101</v>
      </c>
      <c r="C51">
        <v>1.9618343074425899</v>
      </c>
      <c r="D51">
        <v>0.43156131706161399</v>
      </c>
      <c r="E51">
        <v>1.30404138228008</v>
      </c>
      <c r="F51">
        <v>0.196031388195365</v>
      </c>
    </row>
    <row r="52" spans="1:6" x14ac:dyDescent="0.25">
      <c r="A52" s="7">
        <v>37012</v>
      </c>
      <c r="B52">
        <v>-0.65710386006282695</v>
      </c>
      <c r="C52">
        <v>0.53986553725716602</v>
      </c>
      <c r="D52">
        <v>-1.2025023915231801</v>
      </c>
      <c r="E52">
        <v>-8.5534228599603607E-2</v>
      </c>
      <c r="F52">
        <v>-1.0330109820281299</v>
      </c>
    </row>
    <row r="53" spans="1:6" x14ac:dyDescent="0.25">
      <c r="A53" s="7">
        <v>37043</v>
      </c>
      <c r="B53">
        <v>-8.2034418282728602E-2</v>
      </c>
      <c r="C53">
        <v>-8.1133728224284704E-2</v>
      </c>
      <c r="D53">
        <v>-0.79805022632528799</v>
      </c>
      <c r="E53">
        <v>-0.21352647514237</v>
      </c>
      <c r="F53">
        <v>-1.0689586009624801</v>
      </c>
    </row>
    <row r="54" spans="1:6" x14ac:dyDescent="0.25">
      <c r="A54" s="7">
        <v>37073</v>
      </c>
      <c r="B54">
        <v>-8.1794152962023803E-2</v>
      </c>
      <c r="C54">
        <v>0.13954434798073201</v>
      </c>
      <c r="D54">
        <v>1.49554744446844</v>
      </c>
      <c r="E54">
        <v>6.3795473503406502E-2</v>
      </c>
      <c r="F54">
        <v>1.3263499859363499</v>
      </c>
    </row>
    <row r="55" spans="1:6" x14ac:dyDescent="0.25">
      <c r="A55" s="7">
        <v>37104</v>
      </c>
      <c r="B55">
        <v>-6.8613784089868899E-3</v>
      </c>
      <c r="C55">
        <v>-7.1884036052601505E-2</v>
      </c>
      <c r="D55">
        <v>-1.41929753003521</v>
      </c>
      <c r="E55">
        <v>-1.2899818657593201</v>
      </c>
      <c r="F55">
        <v>-0.24912455158928901</v>
      </c>
    </row>
    <row r="56" spans="1:6" x14ac:dyDescent="0.25">
      <c r="A56" s="7">
        <v>37135</v>
      </c>
      <c r="B56">
        <v>0.84957795342210796</v>
      </c>
      <c r="C56">
        <v>1.45238004539166</v>
      </c>
      <c r="D56">
        <v>-1.0557784655803399</v>
      </c>
      <c r="E56">
        <v>-1.9492795939263901</v>
      </c>
      <c r="F56">
        <v>0.16311187080342099</v>
      </c>
    </row>
    <row r="57" spans="1:6" x14ac:dyDescent="0.25">
      <c r="A57" s="7">
        <v>37165</v>
      </c>
      <c r="B57">
        <v>0.126816931779523</v>
      </c>
      <c r="C57">
        <v>-0.360074638168214</v>
      </c>
      <c r="D57">
        <v>0.135936535057258</v>
      </c>
      <c r="E57">
        <v>-3.7734843211627199E-2</v>
      </c>
      <c r="F57">
        <v>-1.4527659177486401</v>
      </c>
    </row>
    <row r="58" spans="1:6" x14ac:dyDescent="0.25">
      <c r="A58" s="7">
        <v>37196</v>
      </c>
      <c r="B58">
        <v>0.22014641045373901</v>
      </c>
      <c r="C58">
        <v>0.36404049384201198</v>
      </c>
      <c r="D58">
        <v>-1.27180767530557</v>
      </c>
      <c r="E58">
        <v>2.1801988709471898</v>
      </c>
      <c r="F58">
        <v>0.21479826694170301</v>
      </c>
    </row>
    <row r="59" spans="1:6" x14ac:dyDescent="0.25">
      <c r="A59" s="7">
        <v>37226</v>
      </c>
      <c r="B59">
        <v>-0.33206821374366102</v>
      </c>
      <c r="C59">
        <v>0.67549537444615404</v>
      </c>
      <c r="D59">
        <v>0.16529274587377199</v>
      </c>
      <c r="E59">
        <v>3.8189766648457101E-2</v>
      </c>
      <c r="F59">
        <v>-0.61997638758789897</v>
      </c>
    </row>
    <row r="60" spans="1:6" x14ac:dyDescent="0.25">
      <c r="A60" s="7">
        <v>37257</v>
      </c>
      <c r="B60">
        <v>0.74882985780897304</v>
      </c>
      <c r="C60">
        <v>-0.98410304559639705</v>
      </c>
      <c r="D60">
        <v>0.70445254671733504</v>
      </c>
      <c r="E60">
        <v>-0.52373612646294998</v>
      </c>
      <c r="F60">
        <v>-0.78915651284732802</v>
      </c>
    </row>
    <row r="61" spans="1:6" x14ac:dyDescent="0.25">
      <c r="A61" s="7">
        <v>37288</v>
      </c>
      <c r="B61">
        <v>5.6426799428527602E-2</v>
      </c>
      <c r="C61">
        <v>0.10895636278685</v>
      </c>
      <c r="D61">
        <v>0.57134309560876395</v>
      </c>
      <c r="E61">
        <v>-0.72758614817836498</v>
      </c>
      <c r="F61">
        <v>0.57747943833474102</v>
      </c>
    </row>
    <row r="62" spans="1:6" x14ac:dyDescent="0.25">
      <c r="A62" s="7">
        <v>37316</v>
      </c>
      <c r="B62">
        <v>0.67231635979470405</v>
      </c>
      <c r="C62">
        <v>0.65836530562728501</v>
      </c>
      <c r="D62">
        <v>1.2844879350063101</v>
      </c>
      <c r="E62">
        <v>0.5425600776667</v>
      </c>
      <c r="F62">
        <v>1.1289279030199699</v>
      </c>
    </row>
    <row r="63" spans="1:6" x14ac:dyDescent="0.25">
      <c r="A63" s="7">
        <v>37347</v>
      </c>
      <c r="B63">
        <v>-0.312401254146563</v>
      </c>
      <c r="C63">
        <v>-1.1694453982747499</v>
      </c>
      <c r="D63">
        <v>-0.47336548424381097</v>
      </c>
      <c r="E63">
        <v>-1.6653476899570701</v>
      </c>
      <c r="F63">
        <v>0.24161989307509099</v>
      </c>
    </row>
    <row r="64" spans="1:6" x14ac:dyDescent="0.25">
      <c r="A64" s="7">
        <v>37377</v>
      </c>
      <c r="B64">
        <v>0.33669843128698101</v>
      </c>
      <c r="C64">
        <v>-1.38471392056267</v>
      </c>
      <c r="D64">
        <v>2.5676373422334201E-2</v>
      </c>
      <c r="E64">
        <v>-0.60711343883808899</v>
      </c>
      <c r="F64">
        <v>-1.5291925198368499</v>
      </c>
    </row>
    <row r="65" spans="1:6" x14ac:dyDescent="0.25">
      <c r="A65" s="7">
        <v>37408</v>
      </c>
      <c r="B65">
        <v>1.05808441033442</v>
      </c>
      <c r="C65">
        <v>7.1544891537462699E-2</v>
      </c>
      <c r="D65">
        <v>0.87789044329705901</v>
      </c>
      <c r="E65">
        <v>-1.86205012158927</v>
      </c>
      <c r="F65">
        <v>1.93175593089727</v>
      </c>
    </row>
    <row r="66" spans="1:6" x14ac:dyDescent="0.25">
      <c r="A66" s="7">
        <v>37438</v>
      </c>
      <c r="B66">
        <v>0.20413575303247999</v>
      </c>
      <c r="C66">
        <v>0.32323650442921598</v>
      </c>
      <c r="D66">
        <v>-0.52626928868022604</v>
      </c>
      <c r="E66">
        <v>-2.2281114114599099</v>
      </c>
      <c r="F66">
        <v>0.26876277272593202</v>
      </c>
    </row>
    <row r="67" spans="1:6" x14ac:dyDescent="0.25">
      <c r="A67" s="7">
        <v>37469</v>
      </c>
      <c r="B67">
        <v>0.71168517058129499</v>
      </c>
      <c r="C67">
        <v>0.68394143850851397</v>
      </c>
      <c r="D67">
        <v>0.10917158839917</v>
      </c>
      <c r="E67">
        <v>-0.62504484812615002</v>
      </c>
      <c r="F67">
        <v>-0.45455011165127801</v>
      </c>
    </row>
    <row r="68" spans="1:6" x14ac:dyDescent="0.25">
      <c r="A68" s="7">
        <v>37500</v>
      </c>
      <c r="B68">
        <v>5.7869177491989499E-2</v>
      </c>
      <c r="C68">
        <v>-1.9398053124872701</v>
      </c>
      <c r="D68">
        <v>2.2682252143721202</v>
      </c>
      <c r="E68">
        <v>-2.98853747948858</v>
      </c>
      <c r="F68">
        <v>2.0125414111922901</v>
      </c>
    </row>
    <row r="69" spans="1:6" x14ac:dyDescent="0.25">
      <c r="A69" s="7">
        <v>37530</v>
      </c>
      <c r="B69">
        <v>5.3647818549909299E-2</v>
      </c>
      <c r="C69">
        <v>6.9184598213427997E-2</v>
      </c>
      <c r="D69">
        <v>-0.64018964249585297</v>
      </c>
      <c r="E69">
        <v>1.8974754053793299</v>
      </c>
      <c r="F69">
        <v>-0.48830366603603997</v>
      </c>
    </row>
    <row r="70" spans="1:6" x14ac:dyDescent="0.25">
      <c r="A70" s="7">
        <v>37561</v>
      </c>
      <c r="B70">
        <v>0.24946890246101899</v>
      </c>
      <c r="C70">
        <v>-4.1215392234950403E-2</v>
      </c>
      <c r="D70">
        <v>0.180817554668008</v>
      </c>
      <c r="E70">
        <v>0.14175436328910601</v>
      </c>
      <c r="F70">
        <v>-1.9585042348615</v>
      </c>
    </row>
    <row r="71" spans="1:6" x14ac:dyDescent="0.25">
      <c r="A71" s="7">
        <v>37591</v>
      </c>
      <c r="B71">
        <v>-1.06702039516129</v>
      </c>
      <c r="C71">
        <v>-0.22022680146129101</v>
      </c>
      <c r="D71">
        <v>0.82198088571650796</v>
      </c>
      <c r="E71">
        <v>-0.96044192195369904</v>
      </c>
      <c r="F71">
        <v>1.50829551238549</v>
      </c>
    </row>
    <row r="72" spans="1:6" x14ac:dyDescent="0.25">
      <c r="A72" s="7">
        <v>37622</v>
      </c>
      <c r="B72">
        <v>0.53945248749332597</v>
      </c>
      <c r="C72">
        <v>-0.51085526139475601</v>
      </c>
      <c r="D72">
        <v>0.85741418434313099</v>
      </c>
      <c r="E72">
        <v>-0.48495725090721098</v>
      </c>
      <c r="F72">
        <v>1.15610404714934</v>
      </c>
    </row>
    <row r="73" spans="1:6" x14ac:dyDescent="0.25">
      <c r="A73" s="7">
        <v>37653</v>
      </c>
      <c r="B73">
        <v>0.28609501554514599</v>
      </c>
      <c r="C73">
        <v>-1.7826277342334999E-2</v>
      </c>
      <c r="D73">
        <v>0.16044468316166099</v>
      </c>
      <c r="E73">
        <v>-0.98835108196966104</v>
      </c>
      <c r="F73">
        <v>0.35171981422752002</v>
      </c>
    </row>
    <row r="74" spans="1:6" x14ac:dyDescent="0.25">
      <c r="A74" s="7">
        <v>37681</v>
      </c>
      <c r="B74">
        <v>-0.36698299420456598</v>
      </c>
      <c r="C74">
        <v>-0.90368206863341705</v>
      </c>
      <c r="D74">
        <v>-3.1286390385375098</v>
      </c>
      <c r="E74">
        <v>0.93315012447272006</v>
      </c>
      <c r="F74">
        <v>0.40697007214245001</v>
      </c>
    </row>
    <row r="75" spans="1:6" x14ac:dyDescent="0.25">
      <c r="A75" s="7">
        <v>37712</v>
      </c>
      <c r="B75">
        <v>-0.12841919161121501</v>
      </c>
      <c r="C75">
        <v>-9.2026702697697998E-3</v>
      </c>
      <c r="D75">
        <v>-0.67671859883375196</v>
      </c>
      <c r="E75">
        <v>1.7094013369724399</v>
      </c>
      <c r="F75">
        <v>-0.61108108604919797</v>
      </c>
    </row>
    <row r="76" spans="1:6" x14ac:dyDescent="0.25">
      <c r="A76" s="7">
        <v>37742</v>
      </c>
      <c r="B76">
        <v>5.2674749595119303E-3</v>
      </c>
      <c r="C76">
        <v>0.85770456530572503</v>
      </c>
      <c r="D76">
        <v>1.00577997504369</v>
      </c>
      <c r="E76">
        <v>0.219925442108557</v>
      </c>
      <c r="F76">
        <v>-1.4323384397636301</v>
      </c>
    </row>
    <row r="77" spans="1:6" x14ac:dyDescent="0.25">
      <c r="A77" s="7">
        <v>37773</v>
      </c>
      <c r="B77">
        <v>-0.322825670816692</v>
      </c>
      <c r="C77">
        <v>-1.23898887421354</v>
      </c>
      <c r="D77">
        <v>-0.51376544461432905</v>
      </c>
      <c r="E77">
        <v>0.587338675454811</v>
      </c>
      <c r="F77">
        <v>-0.28901700104950001</v>
      </c>
    </row>
    <row r="78" spans="1:6" x14ac:dyDescent="0.25">
      <c r="A78" s="7">
        <v>37803</v>
      </c>
      <c r="B78">
        <v>0.42785761406951001</v>
      </c>
      <c r="C78">
        <v>0.18905676783776801</v>
      </c>
      <c r="D78">
        <v>-0.261662354006511</v>
      </c>
      <c r="E78">
        <v>0.33365328702399599</v>
      </c>
      <c r="F78">
        <v>-9.3941465968399404E-2</v>
      </c>
    </row>
    <row r="79" spans="1:6" x14ac:dyDescent="0.25">
      <c r="A79" s="7">
        <v>37834</v>
      </c>
      <c r="B79">
        <v>-0.42268950589341397</v>
      </c>
      <c r="C79">
        <v>6.0843746164836197E-2</v>
      </c>
      <c r="D79">
        <v>-0.33938000321907003</v>
      </c>
      <c r="E79">
        <v>0.37147767489427502</v>
      </c>
      <c r="F79">
        <v>0.62480850983691405</v>
      </c>
    </row>
    <row r="80" spans="1:6" x14ac:dyDescent="0.25">
      <c r="A80" s="7">
        <v>37865</v>
      </c>
      <c r="B80">
        <v>0.64362058127003796</v>
      </c>
      <c r="C80">
        <v>0.54101763039440298</v>
      </c>
      <c r="D80">
        <v>-1.4803235239760899</v>
      </c>
      <c r="E80">
        <v>-3.4189023310925201E-2</v>
      </c>
      <c r="F80">
        <v>0.55590488787872705</v>
      </c>
    </row>
    <row r="81" spans="1:6" x14ac:dyDescent="0.25">
      <c r="A81" s="7">
        <v>37895</v>
      </c>
      <c r="B81">
        <v>0.33126037669828901</v>
      </c>
      <c r="C81">
        <v>-0.12618149750133201</v>
      </c>
      <c r="D81">
        <v>0.808858749788819</v>
      </c>
      <c r="E81">
        <v>1.2475884014496701</v>
      </c>
      <c r="F81">
        <v>1.17816935704837</v>
      </c>
    </row>
    <row r="82" spans="1:6" x14ac:dyDescent="0.25">
      <c r="A82" s="7">
        <v>37926</v>
      </c>
      <c r="B82">
        <v>0.56977078033487505</v>
      </c>
      <c r="C82">
        <v>-1.48886187798561</v>
      </c>
      <c r="D82">
        <v>0.39938558043843903</v>
      </c>
      <c r="E82">
        <v>-0.207219056963487</v>
      </c>
      <c r="F82">
        <v>-0.304882599959588</v>
      </c>
    </row>
    <row r="83" spans="1:6" x14ac:dyDescent="0.25">
      <c r="A83" s="7">
        <v>37956</v>
      </c>
      <c r="B83">
        <v>-0.43389071758118403</v>
      </c>
      <c r="C83">
        <v>9.4358308983984202E-2</v>
      </c>
      <c r="D83">
        <v>-0.49775474130606601</v>
      </c>
      <c r="E83">
        <v>0.68438328453267205</v>
      </c>
      <c r="F83">
        <v>-1.42553374251184</v>
      </c>
    </row>
    <row r="84" spans="1:6" x14ac:dyDescent="0.25">
      <c r="A84" s="7">
        <v>37987</v>
      </c>
      <c r="B84">
        <v>-0.70459769798620497</v>
      </c>
      <c r="C84">
        <v>-8.0837626348505998E-2</v>
      </c>
      <c r="D84">
        <v>-0.89423693839140395</v>
      </c>
      <c r="E84">
        <v>0.29837807390940702</v>
      </c>
      <c r="F84">
        <v>-0.209405095121246</v>
      </c>
    </row>
    <row r="85" spans="1:6" x14ac:dyDescent="0.25">
      <c r="A85" s="7">
        <v>38018</v>
      </c>
      <c r="B85">
        <v>0.30696305036842603</v>
      </c>
      <c r="C85">
        <v>-0.40943754730859999</v>
      </c>
      <c r="D85">
        <v>-0.28181125744813201</v>
      </c>
      <c r="E85">
        <v>5.4870346793848702E-2</v>
      </c>
      <c r="F85">
        <v>-0.65075488971214501</v>
      </c>
    </row>
    <row r="86" spans="1:6" x14ac:dyDescent="0.25">
      <c r="A86" s="7">
        <v>38047</v>
      </c>
      <c r="B86">
        <v>-0.94616658750676097</v>
      </c>
      <c r="C86">
        <v>0.44867775583918201</v>
      </c>
      <c r="D86">
        <v>1.91809614275424</v>
      </c>
      <c r="E86">
        <v>-1.80559193406634</v>
      </c>
      <c r="F86">
        <v>-1.19975373648574</v>
      </c>
    </row>
    <row r="87" spans="1:6" x14ac:dyDescent="0.25">
      <c r="A87" s="7">
        <v>38078</v>
      </c>
      <c r="B87">
        <v>-0.115291679500843</v>
      </c>
      <c r="C87">
        <v>-0.44338101026133803</v>
      </c>
      <c r="D87">
        <v>0.955723058585497</v>
      </c>
      <c r="E87">
        <v>0.125587005567596</v>
      </c>
      <c r="F87">
        <v>2.2110968653429302</v>
      </c>
    </row>
    <row r="88" spans="1:6" x14ac:dyDescent="0.25">
      <c r="A88" s="7">
        <v>38108</v>
      </c>
      <c r="B88">
        <v>-6.16651788620528E-3</v>
      </c>
      <c r="C88">
        <v>0.99196694973662303</v>
      </c>
      <c r="D88">
        <v>-0.98375090651212604</v>
      </c>
      <c r="E88">
        <v>0.287694887745163</v>
      </c>
      <c r="F88">
        <v>0.72195341369342203</v>
      </c>
    </row>
    <row r="89" spans="1:6" x14ac:dyDescent="0.25">
      <c r="A89" s="7">
        <v>38139</v>
      </c>
      <c r="B89">
        <v>-1.3638212040900199</v>
      </c>
      <c r="C89">
        <v>0.50974123678676997</v>
      </c>
      <c r="D89">
        <v>-0.30115130167670301</v>
      </c>
      <c r="E89">
        <v>0.319894002860798</v>
      </c>
      <c r="F89">
        <v>0.43185884228819499</v>
      </c>
    </row>
    <row r="90" spans="1:6" x14ac:dyDescent="0.25">
      <c r="A90" s="7">
        <v>38169</v>
      </c>
      <c r="B90">
        <v>0.50573305106456701</v>
      </c>
      <c r="C90">
        <v>-0.84431229952520803</v>
      </c>
      <c r="D90">
        <v>1.1872851758560701</v>
      </c>
      <c r="E90">
        <v>-0.76235239210717598</v>
      </c>
      <c r="F90">
        <v>0.493077536898338</v>
      </c>
    </row>
    <row r="91" spans="1:6" x14ac:dyDescent="0.25">
      <c r="A91" s="7">
        <v>38200</v>
      </c>
      <c r="B91">
        <v>-9.7619696334171197E-3</v>
      </c>
      <c r="C91">
        <v>-1.7724632057596299</v>
      </c>
      <c r="D91">
        <v>-0.250871404516397</v>
      </c>
      <c r="E91">
        <v>0.51899865084434504</v>
      </c>
      <c r="F91">
        <v>0.76968456713040601</v>
      </c>
    </row>
    <row r="92" spans="1:6" x14ac:dyDescent="0.25">
      <c r="A92" s="7">
        <v>38231</v>
      </c>
      <c r="B92">
        <v>-1.8035409474308599E-4</v>
      </c>
      <c r="C92">
        <v>0.42481876481035302</v>
      </c>
      <c r="D92">
        <v>1.8862191454852999</v>
      </c>
      <c r="E92">
        <v>-0.75985887391935703</v>
      </c>
      <c r="F92">
        <v>-0.22233585171633999</v>
      </c>
    </row>
    <row r="93" spans="1:6" x14ac:dyDescent="0.25">
      <c r="A93" s="7">
        <v>38261</v>
      </c>
      <c r="B93">
        <v>0.43693348713392899</v>
      </c>
      <c r="C93">
        <v>0.33247087578033802</v>
      </c>
      <c r="D93">
        <v>7.4077904415982196E-4</v>
      </c>
      <c r="E93">
        <v>0.28769591815382201</v>
      </c>
      <c r="F93">
        <v>0.38460698487519002</v>
      </c>
    </row>
    <row r="94" spans="1:6" x14ac:dyDescent="0.25">
      <c r="A94" s="7">
        <v>38292</v>
      </c>
      <c r="B94">
        <v>-0.669642215637405</v>
      </c>
      <c r="C94">
        <v>0.129453209632171</v>
      </c>
      <c r="D94">
        <v>-0.47771463026581101</v>
      </c>
      <c r="E94">
        <v>1.25593767145156</v>
      </c>
      <c r="F94">
        <v>0.87334430338680902</v>
      </c>
    </row>
    <row r="95" spans="1:6" x14ac:dyDescent="0.25">
      <c r="A95" s="7">
        <v>38322</v>
      </c>
      <c r="B95">
        <v>0.65219474390172105</v>
      </c>
      <c r="C95">
        <v>-0.7951134543217</v>
      </c>
      <c r="D95">
        <v>-1.2468822352731801</v>
      </c>
      <c r="E95">
        <v>1.13612796959992</v>
      </c>
      <c r="F95">
        <v>-0.52636912064621699</v>
      </c>
    </row>
    <row r="96" spans="1:6" x14ac:dyDescent="0.25">
      <c r="A96" s="7">
        <v>38353</v>
      </c>
      <c r="B96">
        <v>-0.65590929907750695</v>
      </c>
      <c r="C96">
        <v>0.72337571262056699</v>
      </c>
      <c r="D96">
        <v>0.91315648937943406</v>
      </c>
      <c r="E96">
        <v>-0.88545966718203395</v>
      </c>
      <c r="F96">
        <v>0.71985236294689803</v>
      </c>
    </row>
    <row r="97" spans="1:6" x14ac:dyDescent="0.25">
      <c r="A97" s="7">
        <v>38384</v>
      </c>
      <c r="B97">
        <v>0.32514955722842098</v>
      </c>
      <c r="C97">
        <v>-0.417721854517069</v>
      </c>
      <c r="D97">
        <v>0.187007252233585</v>
      </c>
      <c r="E97">
        <v>0.62395719940696104</v>
      </c>
      <c r="F97">
        <v>0.61856594098551099</v>
      </c>
    </row>
    <row r="98" spans="1:6" x14ac:dyDescent="0.25">
      <c r="A98" s="7">
        <v>38412</v>
      </c>
      <c r="B98">
        <v>4.38626231212772E-2</v>
      </c>
      <c r="C98">
        <v>0.365822497763655</v>
      </c>
      <c r="D98">
        <v>0.77522171172855503</v>
      </c>
      <c r="E98">
        <v>-0.68589904651726197</v>
      </c>
      <c r="F98">
        <v>1.4589217253728299</v>
      </c>
    </row>
    <row r="99" spans="1:6" x14ac:dyDescent="0.25">
      <c r="A99" s="7">
        <v>38443</v>
      </c>
      <c r="B99">
        <v>0.480557530020358</v>
      </c>
      <c r="C99">
        <v>0.445690134456735</v>
      </c>
      <c r="D99">
        <v>-1.1943401563506</v>
      </c>
      <c r="E99">
        <v>-0.56337891134071505</v>
      </c>
      <c r="F99">
        <v>-0.368997202930408</v>
      </c>
    </row>
    <row r="100" spans="1:6" x14ac:dyDescent="0.25">
      <c r="A100" s="7">
        <v>38473</v>
      </c>
      <c r="B100">
        <v>0.498475432180574</v>
      </c>
      <c r="C100">
        <v>-1.83024245798698</v>
      </c>
      <c r="D100">
        <v>0.71288872432682704</v>
      </c>
      <c r="E100">
        <v>0.89265292067292301</v>
      </c>
      <c r="F100">
        <v>0.67735406168029</v>
      </c>
    </row>
    <row r="101" spans="1:6" x14ac:dyDescent="0.25">
      <c r="A101" s="7">
        <v>38504</v>
      </c>
      <c r="B101">
        <v>0.23630506494886799</v>
      </c>
      <c r="C101">
        <v>-0.165597939378611</v>
      </c>
      <c r="D101">
        <v>1.4773499621195201</v>
      </c>
      <c r="E101">
        <v>-0.40717518536533598</v>
      </c>
      <c r="F101">
        <v>0.72070580620848002</v>
      </c>
    </row>
    <row r="102" spans="1:6" x14ac:dyDescent="0.25">
      <c r="A102" s="7">
        <v>38534</v>
      </c>
      <c r="B102">
        <v>-1.04387421949209</v>
      </c>
      <c r="C102">
        <v>1.08921464276719</v>
      </c>
      <c r="D102">
        <v>-0.47119029071421897</v>
      </c>
      <c r="E102">
        <v>0.687462631826397</v>
      </c>
      <c r="F102">
        <v>-2.7173760209050799E-2</v>
      </c>
    </row>
    <row r="103" spans="1:6" x14ac:dyDescent="0.25">
      <c r="A103" s="7">
        <v>38565</v>
      </c>
      <c r="B103">
        <v>0.30465449273837503</v>
      </c>
      <c r="C103">
        <v>1.0817799571276301</v>
      </c>
      <c r="D103">
        <v>1.9974183375933301</v>
      </c>
      <c r="E103">
        <v>-0.92954431709862795</v>
      </c>
      <c r="F103">
        <v>0.25115012468013598</v>
      </c>
    </row>
    <row r="104" spans="1:6" x14ac:dyDescent="0.25">
      <c r="A104" s="7">
        <v>38596</v>
      </c>
      <c r="B104">
        <v>-2.4438819517004098</v>
      </c>
      <c r="C104">
        <v>1.47020796672788</v>
      </c>
      <c r="D104">
        <v>-1.3318151893643699</v>
      </c>
      <c r="E104">
        <v>0.32382991898727498</v>
      </c>
      <c r="F104">
        <v>0.249751710003072</v>
      </c>
    </row>
    <row r="105" spans="1:6" x14ac:dyDescent="0.25">
      <c r="A105" s="7">
        <v>38626</v>
      </c>
      <c r="B105">
        <v>1.2356014227024701</v>
      </c>
      <c r="C105">
        <v>-0.93265938388081304</v>
      </c>
      <c r="D105">
        <v>-0.64743728763878705</v>
      </c>
      <c r="E105">
        <v>0.61959297050287898</v>
      </c>
      <c r="F105">
        <v>1.11031812164918</v>
      </c>
    </row>
    <row r="106" spans="1:6" x14ac:dyDescent="0.25">
      <c r="A106" s="7">
        <v>38657</v>
      </c>
      <c r="B106">
        <v>0.68221021981299501</v>
      </c>
      <c r="C106">
        <v>-1.03712499699674</v>
      </c>
      <c r="D106">
        <v>1.23926196809568</v>
      </c>
      <c r="E106">
        <v>0.790991376452437</v>
      </c>
      <c r="F106">
        <v>-0.133563899769851</v>
      </c>
    </row>
    <row r="107" spans="1:6" x14ac:dyDescent="0.25">
      <c r="A107" s="7">
        <v>38687</v>
      </c>
      <c r="B107">
        <v>0.298004808272963</v>
      </c>
      <c r="C107">
        <v>0.53291694805973799</v>
      </c>
      <c r="D107">
        <v>1.6017358545357201</v>
      </c>
      <c r="E107">
        <v>-0.35160204179022903</v>
      </c>
      <c r="F107">
        <v>0.38239754269902099</v>
      </c>
    </row>
    <row r="108" spans="1:6" x14ac:dyDescent="0.25">
      <c r="A108" s="7">
        <v>38718</v>
      </c>
      <c r="B108">
        <v>-0.32303757330671001</v>
      </c>
      <c r="C108">
        <v>0.706367153348893</v>
      </c>
      <c r="D108">
        <v>-0.10993874963440101</v>
      </c>
      <c r="E108">
        <v>0.85720900335698402</v>
      </c>
      <c r="F108">
        <v>0.76121190069115097</v>
      </c>
    </row>
    <row r="109" spans="1:6" x14ac:dyDescent="0.25">
      <c r="A109" s="7">
        <v>38749</v>
      </c>
      <c r="B109">
        <v>-0.53374192633957096</v>
      </c>
      <c r="C109">
        <v>-1.7106709412480801</v>
      </c>
      <c r="D109">
        <v>-0.59878443101901402</v>
      </c>
      <c r="E109">
        <v>0.69620267386623302</v>
      </c>
      <c r="F109">
        <v>0.79180686268874501</v>
      </c>
    </row>
    <row r="110" spans="1:6" x14ac:dyDescent="0.25">
      <c r="A110" s="7">
        <v>38777</v>
      </c>
      <c r="B110">
        <v>0.64027781979564902</v>
      </c>
      <c r="C110">
        <v>1.0645838881526599</v>
      </c>
      <c r="D110">
        <v>-3.07699272506178E-2</v>
      </c>
      <c r="E110">
        <v>0.24485770429616499</v>
      </c>
      <c r="F110">
        <v>0.499192926546773</v>
      </c>
    </row>
    <row r="111" spans="1:6" x14ac:dyDescent="0.25">
      <c r="A111" s="7">
        <v>38808</v>
      </c>
      <c r="B111">
        <v>9.9982002542921E-3</v>
      </c>
      <c r="C111">
        <v>1.1996525665473099</v>
      </c>
      <c r="D111">
        <v>1.68509518958348</v>
      </c>
      <c r="E111">
        <v>-0.781856972360359</v>
      </c>
      <c r="F111">
        <v>-0.59438974424781399</v>
      </c>
    </row>
    <row r="112" spans="1:6" x14ac:dyDescent="0.25">
      <c r="A112" s="7">
        <v>38838</v>
      </c>
      <c r="B112">
        <v>-0.57752100493013103</v>
      </c>
      <c r="C112">
        <v>0.63425021602901799</v>
      </c>
      <c r="D112">
        <v>0.18844675270605299</v>
      </c>
      <c r="E112">
        <v>-0.71527857475237699</v>
      </c>
      <c r="F112">
        <v>0.23650698751150401</v>
      </c>
    </row>
    <row r="113" spans="1:6" x14ac:dyDescent="0.25">
      <c r="A113" s="7">
        <v>38869</v>
      </c>
      <c r="B113">
        <v>1.2191322366848001</v>
      </c>
      <c r="C113">
        <v>0.108758972971972</v>
      </c>
      <c r="D113">
        <v>8.9660863206229499E-2</v>
      </c>
      <c r="E113">
        <v>0.460093407409986</v>
      </c>
      <c r="F113">
        <v>0.48396470818323001</v>
      </c>
    </row>
    <row r="114" spans="1:6" x14ac:dyDescent="0.25">
      <c r="A114" s="7">
        <v>38899</v>
      </c>
      <c r="B114">
        <v>-0.248672911092298</v>
      </c>
      <c r="C114">
        <v>1.4104060532430501E-2</v>
      </c>
      <c r="D114">
        <v>0.47805895407169802</v>
      </c>
      <c r="E114">
        <v>0.29645987917130101</v>
      </c>
      <c r="F114">
        <v>1.1005099572711301</v>
      </c>
    </row>
    <row r="115" spans="1:6" x14ac:dyDescent="0.25">
      <c r="A115" s="7">
        <v>38930</v>
      </c>
      <c r="B115">
        <v>0.51046665497235899</v>
      </c>
      <c r="C115">
        <v>-0.54761125594020799</v>
      </c>
      <c r="D115">
        <v>-1.6350721651328799</v>
      </c>
      <c r="E115">
        <v>1.0241976098692001</v>
      </c>
      <c r="F115">
        <v>-0.51790351452864203</v>
      </c>
    </row>
    <row r="116" spans="1:6" x14ac:dyDescent="0.25">
      <c r="A116" s="7">
        <v>38961</v>
      </c>
      <c r="B116">
        <v>0.24257186482691001</v>
      </c>
      <c r="C116">
        <v>-3.6903221726369799</v>
      </c>
      <c r="D116">
        <v>0.84329143355271596</v>
      </c>
      <c r="E116">
        <v>0.93194163364271498</v>
      </c>
      <c r="F116">
        <v>-0.16513965322513499</v>
      </c>
    </row>
    <row r="117" spans="1:6" x14ac:dyDescent="0.25">
      <c r="A117" s="7">
        <v>38991</v>
      </c>
      <c r="B117">
        <v>-0.61820979282897903</v>
      </c>
      <c r="C117">
        <v>-0.37837905034144997</v>
      </c>
      <c r="D117">
        <v>1.3455625756640299</v>
      </c>
      <c r="E117">
        <v>0.37076815686922698</v>
      </c>
      <c r="F117">
        <v>-0.18612094155457101</v>
      </c>
    </row>
    <row r="118" spans="1:6" x14ac:dyDescent="0.25">
      <c r="A118" s="7">
        <v>39022</v>
      </c>
      <c r="B118">
        <v>-0.50713587466593801</v>
      </c>
      <c r="C118">
        <v>1.67841176652339</v>
      </c>
      <c r="D118">
        <v>0.21248114211522401</v>
      </c>
      <c r="E118">
        <v>-0.22780830146662701</v>
      </c>
      <c r="F118">
        <v>-0.99550996985374196</v>
      </c>
    </row>
    <row r="119" spans="1:6" x14ac:dyDescent="0.25">
      <c r="A119" s="7">
        <v>39052</v>
      </c>
      <c r="B119">
        <v>-2.28272345850217E-2</v>
      </c>
      <c r="C119">
        <v>0.29621957769771801</v>
      </c>
      <c r="D119">
        <v>-1.1943024321812299</v>
      </c>
      <c r="E119">
        <v>0.52459035573319301</v>
      </c>
      <c r="F119">
        <v>-0.40203070037557298</v>
      </c>
    </row>
    <row r="120" spans="1:6" x14ac:dyDescent="0.25">
      <c r="A120" s="7">
        <v>39083</v>
      </c>
      <c r="B120">
        <v>-0.427372530514814</v>
      </c>
      <c r="C120">
        <v>-1.1509824764333401</v>
      </c>
      <c r="D120">
        <v>5.5158094389199601E-2</v>
      </c>
      <c r="E120">
        <v>0.37541785369594999</v>
      </c>
      <c r="F120">
        <v>4.0281900372661598E-2</v>
      </c>
    </row>
    <row r="121" spans="1:6" x14ac:dyDescent="0.25">
      <c r="A121" s="7">
        <v>39114</v>
      </c>
      <c r="B121">
        <v>0.37757963137933298</v>
      </c>
      <c r="C121">
        <v>2.2378997461404602</v>
      </c>
      <c r="D121">
        <v>0.83865860425845795</v>
      </c>
      <c r="E121">
        <v>-1.36218155869317</v>
      </c>
      <c r="F121">
        <v>-0.34946343013515602</v>
      </c>
    </row>
    <row r="122" spans="1:6" x14ac:dyDescent="0.25">
      <c r="A122" s="7">
        <v>39142</v>
      </c>
      <c r="B122">
        <v>0.431024096284916</v>
      </c>
      <c r="C122">
        <v>-0.25044063968361702</v>
      </c>
      <c r="D122">
        <v>-3.4574704137047899E-2</v>
      </c>
      <c r="E122">
        <v>-0.17018222018038801</v>
      </c>
      <c r="F122">
        <v>-0.88597181210827702</v>
      </c>
    </row>
    <row r="123" spans="1:6" x14ac:dyDescent="0.25">
      <c r="A123" s="7">
        <v>39173</v>
      </c>
      <c r="B123">
        <v>0.81223176802407204</v>
      </c>
      <c r="C123">
        <v>-0.83438952398516897</v>
      </c>
      <c r="D123">
        <v>-2.8135330128009998E-2</v>
      </c>
      <c r="E123">
        <v>1.28973121622841</v>
      </c>
      <c r="F123">
        <v>0.93315311418618596</v>
      </c>
    </row>
    <row r="124" spans="1:6" x14ac:dyDescent="0.25">
      <c r="A124" s="7">
        <v>39203</v>
      </c>
      <c r="B124">
        <v>2.1091810727436999E-2</v>
      </c>
      <c r="C124">
        <v>1.29154849984778</v>
      </c>
      <c r="D124">
        <v>-0.30779479005048499</v>
      </c>
      <c r="E124">
        <v>0.37330630179449498</v>
      </c>
      <c r="F124">
        <v>-0.101315114457949</v>
      </c>
    </row>
    <row r="125" spans="1:6" x14ac:dyDescent="0.25">
      <c r="A125" s="7">
        <v>39234</v>
      </c>
      <c r="B125">
        <v>-0.303933073235375</v>
      </c>
      <c r="C125">
        <v>0.14820688816560701</v>
      </c>
      <c r="D125">
        <v>0.36718523984998003</v>
      </c>
      <c r="E125">
        <v>-0.38795756527467901</v>
      </c>
      <c r="F125">
        <v>0.48144047480045199</v>
      </c>
    </row>
    <row r="126" spans="1:6" x14ac:dyDescent="0.25">
      <c r="A126" s="7">
        <v>39264</v>
      </c>
      <c r="B126">
        <v>0.35753107452829203</v>
      </c>
      <c r="C126">
        <v>-1.2115071836764699</v>
      </c>
      <c r="D126">
        <v>0.81121065643319601</v>
      </c>
      <c r="E126">
        <v>-1.0854616192553601</v>
      </c>
      <c r="F126">
        <v>-0.84344502918995701</v>
      </c>
    </row>
    <row r="127" spans="1:6" x14ac:dyDescent="0.25">
      <c r="A127" s="7">
        <v>39295</v>
      </c>
      <c r="B127">
        <v>0.36082125042794</v>
      </c>
      <c r="C127">
        <v>-1.4245936161100701</v>
      </c>
      <c r="D127">
        <v>0.87559189111860003</v>
      </c>
      <c r="E127">
        <v>-0.18411727767889499</v>
      </c>
      <c r="F127">
        <v>-1.1963947724250601</v>
      </c>
    </row>
    <row r="128" spans="1:6" x14ac:dyDescent="0.25">
      <c r="A128" s="7">
        <v>39326</v>
      </c>
      <c r="B128">
        <v>2.01113655142855</v>
      </c>
      <c r="C128">
        <v>2.6359044031245902</v>
      </c>
      <c r="D128">
        <v>1.05647383962998</v>
      </c>
      <c r="E128">
        <v>4.3981951625599203E-2</v>
      </c>
      <c r="F128">
        <v>-0.22317004113250399</v>
      </c>
    </row>
    <row r="129" spans="1:6" x14ac:dyDescent="0.25">
      <c r="A129" s="7">
        <v>39356</v>
      </c>
      <c r="B129">
        <v>-1.5217611202908501</v>
      </c>
      <c r="C129">
        <v>0.38797952642418199</v>
      </c>
      <c r="D129">
        <v>1.1564678721612101</v>
      </c>
      <c r="E129">
        <v>-0.45124236959830699</v>
      </c>
      <c r="F129">
        <v>-1.11539144507976</v>
      </c>
    </row>
    <row r="130" spans="1:6" x14ac:dyDescent="0.25">
      <c r="A130" s="7">
        <v>39387</v>
      </c>
      <c r="B130">
        <v>-0.50654717904784496</v>
      </c>
      <c r="C130">
        <v>0.99847640330596599</v>
      </c>
      <c r="D130">
        <v>-1.16260870347714</v>
      </c>
      <c r="E130">
        <v>-0.92109797820069805</v>
      </c>
      <c r="F130">
        <v>-1.1158803986326</v>
      </c>
    </row>
    <row r="131" spans="1:6" x14ac:dyDescent="0.25">
      <c r="A131" s="7">
        <v>39417</v>
      </c>
      <c r="B131">
        <v>0.24177146830566401</v>
      </c>
      <c r="C131">
        <v>-0.249013617787574</v>
      </c>
      <c r="D131">
        <v>2.2465779559117598</v>
      </c>
      <c r="E131">
        <v>-0.28266312263009702</v>
      </c>
      <c r="F131">
        <v>1.60858144698216E-3</v>
      </c>
    </row>
    <row r="132" spans="1:6" x14ac:dyDescent="0.25">
      <c r="A132" s="7">
        <v>39448</v>
      </c>
      <c r="B132">
        <v>8.5949603308201103E-2</v>
      </c>
      <c r="C132">
        <v>-0.19125552569875001</v>
      </c>
      <c r="D132">
        <v>0.58871800467548896</v>
      </c>
      <c r="E132">
        <v>-1.9947675863327099</v>
      </c>
      <c r="F132">
        <v>-1.16035537627984</v>
      </c>
    </row>
    <row r="133" spans="1:6" x14ac:dyDescent="0.25">
      <c r="A133" s="7">
        <v>39479</v>
      </c>
      <c r="B133">
        <v>0.23350523297619799</v>
      </c>
      <c r="C133">
        <v>-1.2631275946639899</v>
      </c>
      <c r="D133">
        <v>1.7509533690068899</v>
      </c>
      <c r="E133">
        <v>-1.41044893327656</v>
      </c>
      <c r="F133">
        <v>-1.9075700992229201</v>
      </c>
    </row>
    <row r="134" spans="1:6" x14ac:dyDescent="0.25">
      <c r="A134" s="7">
        <v>39508</v>
      </c>
      <c r="B134">
        <v>0.15794899826801501</v>
      </c>
      <c r="C134">
        <v>-0.81532030821937596</v>
      </c>
      <c r="D134">
        <v>0.138846320267412</v>
      </c>
      <c r="E134">
        <v>-9.5852457157344501E-2</v>
      </c>
      <c r="F134">
        <v>-0.36792058421682</v>
      </c>
    </row>
    <row r="135" spans="1:6" x14ac:dyDescent="0.25">
      <c r="A135" s="7">
        <v>39539</v>
      </c>
      <c r="B135">
        <v>-0.363194381256493</v>
      </c>
      <c r="C135">
        <v>0.24443082730322399</v>
      </c>
      <c r="D135">
        <v>1.1652001582447999</v>
      </c>
      <c r="E135">
        <v>1.0425104288398299</v>
      </c>
      <c r="F135">
        <v>0.26476864759560198</v>
      </c>
    </row>
    <row r="136" spans="1:6" x14ac:dyDescent="0.25">
      <c r="A136" s="7">
        <v>39569</v>
      </c>
      <c r="B136">
        <v>-0.70160881105280704</v>
      </c>
      <c r="C136">
        <v>0.14526937654035099</v>
      </c>
      <c r="D136">
        <v>1.2833605836295101</v>
      </c>
      <c r="E136">
        <v>6.0436859828411002E-2</v>
      </c>
      <c r="F136">
        <v>0.237079086023017</v>
      </c>
    </row>
    <row r="137" spans="1:6" x14ac:dyDescent="0.25">
      <c r="A137" s="7">
        <v>39600</v>
      </c>
      <c r="B137">
        <v>-0.93761103576876903</v>
      </c>
      <c r="C137">
        <v>1.7909907060871799</v>
      </c>
      <c r="D137">
        <v>0.35391350339530298</v>
      </c>
      <c r="E137">
        <v>-2.0484757801709601</v>
      </c>
      <c r="F137">
        <v>0.83804637232036905</v>
      </c>
    </row>
    <row r="138" spans="1:6" x14ac:dyDescent="0.25">
      <c r="A138" s="7">
        <v>39630</v>
      </c>
      <c r="B138">
        <v>-9.5286630423378704E-2</v>
      </c>
      <c r="C138">
        <v>0.90412938054233105</v>
      </c>
      <c r="D138">
        <v>-1.6041630929469</v>
      </c>
      <c r="E138">
        <v>0.11665954123000299</v>
      </c>
      <c r="F138">
        <v>-1.01596440968948</v>
      </c>
    </row>
    <row r="139" spans="1:6" x14ac:dyDescent="0.25">
      <c r="A139" s="7">
        <v>39661</v>
      </c>
      <c r="B139">
        <v>-0.76400544221139099</v>
      </c>
      <c r="C139">
        <v>0.81941431544460197</v>
      </c>
      <c r="D139">
        <v>0.584667239860588</v>
      </c>
      <c r="E139">
        <v>0.49931214034259802</v>
      </c>
      <c r="F139">
        <v>0.309167225951133</v>
      </c>
    </row>
    <row r="140" spans="1:6" x14ac:dyDescent="0.25">
      <c r="A140" s="7">
        <v>39692</v>
      </c>
      <c r="B140">
        <v>-3.1258316636955801</v>
      </c>
      <c r="C140">
        <v>-0.65924448372022404</v>
      </c>
      <c r="D140">
        <v>-1.34226165183569</v>
      </c>
      <c r="E140">
        <v>-1.12694408387309</v>
      </c>
      <c r="F140">
        <v>0.46805374120595</v>
      </c>
    </row>
    <row r="141" spans="1:6" x14ac:dyDescent="0.25">
      <c r="A141" s="7">
        <v>39722</v>
      </c>
      <c r="B141">
        <v>1.8088529215536799</v>
      </c>
      <c r="C141">
        <v>-1.7226082022417799</v>
      </c>
      <c r="D141">
        <v>-3.44279039194471</v>
      </c>
      <c r="E141">
        <v>-2.2025932975270699</v>
      </c>
      <c r="F141">
        <v>0.485483674168325</v>
      </c>
    </row>
    <row r="142" spans="1:6" x14ac:dyDescent="0.25">
      <c r="A142" s="7">
        <v>39753</v>
      </c>
      <c r="B142">
        <v>1.0458044462010501</v>
      </c>
      <c r="C142">
        <v>-3.3360922123990102</v>
      </c>
      <c r="D142">
        <v>0.68354285573414597</v>
      </c>
      <c r="E142">
        <v>-1.3675083704811599</v>
      </c>
      <c r="F142">
        <v>0.39594667027270602</v>
      </c>
    </row>
    <row r="143" spans="1:6" x14ac:dyDescent="0.25">
      <c r="A143" s="7">
        <v>39783</v>
      </c>
      <c r="B143">
        <v>-1.45743548319622</v>
      </c>
      <c r="C143">
        <v>-8.9478298795151907E-3</v>
      </c>
      <c r="D143">
        <v>-2.01292695813606</v>
      </c>
      <c r="E143">
        <v>0.48480677190565602</v>
      </c>
      <c r="F143">
        <v>0.57992395702619004</v>
      </c>
    </row>
    <row r="144" spans="1:6" x14ac:dyDescent="0.25">
      <c r="A144" s="7">
        <v>39814</v>
      </c>
      <c r="B144">
        <v>-0.84243184052057796</v>
      </c>
      <c r="C144">
        <v>2.36852202820655</v>
      </c>
      <c r="D144">
        <v>-1.59063219905427</v>
      </c>
      <c r="E144">
        <v>-1.9645354432664801</v>
      </c>
      <c r="F144">
        <v>1.4075395983622201</v>
      </c>
    </row>
    <row r="145" spans="1:6" x14ac:dyDescent="0.25">
      <c r="A145" s="7">
        <v>39845</v>
      </c>
      <c r="B145">
        <v>-0.48860895729888998</v>
      </c>
      <c r="C145">
        <v>1.64912845666438</v>
      </c>
      <c r="D145">
        <v>-2.2478839494957898</v>
      </c>
      <c r="E145">
        <v>-2.0172976897024699</v>
      </c>
      <c r="F145">
        <v>2.13985745184943</v>
      </c>
    </row>
    <row r="146" spans="1:6" x14ac:dyDescent="0.25">
      <c r="A146" s="7">
        <v>39873</v>
      </c>
      <c r="B146">
        <v>8.2022887043004103E-2</v>
      </c>
      <c r="C146">
        <v>-0.48910648289764802</v>
      </c>
      <c r="D146">
        <v>0.71582307604201101</v>
      </c>
      <c r="E146">
        <v>1.32965483765932</v>
      </c>
      <c r="F146">
        <v>0.12842502397935701</v>
      </c>
    </row>
    <row r="147" spans="1:6" x14ac:dyDescent="0.25">
      <c r="A147" s="7">
        <v>39904</v>
      </c>
      <c r="B147">
        <v>-0.70108351534367797</v>
      </c>
      <c r="C147">
        <v>-0.93455708622456601</v>
      </c>
      <c r="D147">
        <v>-1.09747619391047</v>
      </c>
      <c r="E147">
        <v>1.66441439328469</v>
      </c>
      <c r="F147">
        <v>-0.71639567180377195</v>
      </c>
    </row>
    <row r="148" spans="1:6" x14ac:dyDescent="0.25">
      <c r="A148" s="7">
        <v>39934</v>
      </c>
      <c r="B148">
        <v>-1.2556434660401401</v>
      </c>
      <c r="C148">
        <v>-0.73866070156756702</v>
      </c>
      <c r="D148">
        <v>0.62505536410799001</v>
      </c>
      <c r="E148">
        <v>0.89816685630514104</v>
      </c>
      <c r="F148">
        <v>-0.481816484373217</v>
      </c>
    </row>
    <row r="149" spans="1:6" x14ac:dyDescent="0.25">
      <c r="A149" s="7">
        <v>39965</v>
      </c>
      <c r="B149">
        <v>-0.944614147439644</v>
      </c>
      <c r="C149">
        <v>-0.87385757106176598</v>
      </c>
      <c r="D149">
        <v>-1.6863518782299201</v>
      </c>
      <c r="E149">
        <v>0.15482997105731799</v>
      </c>
      <c r="F149">
        <v>-8.07579599158358E-2</v>
      </c>
    </row>
    <row r="150" spans="1:6" x14ac:dyDescent="0.25">
      <c r="A150" s="7">
        <v>39995</v>
      </c>
      <c r="B150">
        <v>0.83687602642331904</v>
      </c>
      <c r="C150">
        <v>-1.37442063792105</v>
      </c>
      <c r="D150">
        <v>0.97640116932710197</v>
      </c>
      <c r="E150">
        <v>0.98719367977024997</v>
      </c>
      <c r="F150">
        <v>-0.90702858608536197</v>
      </c>
    </row>
    <row r="151" spans="1:6" x14ac:dyDescent="0.25">
      <c r="A151" s="7">
        <v>40026</v>
      </c>
      <c r="B151">
        <v>-1.84280435337572E-2</v>
      </c>
      <c r="C151">
        <v>1.3927083016630699</v>
      </c>
      <c r="D151">
        <v>-1.1258557054495999</v>
      </c>
      <c r="E151">
        <v>0.54529578287872005</v>
      </c>
      <c r="F151">
        <v>1.44749380878441</v>
      </c>
    </row>
    <row r="152" spans="1:6" x14ac:dyDescent="0.25">
      <c r="A152" s="7">
        <v>40057</v>
      </c>
      <c r="B152">
        <v>-0.47719288514577302</v>
      </c>
      <c r="C152">
        <v>-0.374523479404893</v>
      </c>
      <c r="D152">
        <v>0.64786228513700295</v>
      </c>
      <c r="E152">
        <v>2.3738746059863399E-3</v>
      </c>
      <c r="F152">
        <v>-0.51032145498985604</v>
      </c>
    </row>
    <row r="153" spans="1:6" x14ac:dyDescent="0.25">
      <c r="A153" s="7">
        <v>40087</v>
      </c>
      <c r="B153">
        <v>-0.49195303101409998</v>
      </c>
      <c r="C153">
        <v>2.2529591968187499</v>
      </c>
      <c r="D153">
        <v>2.5329131787655501</v>
      </c>
      <c r="E153">
        <v>-1.89091775381387</v>
      </c>
      <c r="F153">
        <v>0.38231293678937001</v>
      </c>
    </row>
    <row r="154" spans="1:6" x14ac:dyDescent="0.25">
      <c r="A154" s="7">
        <v>40118</v>
      </c>
      <c r="B154">
        <v>-1.2262646956560801</v>
      </c>
      <c r="C154">
        <v>2.2637438710686002</v>
      </c>
      <c r="D154">
        <v>0.271450869808117</v>
      </c>
      <c r="E154">
        <v>0.75722355937611496</v>
      </c>
      <c r="F154">
        <v>-0.236281150504318</v>
      </c>
    </row>
    <row r="155" spans="1:6" x14ac:dyDescent="0.25">
      <c r="A155" s="7">
        <v>40148</v>
      </c>
      <c r="B155">
        <v>-0.64659712194779095</v>
      </c>
      <c r="C155">
        <v>-0.32837390315493997</v>
      </c>
      <c r="D155">
        <v>1.4196680286847201</v>
      </c>
      <c r="E155">
        <v>0.17416724265038799</v>
      </c>
      <c r="F155">
        <v>0.159297203248222</v>
      </c>
    </row>
    <row r="156" spans="1:6" x14ac:dyDescent="0.25">
      <c r="A156" s="7">
        <v>40179</v>
      </c>
      <c r="B156">
        <v>-0.232057239154916</v>
      </c>
      <c r="C156">
        <v>-2.5692498634217502</v>
      </c>
      <c r="D156">
        <v>0.26638186202832098</v>
      </c>
      <c r="E156">
        <v>3.8674335769325899E-2</v>
      </c>
      <c r="F156">
        <v>1.67032957373298</v>
      </c>
    </row>
    <row r="157" spans="1:6" x14ac:dyDescent="0.25">
      <c r="A157" s="7">
        <v>40210</v>
      </c>
      <c r="B157">
        <v>-0.20943668500234999</v>
      </c>
      <c r="C157">
        <v>-1.4500200054791099</v>
      </c>
      <c r="D157">
        <v>1.0773877829880201</v>
      </c>
      <c r="E157">
        <v>0.60186247491539302</v>
      </c>
      <c r="F157">
        <v>0.51298612017554501</v>
      </c>
    </row>
    <row r="158" spans="1:6" x14ac:dyDescent="0.25">
      <c r="A158" s="7">
        <v>40238</v>
      </c>
      <c r="B158">
        <v>-0.13184639962932801</v>
      </c>
      <c r="C158">
        <v>1.4663051460597799E-2</v>
      </c>
      <c r="D158">
        <v>-0.781238588073072</v>
      </c>
      <c r="E158">
        <v>1.20540306771786</v>
      </c>
      <c r="F158">
        <v>0.12598488277011199</v>
      </c>
    </row>
    <row r="159" spans="1:6" x14ac:dyDescent="0.25">
      <c r="A159" s="7">
        <v>40269</v>
      </c>
      <c r="B159">
        <v>-0.43080575475972199</v>
      </c>
      <c r="C159">
        <v>-0.42587186649000502</v>
      </c>
      <c r="D159">
        <v>0.197010794401385</v>
      </c>
      <c r="E159">
        <v>-0.21553247547996901</v>
      </c>
      <c r="F159">
        <v>-1.1796270658177199</v>
      </c>
    </row>
    <row r="160" spans="1:6" x14ac:dyDescent="0.25">
      <c r="A160" s="7">
        <v>40299</v>
      </c>
      <c r="B160">
        <v>0.42072640846020998</v>
      </c>
      <c r="C160">
        <v>-1.3864805990582501</v>
      </c>
      <c r="D160">
        <v>-3.18573768715786</v>
      </c>
      <c r="E160">
        <v>-1.5706268994141901</v>
      </c>
      <c r="F160">
        <v>-1.4849810125191101</v>
      </c>
    </row>
    <row r="161" spans="1:6" x14ac:dyDescent="0.25">
      <c r="A161" s="7">
        <v>40330</v>
      </c>
      <c r="B161">
        <v>0.50920721772859801</v>
      </c>
      <c r="C161">
        <v>-0.59531577827992699</v>
      </c>
      <c r="D161">
        <v>0.43440193611444999</v>
      </c>
      <c r="E161">
        <v>-1.66725816337045</v>
      </c>
      <c r="F161">
        <v>-0.20397395264521501</v>
      </c>
    </row>
    <row r="162" spans="1:6" x14ac:dyDescent="0.25">
      <c r="A162" s="7">
        <v>40360</v>
      </c>
      <c r="B162">
        <v>0.86224509668850302</v>
      </c>
      <c r="C162">
        <v>1.08996724448932</v>
      </c>
      <c r="D162">
        <v>-0.27955790244538697</v>
      </c>
      <c r="E162">
        <v>0.99965730919950002</v>
      </c>
      <c r="F162">
        <v>-0.27954383185388698</v>
      </c>
    </row>
    <row r="163" spans="1:6" x14ac:dyDescent="0.25">
      <c r="A163" s="7">
        <v>40391</v>
      </c>
      <c r="B163">
        <v>1.0189696378008299</v>
      </c>
      <c r="C163">
        <v>-1.26800964785112</v>
      </c>
      <c r="D163">
        <v>-0.50132820741524298</v>
      </c>
      <c r="E163">
        <v>-1.49381739788973</v>
      </c>
      <c r="F163">
        <v>-0.35721951383146699</v>
      </c>
    </row>
    <row r="164" spans="1:6" x14ac:dyDescent="0.25">
      <c r="A164" s="7">
        <v>40422</v>
      </c>
      <c r="B164">
        <v>3.25799847576506</v>
      </c>
      <c r="C164">
        <v>4.0292653895462598E-2</v>
      </c>
      <c r="D164">
        <v>0.20975698016081701</v>
      </c>
      <c r="E164">
        <v>1.8362130568208199</v>
      </c>
      <c r="F164">
        <v>-0.155680390980383</v>
      </c>
    </row>
    <row r="165" spans="1:6" x14ac:dyDescent="0.25">
      <c r="A165" s="7">
        <v>40452</v>
      </c>
      <c r="B165">
        <v>-1.8374322643222201</v>
      </c>
      <c r="C165">
        <v>-0.75664142398666601</v>
      </c>
      <c r="D165">
        <v>-0.45771173698872603</v>
      </c>
      <c r="E165">
        <v>-7.5212188660971901E-2</v>
      </c>
      <c r="F165">
        <v>-0.61669289918639802</v>
      </c>
    </row>
    <row r="166" spans="1:6" x14ac:dyDescent="0.25">
      <c r="A166" s="7">
        <v>40483</v>
      </c>
      <c r="B166">
        <v>0.27792671967369198</v>
      </c>
      <c r="C166">
        <v>-0.44552327588068102</v>
      </c>
      <c r="D166">
        <v>-0.474180730341904</v>
      </c>
      <c r="E166">
        <v>0.37618990372702699</v>
      </c>
      <c r="F166">
        <v>0.55840343529487602</v>
      </c>
    </row>
    <row r="167" spans="1:6" x14ac:dyDescent="0.25">
      <c r="A167" s="7">
        <v>40513</v>
      </c>
      <c r="B167">
        <v>2.36628906596584</v>
      </c>
      <c r="C167">
        <v>0.99207121039803103</v>
      </c>
      <c r="D167">
        <v>-0.205332625942899</v>
      </c>
      <c r="E167">
        <v>1.5073649823104101</v>
      </c>
      <c r="F167">
        <v>1.36096084072721</v>
      </c>
    </row>
    <row r="168" spans="1:6" x14ac:dyDescent="0.25">
      <c r="A168" s="7">
        <v>40544</v>
      </c>
      <c r="B168">
        <v>0.83672134851301805</v>
      </c>
      <c r="C168">
        <v>-0.63568732983600296</v>
      </c>
      <c r="D168">
        <v>0.93399002152534705</v>
      </c>
      <c r="E168">
        <v>-0.93570576609312495</v>
      </c>
      <c r="F168">
        <v>-1.1378127879770801</v>
      </c>
    </row>
    <row r="169" spans="1:6" x14ac:dyDescent="0.25">
      <c r="A169" s="7">
        <v>40575</v>
      </c>
      <c r="B169">
        <v>-0.76636607997224204</v>
      </c>
      <c r="C169">
        <v>-2.1658006305063E-2</v>
      </c>
      <c r="D169">
        <v>-0.40683297293662901</v>
      </c>
      <c r="E169">
        <v>0.39240731507959198</v>
      </c>
      <c r="F169">
        <v>-0.31700567285603598</v>
      </c>
    </row>
    <row r="170" spans="1:6" x14ac:dyDescent="0.25">
      <c r="A170" s="7">
        <v>40603</v>
      </c>
      <c r="B170">
        <v>1.5564433149385799</v>
      </c>
      <c r="C170">
        <v>1.1684887873738701</v>
      </c>
      <c r="D170">
        <v>-0.35904029548497302</v>
      </c>
      <c r="E170">
        <v>-0.71274431939233396</v>
      </c>
      <c r="F170">
        <v>-0.69359026072655094</v>
      </c>
    </row>
    <row r="171" spans="1:6" x14ac:dyDescent="0.25">
      <c r="A171" s="7">
        <v>40634</v>
      </c>
      <c r="B171">
        <v>-6.2290025884379303E-3</v>
      </c>
      <c r="C171">
        <v>0.73786497558160102</v>
      </c>
      <c r="D171">
        <v>-2.6293844455027599E-2</v>
      </c>
      <c r="E171">
        <v>0.34949595504347603</v>
      </c>
      <c r="F171">
        <v>0.33814053627663099</v>
      </c>
    </row>
    <row r="172" spans="1:6" x14ac:dyDescent="0.25">
      <c r="A172" s="7">
        <v>40664</v>
      </c>
      <c r="B172">
        <v>0.72015644237630405</v>
      </c>
      <c r="C172">
        <v>0.72135310555062704</v>
      </c>
      <c r="D172">
        <v>0.41075337571103099</v>
      </c>
      <c r="E172">
        <v>-1.40962989108387</v>
      </c>
      <c r="F172">
        <v>-1.90961588280536</v>
      </c>
    </row>
    <row r="173" spans="1:6" x14ac:dyDescent="0.25">
      <c r="A173" s="7">
        <v>40695</v>
      </c>
      <c r="B173">
        <v>0.46176796905727102</v>
      </c>
      <c r="C173">
        <v>-1.1256130229924499</v>
      </c>
      <c r="D173">
        <v>-8.6224239406024403E-2</v>
      </c>
      <c r="E173">
        <v>-0.56412913059484704</v>
      </c>
      <c r="F173">
        <v>-1.4251194629519801</v>
      </c>
    </row>
    <row r="174" spans="1:6" x14ac:dyDescent="0.25">
      <c r="A174" s="7">
        <v>40725</v>
      </c>
      <c r="B174">
        <v>-0.114053957359361</v>
      </c>
      <c r="C174">
        <v>0.65863093635785497</v>
      </c>
      <c r="D174">
        <v>-9.3472451033909901E-2</v>
      </c>
      <c r="E174">
        <v>-0.21582414222430499</v>
      </c>
      <c r="F174">
        <v>0.98961848163219401</v>
      </c>
    </row>
    <row r="175" spans="1:6" x14ac:dyDescent="0.25">
      <c r="A175" s="7">
        <v>40756</v>
      </c>
      <c r="B175">
        <v>1.5110285935253501E-2</v>
      </c>
      <c r="C175">
        <v>0.64245992056613299</v>
      </c>
      <c r="D175">
        <v>0.48255229321277598</v>
      </c>
      <c r="E175">
        <v>-2.6858989045718</v>
      </c>
      <c r="F175">
        <v>-3.1059379942229701</v>
      </c>
    </row>
    <row r="176" spans="1:6" x14ac:dyDescent="0.25">
      <c r="A176" s="7">
        <v>40787</v>
      </c>
      <c r="B176">
        <v>6.2179689594412099E-2</v>
      </c>
      <c r="C176">
        <v>-0.33083864103615002</v>
      </c>
      <c r="D176">
        <v>-1.8258996512796499</v>
      </c>
      <c r="E176">
        <v>-0.65624431776410497</v>
      </c>
      <c r="F176">
        <v>0.97965288338796197</v>
      </c>
    </row>
    <row r="177" spans="1:6" x14ac:dyDescent="0.25">
      <c r="A177" s="7">
        <v>40817</v>
      </c>
      <c r="B177">
        <v>1.63447703963235</v>
      </c>
      <c r="C177">
        <v>0.93634874952921698</v>
      </c>
      <c r="D177">
        <v>0.90458915931165096</v>
      </c>
      <c r="E177">
        <v>2.6016720822921902</v>
      </c>
      <c r="F177">
        <v>0.908329163029435</v>
      </c>
    </row>
    <row r="178" spans="1:6" x14ac:dyDescent="0.25">
      <c r="A178" s="7">
        <v>40848</v>
      </c>
      <c r="B178">
        <v>-0.25235411352783899</v>
      </c>
      <c r="C178">
        <v>-0.45311596168738</v>
      </c>
      <c r="D178">
        <v>0.18302054788566899</v>
      </c>
      <c r="E178">
        <v>-0.22036602295243399</v>
      </c>
      <c r="F178">
        <v>0.57229914439957896</v>
      </c>
    </row>
    <row r="179" spans="1:6" x14ac:dyDescent="0.25">
      <c r="A179" s="7">
        <v>40878</v>
      </c>
      <c r="B179">
        <v>-0.121846750631565</v>
      </c>
      <c r="C179">
        <v>-1.32360537821624</v>
      </c>
      <c r="D179">
        <v>-0.72797198858851397</v>
      </c>
      <c r="E179">
        <v>0.70973994245440897</v>
      </c>
      <c r="F179">
        <v>-0.85316114142774002</v>
      </c>
    </row>
    <row r="180" spans="1:6" x14ac:dyDescent="0.25">
      <c r="A180" s="7">
        <v>40909</v>
      </c>
      <c r="B180">
        <v>-1.7065833982572599E-2</v>
      </c>
      <c r="C180">
        <v>1.4356825928230801</v>
      </c>
      <c r="D180">
        <v>-0.411357577897007</v>
      </c>
      <c r="E180">
        <v>0.636229163702693</v>
      </c>
      <c r="F180">
        <v>-0.422694006707381</v>
      </c>
    </row>
    <row r="181" spans="1:6" x14ac:dyDescent="0.25">
      <c r="A181" s="7">
        <v>40940</v>
      </c>
      <c r="B181">
        <v>0.139321790278156</v>
      </c>
      <c r="C181">
        <v>0.110609158085112</v>
      </c>
      <c r="D181">
        <v>0.14864348141601799</v>
      </c>
      <c r="E181">
        <v>0.82348656253939601</v>
      </c>
      <c r="F181">
        <v>-0.14059950825192399</v>
      </c>
    </row>
    <row r="182" spans="1:6" x14ac:dyDescent="0.25">
      <c r="A182" s="7">
        <v>40969</v>
      </c>
      <c r="B182">
        <v>-0.98543095949747594</v>
      </c>
      <c r="C182">
        <v>-0.66777540402473701</v>
      </c>
      <c r="D182">
        <v>-0.45010741297672602</v>
      </c>
      <c r="E182">
        <v>0.93742538701300904</v>
      </c>
      <c r="F182">
        <v>0.30122201049606601</v>
      </c>
    </row>
    <row r="183" spans="1:6" x14ac:dyDescent="0.25">
      <c r="A183" s="7">
        <v>41000</v>
      </c>
      <c r="B183">
        <v>0.42059717979654798</v>
      </c>
      <c r="C183">
        <v>-0.28689021598145698</v>
      </c>
      <c r="D183">
        <v>-0.50346769733732799</v>
      </c>
      <c r="E183">
        <v>-0.38864142550521502</v>
      </c>
      <c r="F183">
        <v>-1.0801918320250501</v>
      </c>
    </row>
    <row r="184" spans="1:6" x14ac:dyDescent="0.25">
      <c r="A184" s="7">
        <v>41030</v>
      </c>
      <c r="B184">
        <v>-0.535654472940994</v>
      </c>
      <c r="C184">
        <v>-1.2380811600119299</v>
      </c>
      <c r="D184">
        <v>-0.28868702892249298</v>
      </c>
      <c r="E184">
        <v>-1.1761641271999199</v>
      </c>
      <c r="F184">
        <v>0.78777728062522701</v>
      </c>
    </row>
    <row r="185" spans="1:6" x14ac:dyDescent="0.25">
      <c r="A185" s="7">
        <v>41061</v>
      </c>
      <c r="B185">
        <v>0.56341881036994101</v>
      </c>
      <c r="C185">
        <v>1.0349724721825699</v>
      </c>
      <c r="D185">
        <v>0.16160790231841399</v>
      </c>
      <c r="E185">
        <v>0.62459407682018198</v>
      </c>
      <c r="F185">
        <v>-5.6579003564253903E-2</v>
      </c>
    </row>
    <row r="186" spans="1:6" x14ac:dyDescent="0.25">
      <c r="A186" s="7">
        <v>41091</v>
      </c>
      <c r="B186">
        <v>0.248024982029876</v>
      </c>
      <c r="C186">
        <v>-1.43532702451008</v>
      </c>
      <c r="D186">
        <v>0.55562767128117496</v>
      </c>
      <c r="E186">
        <v>0.24748907617447899</v>
      </c>
      <c r="F186">
        <v>0.89060867977441005</v>
      </c>
    </row>
    <row r="187" spans="1:6" x14ac:dyDescent="0.25">
      <c r="A187" s="7">
        <v>41122</v>
      </c>
      <c r="B187">
        <v>-0.78440806357729798</v>
      </c>
      <c r="C187">
        <v>0.83429314832532497</v>
      </c>
      <c r="D187">
        <v>0.253474703757259</v>
      </c>
      <c r="E187">
        <v>0.31848272686287799</v>
      </c>
      <c r="F187">
        <v>1.0435214628068601</v>
      </c>
    </row>
    <row r="188" spans="1:6" x14ac:dyDescent="0.25">
      <c r="A188" s="7">
        <v>41153</v>
      </c>
      <c r="B188">
        <v>-0.441045112752246</v>
      </c>
      <c r="C188">
        <v>1.5891318475141001E-2</v>
      </c>
      <c r="D188">
        <v>0.98905726606757105</v>
      </c>
      <c r="E188">
        <v>-0.46350672325582798</v>
      </c>
      <c r="F188">
        <v>-1.4163226664794899</v>
      </c>
    </row>
    <row r="189" spans="1:6" x14ac:dyDescent="0.25">
      <c r="A189" s="7">
        <v>41183</v>
      </c>
      <c r="B189">
        <v>0.28997938019559799</v>
      </c>
      <c r="C189">
        <v>-1.04601703862152</v>
      </c>
      <c r="D189">
        <v>-1.38217402617297</v>
      </c>
      <c r="E189">
        <v>0.15604847687911999</v>
      </c>
      <c r="F189">
        <v>0.498280122237372</v>
      </c>
    </row>
    <row r="190" spans="1:6" x14ac:dyDescent="0.25">
      <c r="A190" s="7">
        <v>41214</v>
      </c>
      <c r="B190">
        <v>0.439294314992211</v>
      </c>
      <c r="C190">
        <v>-0.34029604653691498</v>
      </c>
      <c r="D190">
        <v>0.190398131911722</v>
      </c>
      <c r="E190">
        <v>-9.2355460294075098E-2</v>
      </c>
      <c r="F190">
        <v>-0.16409419884835999</v>
      </c>
    </row>
    <row r="191" spans="1:6" x14ac:dyDescent="0.25">
      <c r="A191" s="7">
        <v>41244</v>
      </c>
      <c r="B191">
        <v>-0.427401378556237</v>
      </c>
      <c r="C191">
        <v>0.1226542081229</v>
      </c>
      <c r="D191">
        <v>-3.9385117146485897E-2</v>
      </c>
      <c r="E191">
        <v>-0.83505398385088103</v>
      </c>
      <c r="F191">
        <v>-2.1551242159758202</v>
      </c>
    </row>
    <row r="192" spans="1:6" x14ac:dyDescent="0.25">
      <c r="A192" s="7">
        <v>41275</v>
      </c>
      <c r="B192">
        <v>0.35162026443579403</v>
      </c>
      <c r="C192">
        <v>-0.977581945343869</v>
      </c>
      <c r="D192">
        <v>0.38872918249300598</v>
      </c>
      <c r="E192">
        <v>1.1382458277849801</v>
      </c>
      <c r="F192">
        <v>-0.155771447833608</v>
      </c>
    </row>
    <row r="193" spans="1:6" x14ac:dyDescent="0.25">
      <c r="A193" s="7">
        <v>41306</v>
      </c>
      <c r="B193">
        <v>0.50586103719867703</v>
      </c>
      <c r="C193">
        <v>1.06080569438126</v>
      </c>
      <c r="D193">
        <v>-1.7915344718286501</v>
      </c>
      <c r="E193">
        <v>-5.48618080327488E-3</v>
      </c>
      <c r="F193">
        <v>-0.67427300091651798</v>
      </c>
    </row>
    <row r="194" spans="1:6" x14ac:dyDescent="0.25">
      <c r="A194" s="7">
        <v>41334</v>
      </c>
      <c r="B194">
        <v>-0.41584259279937802</v>
      </c>
      <c r="C194">
        <v>-1.1484667498313399</v>
      </c>
      <c r="D194">
        <v>0.78725884028676896</v>
      </c>
      <c r="E194">
        <v>0.45116276536652999</v>
      </c>
      <c r="F194">
        <v>-0.52663443790521203</v>
      </c>
    </row>
    <row r="195" spans="1:6" x14ac:dyDescent="0.25">
      <c r="A195" s="7">
        <v>41365</v>
      </c>
      <c r="B195">
        <v>0.17972347223398599</v>
      </c>
      <c r="C195">
        <v>-1.59432871464444</v>
      </c>
      <c r="D195">
        <v>-0.35021256382142801</v>
      </c>
      <c r="E195">
        <v>-9.1666685440569801E-2</v>
      </c>
      <c r="F195">
        <v>-1.9142514614348101</v>
      </c>
    </row>
    <row r="196" spans="1:6" x14ac:dyDescent="0.25">
      <c r="A196" s="7">
        <v>41395</v>
      </c>
      <c r="B196">
        <v>-4.0297292840048099E-2</v>
      </c>
      <c r="C196">
        <v>1.4968589961415399</v>
      </c>
      <c r="D196">
        <v>0.59430344272970304</v>
      </c>
      <c r="E196">
        <v>0.43355245701503298</v>
      </c>
      <c r="F196">
        <v>1.4306635384397299</v>
      </c>
    </row>
    <row r="197" spans="1:6" x14ac:dyDescent="0.25">
      <c r="A197" s="7">
        <v>41426</v>
      </c>
      <c r="B197">
        <v>-0.426938873435116</v>
      </c>
      <c r="C197">
        <v>-0.245447879120574</v>
      </c>
      <c r="D197">
        <v>-0.50352240674099802</v>
      </c>
      <c r="E197">
        <v>0.63083491015409698</v>
      </c>
      <c r="F197">
        <v>3.5768050994274398</v>
      </c>
    </row>
    <row r="198" spans="1:6" x14ac:dyDescent="0.25">
      <c r="A198" s="7">
        <v>41456</v>
      </c>
      <c r="B198">
        <v>-0.90485814481693805</v>
      </c>
      <c r="C198">
        <v>0.52713319612607401</v>
      </c>
      <c r="D198">
        <v>-0.61916203600677999</v>
      </c>
      <c r="E198">
        <v>0.99514889101606196</v>
      </c>
      <c r="F198">
        <v>0.57283832899076503</v>
      </c>
    </row>
    <row r="199" spans="1:6" x14ac:dyDescent="0.25">
      <c r="A199" s="7">
        <v>41487</v>
      </c>
      <c r="B199">
        <v>-0.25723701937590299</v>
      </c>
      <c r="C199">
        <v>-1.66145041883877</v>
      </c>
      <c r="D199">
        <v>-6.1392252911959197E-2</v>
      </c>
      <c r="E199">
        <v>-0.25285677678424501</v>
      </c>
      <c r="F199">
        <v>2.3563683961258501</v>
      </c>
    </row>
    <row r="200" spans="1:6" x14ac:dyDescent="0.25">
      <c r="A200" s="7">
        <v>41518</v>
      </c>
      <c r="B200">
        <v>0.20000784836789601</v>
      </c>
      <c r="C200">
        <v>-0.61685074810946705</v>
      </c>
      <c r="D200">
        <v>-0.47982710321460298</v>
      </c>
      <c r="E200">
        <v>0.81326499907164096</v>
      </c>
      <c r="F200">
        <v>0.94702477543227803</v>
      </c>
    </row>
    <row r="201" spans="1:6" x14ac:dyDescent="0.25">
      <c r="A201" s="7">
        <v>41548</v>
      </c>
      <c r="B201">
        <v>-0.790974230254467</v>
      </c>
      <c r="C201">
        <v>-0.39938172425718499</v>
      </c>
      <c r="D201">
        <v>0.112040363269169</v>
      </c>
      <c r="E201">
        <v>-1.0945637489056399</v>
      </c>
      <c r="F201">
        <v>-4.54464655151234</v>
      </c>
    </row>
    <row r="202" spans="1:6" x14ac:dyDescent="0.25">
      <c r="A202" s="7">
        <v>41579</v>
      </c>
      <c r="B202">
        <v>8.3252727448647604E-2</v>
      </c>
      <c r="C202">
        <v>0.31863712302437502</v>
      </c>
      <c r="D202">
        <v>-0.59160449157138295</v>
      </c>
      <c r="E202">
        <v>0.71109268650109103</v>
      </c>
      <c r="F202">
        <v>-0.54168812897851504</v>
      </c>
    </row>
    <row r="203" spans="1:6" x14ac:dyDescent="0.25">
      <c r="A203" s="7">
        <v>41609</v>
      </c>
      <c r="B203">
        <v>-0.41618732093093003</v>
      </c>
      <c r="C203">
        <v>0.62604783464487901</v>
      </c>
      <c r="D203">
        <v>-4.1115697261208797E-2</v>
      </c>
      <c r="E203">
        <v>0.338301514004199</v>
      </c>
      <c r="F203">
        <v>-0.24402683399991101</v>
      </c>
    </row>
    <row r="204" spans="1:6" x14ac:dyDescent="0.25">
      <c r="A204" s="7">
        <v>41640</v>
      </c>
      <c r="B204">
        <v>-0.93526599247811704</v>
      </c>
      <c r="C204">
        <v>-0.39384684065695402</v>
      </c>
      <c r="D204">
        <v>-0.64471996284466404</v>
      </c>
      <c r="E204">
        <v>-0.39854970518941701</v>
      </c>
      <c r="F204">
        <v>1.5131604887888199</v>
      </c>
    </row>
    <row r="205" spans="1:6" x14ac:dyDescent="0.25">
      <c r="A205" s="7">
        <v>41671</v>
      </c>
      <c r="B205">
        <v>0.53478756486479695</v>
      </c>
      <c r="C205">
        <v>-1.2532044375017599</v>
      </c>
      <c r="D205">
        <v>1.1205888853807999</v>
      </c>
      <c r="E205">
        <v>0.406497270660164</v>
      </c>
      <c r="F205">
        <v>-0.62582989167863801</v>
      </c>
    </row>
    <row r="206" spans="1:6" x14ac:dyDescent="0.25">
      <c r="A206" s="7">
        <v>41699</v>
      </c>
      <c r="B206">
        <v>1.06996177302326</v>
      </c>
      <c r="C206">
        <v>0.698369462123963</v>
      </c>
      <c r="D206">
        <v>-0.83282820395164503</v>
      </c>
      <c r="E206">
        <v>-0.33742874543826301</v>
      </c>
      <c r="F206">
        <v>5.2359692939899102E-2</v>
      </c>
    </row>
    <row r="207" spans="1:6" x14ac:dyDescent="0.25">
      <c r="A207" s="7">
        <v>41730</v>
      </c>
      <c r="B207">
        <v>-0.71749946190610003</v>
      </c>
      <c r="C207">
        <v>1.2566768388268399</v>
      </c>
      <c r="D207">
        <v>0.160432876552835</v>
      </c>
      <c r="E207">
        <v>0.13035398675217499</v>
      </c>
      <c r="F207">
        <v>1.61473061098097</v>
      </c>
    </row>
    <row r="208" spans="1:6" x14ac:dyDescent="0.25">
      <c r="A208" s="7">
        <v>41760</v>
      </c>
      <c r="B208">
        <v>6.3238892471422004E-2</v>
      </c>
      <c r="C208">
        <v>-0.343305463327293</v>
      </c>
      <c r="D208">
        <v>5.4791851084355199E-2</v>
      </c>
      <c r="E208">
        <v>0.55198122713101305</v>
      </c>
      <c r="F208">
        <v>0.99735453622065795</v>
      </c>
    </row>
    <row r="209" spans="1:6" x14ac:dyDescent="0.25">
      <c r="A209" s="7">
        <v>41791</v>
      </c>
      <c r="B209">
        <v>0.106530062519817</v>
      </c>
      <c r="C209">
        <v>-0.471461510169775</v>
      </c>
      <c r="D209">
        <v>0.28091023877101801</v>
      </c>
      <c r="E209">
        <v>0.13443739304163499</v>
      </c>
      <c r="F209">
        <v>0.122316256193161</v>
      </c>
    </row>
    <row r="210" spans="1:6" x14ac:dyDescent="0.25">
      <c r="A210" s="7">
        <v>41821</v>
      </c>
      <c r="B210">
        <v>-0.194110728903166</v>
      </c>
      <c r="C210">
        <v>-0.56163605722445997</v>
      </c>
      <c r="D210">
        <v>-1.0053985171100199</v>
      </c>
      <c r="E210">
        <v>-2.3692589614513902E-2</v>
      </c>
      <c r="F210">
        <v>0.73021238257383503</v>
      </c>
    </row>
    <row r="211" spans="1:6" x14ac:dyDescent="0.25">
      <c r="A211" s="7">
        <v>41852</v>
      </c>
      <c r="B211">
        <v>0.290975157577331</v>
      </c>
      <c r="C211">
        <v>-8.7636262945964896E-2</v>
      </c>
      <c r="D211">
        <v>-0.46277962610928097</v>
      </c>
      <c r="E211">
        <v>0.67885107851646398</v>
      </c>
      <c r="F211">
        <v>-0.46551287258285101</v>
      </c>
    </row>
    <row r="212" spans="1:6" x14ac:dyDescent="0.25">
      <c r="A212" s="7">
        <v>41883</v>
      </c>
      <c r="B212">
        <v>0.36940442723674899</v>
      </c>
      <c r="C212">
        <v>0.48104029821294397</v>
      </c>
      <c r="D212">
        <v>-0.50647712730813499</v>
      </c>
      <c r="E212">
        <v>-0.17078609144260001</v>
      </c>
      <c r="F212">
        <v>1.60434819991419</v>
      </c>
    </row>
    <row r="213" spans="1:6" x14ac:dyDescent="0.25">
      <c r="A213" s="7">
        <v>41913</v>
      </c>
      <c r="B213">
        <v>-0.26232421229664898</v>
      </c>
      <c r="C213">
        <v>0.33967696184156299</v>
      </c>
      <c r="D213">
        <v>-0.70716311111216301</v>
      </c>
      <c r="E213">
        <v>0.48712345465745699</v>
      </c>
      <c r="F213">
        <v>-2.2053229672555099E-2</v>
      </c>
    </row>
    <row r="214" spans="1:6" x14ac:dyDescent="0.25">
      <c r="A214" s="7">
        <v>41944</v>
      </c>
      <c r="B214">
        <v>0.38973451496951</v>
      </c>
      <c r="C214">
        <v>-0.75495853823223402</v>
      </c>
      <c r="D214">
        <v>-1.0321813720586299</v>
      </c>
      <c r="E214">
        <v>0.933752958352421</v>
      </c>
      <c r="F214">
        <v>0.57088985355242605</v>
      </c>
    </row>
    <row r="215" spans="1:6" x14ac:dyDescent="0.25">
      <c r="A215" s="7">
        <v>41974</v>
      </c>
      <c r="B215">
        <v>-0.11083906296675899</v>
      </c>
      <c r="C215">
        <v>-0.60053645126897504</v>
      </c>
      <c r="D215">
        <v>-1.6999382956139999</v>
      </c>
      <c r="E215">
        <v>0.43091394508195202</v>
      </c>
      <c r="F215">
        <v>0.78031472060346196</v>
      </c>
    </row>
    <row r="216" spans="1:6" x14ac:dyDescent="0.25">
      <c r="A216" s="7">
        <v>42005</v>
      </c>
      <c r="B216">
        <v>-0.25215100124239198</v>
      </c>
      <c r="C216">
        <v>-0.86468257636986201</v>
      </c>
      <c r="D216">
        <v>-0.51681472886562196</v>
      </c>
      <c r="E216">
        <v>-0.86637482075620098</v>
      </c>
      <c r="F216">
        <v>0.10445066680896101</v>
      </c>
    </row>
    <row r="217" spans="1:6" x14ac:dyDescent="0.25">
      <c r="A217" s="7">
        <v>42036</v>
      </c>
      <c r="B217">
        <v>-0.31131359447060603</v>
      </c>
      <c r="C217">
        <v>1.4943166098542</v>
      </c>
      <c r="D217">
        <v>-0.52088941545330303</v>
      </c>
      <c r="E217">
        <v>0.76288104029794002</v>
      </c>
      <c r="F217">
        <v>0.38964150461314701</v>
      </c>
    </row>
    <row r="218" spans="1:6" x14ac:dyDescent="0.25">
      <c r="A218" s="7">
        <v>42064</v>
      </c>
      <c r="B218">
        <v>-0.31856807277296001</v>
      </c>
      <c r="C218">
        <v>-0.52202149728734004</v>
      </c>
      <c r="D218">
        <v>-0.94897408913886605</v>
      </c>
      <c r="E218">
        <v>-0.411056209506729</v>
      </c>
      <c r="F218">
        <v>1.27301667218446</v>
      </c>
    </row>
    <row r="219" spans="1:6" x14ac:dyDescent="0.25">
      <c r="A219" s="7">
        <v>42095</v>
      </c>
      <c r="B219">
        <v>-7.3426915378819096E-2</v>
      </c>
      <c r="C219">
        <v>0.26284968715495699</v>
      </c>
      <c r="D219">
        <v>0.71671293043005202</v>
      </c>
      <c r="E219">
        <v>-0.24887025262155499</v>
      </c>
      <c r="F219">
        <v>0.65629654433522699</v>
      </c>
    </row>
    <row r="220" spans="1:6" x14ac:dyDescent="0.25">
      <c r="A220" s="7">
        <v>42125</v>
      </c>
      <c r="B220">
        <v>-0.213189912506839</v>
      </c>
      <c r="C220">
        <v>-0.35515438591026499</v>
      </c>
      <c r="D220">
        <v>-0.58274818674700701</v>
      </c>
      <c r="E220">
        <v>-0.106330090322913</v>
      </c>
      <c r="F220">
        <v>0.58746169247121205</v>
      </c>
    </row>
    <row r="221" spans="1:6" x14ac:dyDescent="0.25">
      <c r="A221" s="7">
        <v>42156</v>
      </c>
      <c r="B221">
        <v>-0.13793966544292799</v>
      </c>
      <c r="C221">
        <v>0.54325018866425401</v>
      </c>
      <c r="D221">
        <v>-0.68308012916427596</v>
      </c>
      <c r="E221">
        <v>-1.6263020617128401</v>
      </c>
      <c r="F221">
        <v>-1.9150499373076</v>
      </c>
    </row>
    <row r="222" spans="1:6" x14ac:dyDescent="0.25">
      <c r="A222" s="7">
        <v>42186</v>
      </c>
      <c r="B222">
        <v>1.3385971518590201</v>
      </c>
      <c r="C222">
        <v>5.7854789486270701E-2</v>
      </c>
      <c r="D222">
        <v>-1.3802356856693601</v>
      </c>
      <c r="E222">
        <v>0.110901950649339</v>
      </c>
      <c r="F222">
        <v>-1.4774360870116401</v>
      </c>
    </row>
    <row r="223" spans="1:6" x14ac:dyDescent="0.25">
      <c r="A223" s="7">
        <v>42217</v>
      </c>
      <c r="B223">
        <v>4.2350846625903799E-2</v>
      </c>
      <c r="C223">
        <v>1.1372191060596899</v>
      </c>
      <c r="D223">
        <v>-0.190169385032322</v>
      </c>
      <c r="E223">
        <v>-1.3245486892831899</v>
      </c>
      <c r="F223">
        <v>2.4964003609441598</v>
      </c>
    </row>
    <row r="224" spans="1:6" x14ac:dyDescent="0.25">
      <c r="A224" s="7">
        <v>42248</v>
      </c>
      <c r="B224">
        <v>-2.2799272158701998E-2</v>
      </c>
      <c r="C224">
        <v>-0.84875880634402601</v>
      </c>
      <c r="D224">
        <v>-7.8871454516990902E-2</v>
      </c>
      <c r="E224">
        <v>-0.863175931752591</v>
      </c>
      <c r="F224">
        <v>-2.2035037443728499E-2</v>
      </c>
    </row>
    <row r="225" spans="1:6" x14ac:dyDescent="0.25">
      <c r="A225" s="7">
        <v>42278</v>
      </c>
      <c r="B225">
        <v>0.57053399288893003</v>
      </c>
      <c r="C225">
        <v>1.0370754212948301</v>
      </c>
      <c r="D225">
        <v>5.4376979313866099E-2</v>
      </c>
      <c r="E225">
        <v>1.66914178120363</v>
      </c>
      <c r="F225">
        <v>1.2421385037017401</v>
      </c>
    </row>
    <row r="226" spans="1:6" x14ac:dyDescent="0.25">
      <c r="A226" s="7">
        <v>42309</v>
      </c>
      <c r="B226">
        <v>-0.83538200874834201</v>
      </c>
      <c r="C226">
        <v>0.53694511717429705</v>
      </c>
      <c r="D226">
        <v>-0.24604067911067401</v>
      </c>
      <c r="E226">
        <v>0.14563779421647399</v>
      </c>
      <c r="F226">
        <v>2.0049160092387899</v>
      </c>
    </row>
    <row r="227" spans="1:6" x14ac:dyDescent="0.25">
      <c r="A227" s="7">
        <v>42339</v>
      </c>
      <c r="B227">
        <v>-0.81187030991245701</v>
      </c>
      <c r="C227">
        <v>0.45100580644737598</v>
      </c>
      <c r="D227">
        <v>0.191092837111417</v>
      </c>
      <c r="E227">
        <v>-0.61633722630522003</v>
      </c>
      <c r="F227">
        <v>9.7703781229496994E-2</v>
      </c>
    </row>
    <row r="228" spans="1:6" x14ac:dyDescent="0.25">
      <c r="A228" s="7">
        <v>42370</v>
      </c>
      <c r="B228">
        <v>0.94181874890430906</v>
      </c>
      <c r="C228">
        <v>1.6976054468430599</v>
      </c>
      <c r="D228">
        <v>-0.53919757166413795</v>
      </c>
      <c r="E228">
        <v>-1.8182629224537199</v>
      </c>
      <c r="F228">
        <v>-0.411562114447445</v>
      </c>
    </row>
    <row r="229" spans="1:6" x14ac:dyDescent="0.25">
      <c r="A229" s="7">
        <v>42401</v>
      </c>
      <c r="B229">
        <v>-0.40310341571017599</v>
      </c>
      <c r="C229">
        <v>-1.81014441508237</v>
      </c>
      <c r="D229">
        <v>-4.2123775450881099E-2</v>
      </c>
      <c r="E229">
        <v>5.14544492083834E-2</v>
      </c>
      <c r="F229">
        <v>0.62844702773804995</v>
      </c>
    </row>
    <row r="230" spans="1:6" x14ac:dyDescent="0.25">
      <c r="A230" s="7">
        <v>42430</v>
      </c>
      <c r="B230">
        <v>-0.68974054541636898</v>
      </c>
      <c r="C230">
        <v>0.54351373822081095</v>
      </c>
      <c r="D230">
        <v>1.15153500266054</v>
      </c>
      <c r="E230">
        <v>0.96102900651091505</v>
      </c>
      <c r="F230">
        <v>0.64506788872864895</v>
      </c>
    </row>
    <row r="231" spans="1:6" x14ac:dyDescent="0.25">
      <c r="A231" s="7">
        <v>42461</v>
      </c>
      <c r="B231">
        <v>3.0758520851943E-2</v>
      </c>
      <c r="C231">
        <v>-2.5980733664008E-2</v>
      </c>
      <c r="D231">
        <v>-0.52665105486175501</v>
      </c>
      <c r="E231">
        <v>-0.51930607159627096</v>
      </c>
      <c r="F231">
        <v>-1.3689684908967901</v>
      </c>
    </row>
    <row r="232" spans="1:6" x14ac:dyDescent="0.25">
      <c r="A232" s="7">
        <v>42491</v>
      </c>
      <c r="B232">
        <v>-0.53335388400116102</v>
      </c>
      <c r="C232">
        <v>-0.45616407056021002</v>
      </c>
      <c r="D232">
        <v>0.60806737743542005</v>
      </c>
      <c r="E232">
        <v>0.355149514530257</v>
      </c>
      <c r="F232">
        <v>0.465156277842944</v>
      </c>
    </row>
    <row r="233" spans="1:6" x14ac:dyDescent="0.25">
      <c r="A233" s="7">
        <v>42522</v>
      </c>
      <c r="B233">
        <v>0.116566427544602</v>
      </c>
      <c r="C233">
        <v>-0.39238717667453399</v>
      </c>
      <c r="D233">
        <v>-9.8588018520434598E-2</v>
      </c>
      <c r="E233">
        <v>-0.22344702202174499</v>
      </c>
      <c r="F233">
        <v>-9.9617613961727594E-2</v>
      </c>
    </row>
    <row r="234" spans="1:6" x14ac:dyDescent="0.25">
      <c r="A234" s="7">
        <v>42552</v>
      </c>
      <c r="B234">
        <v>-8.6096651808995298E-2</v>
      </c>
      <c r="C234">
        <v>-0.64248770238289099</v>
      </c>
      <c r="D234">
        <v>0.62066332801882396</v>
      </c>
      <c r="E234">
        <v>0.31240707663297201</v>
      </c>
      <c r="F234">
        <v>-0.85465931457136601</v>
      </c>
    </row>
    <row r="235" spans="1:6" x14ac:dyDescent="0.25">
      <c r="A235" s="7">
        <v>42583</v>
      </c>
      <c r="B235">
        <v>-0.12688883968189399</v>
      </c>
      <c r="C235">
        <v>0.30615158527064301</v>
      </c>
      <c r="D235">
        <v>-0.195761976703822</v>
      </c>
      <c r="E235">
        <v>-2.76944958344498E-2</v>
      </c>
      <c r="F235">
        <v>0.731762102755941</v>
      </c>
    </row>
    <row r="236" spans="1:6" x14ac:dyDescent="0.25">
      <c r="A236" s="7">
        <v>42614</v>
      </c>
      <c r="B236">
        <v>-0.59334123678446404</v>
      </c>
      <c r="C236">
        <v>1.00703000175638</v>
      </c>
      <c r="D236">
        <v>0.63165360292557704</v>
      </c>
      <c r="E236">
        <v>-0.705785088844611</v>
      </c>
      <c r="F236">
        <v>-0.494300159381799</v>
      </c>
    </row>
    <row r="237" spans="1:6" x14ac:dyDescent="0.25">
      <c r="A237" s="7">
        <v>42644</v>
      </c>
      <c r="B237">
        <v>-6.0150271936902998E-2</v>
      </c>
      <c r="C237">
        <v>-0.83669654113898595</v>
      </c>
      <c r="D237">
        <v>-0.112027335319849</v>
      </c>
      <c r="E237">
        <v>-5.1098030813130399E-2</v>
      </c>
      <c r="F237">
        <v>1.26714024264917</v>
      </c>
    </row>
    <row r="238" spans="1:6" x14ac:dyDescent="0.25">
      <c r="A238" s="7">
        <v>42675</v>
      </c>
      <c r="B238">
        <v>-0.87380687926422496</v>
      </c>
      <c r="C238">
        <v>0.232973594834368</v>
      </c>
      <c r="D238">
        <v>1.24900003744373</v>
      </c>
      <c r="E238">
        <v>0.18501994238587699</v>
      </c>
      <c r="F238">
        <v>-0.22962734203238999</v>
      </c>
    </row>
    <row r="239" spans="1:6" x14ac:dyDescent="0.25">
      <c r="A239" s="7">
        <v>42705</v>
      </c>
      <c r="B239">
        <v>0.13704036164026501</v>
      </c>
      <c r="C239">
        <v>-4.3922486906444798E-2</v>
      </c>
      <c r="D239">
        <v>1.19338938593585</v>
      </c>
      <c r="E239">
        <v>-7.3837641104138693E-2</v>
      </c>
      <c r="F239">
        <v>-0.32319351228300103</v>
      </c>
    </row>
    <row r="240" spans="1:6" x14ac:dyDescent="0.25">
      <c r="A240" s="7">
        <v>42736</v>
      </c>
      <c r="B240">
        <v>-0.225373771377889</v>
      </c>
      <c r="C240">
        <v>-0.29099885530147002</v>
      </c>
      <c r="D240">
        <v>0.34360636473011302</v>
      </c>
      <c r="E240">
        <v>0.19026906487679701</v>
      </c>
      <c r="F240">
        <v>-0.30320480883683099</v>
      </c>
    </row>
    <row r="241" spans="1:6" x14ac:dyDescent="0.25">
      <c r="A241" s="7">
        <v>42767</v>
      </c>
      <c r="B241">
        <v>-0.27452789498563002</v>
      </c>
      <c r="C241">
        <v>-3.1212025948851599E-2</v>
      </c>
      <c r="D241">
        <v>0.21038274807682</v>
      </c>
      <c r="E241">
        <v>0.51967777497899104</v>
      </c>
      <c r="F241">
        <v>-0.85118328300231105</v>
      </c>
    </row>
    <row r="242" spans="1:6" x14ac:dyDescent="0.25">
      <c r="A242" s="7">
        <v>42795</v>
      </c>
      <c r="B242">
        <v>0.29957190139670098</v>
      </c>
      <c r="C242">
        <v>-1.8190967005409999</v>
      </c>
      <c r="D242">
        <v>-0.37811200194384198</v>
      </c>
      <c r="E242">
        <v>0.540340343266279</v>
      </c>
      <c r="F242">
        <v>0.53815969334384195</v>
      </c>
    </row>
    <row r="243" spans="1:6" x14ac:dyDescent="0.25">
      <c r="A243" s="7">
        <v>42826</v>
      </c>
      <c r="B243">
        <v>0.80317176858260997</v>
      </c>
      <c r="C243">
        <v>0.3984554174712</v>
      </c>
      <c r="D243">
        <v>-1.4641313389957999</v>
      </c>
      <c r="E243">
        <v>0.40705363112624199</v>
      </c>
      <c r="F243">
        <v>9.17916423152315E-2</v>
      </c>
    </row>
    <row r="244" spans="1:6" x14ac:dyDescent="0.25">
      <c r="A244" s="7">
        <v>42856</v>
      </c>
      <c r="B244">
        <v>0.28817112053605298</v>
      </c>
      <c r="C244">
        <v>0.15412106141689</v>
      </c>
      <c r="D244">
        <v>-0.41060871765113699</v>
      </c>
      <c r="E244">
        <v>-3.4421703457538998E-2</v>
      </c>
      <c r="F244">
        <v>-0.14034490830410501</v>
      </c>
    </row>
    <row r="245" spans="1:6" x14ac:dyDescent="0.25">
      <c r="A245" s="7">
        <v>42887</v>
      </c>
      <c r="B245">
        <v>0.24132867316357601</v>
      </c>
      <c r="C245">
        <v>-0.27267330079510699</v>
      </c>
      <c r="D245">
        <v>-0.23517903657796799</v>
      </c>
      <c r="E245">
        <v>1.61269759016795E-2</v>
      </c>
      <c r="F245">
        <v>0.17171783215957601</v>
      </c>
    </row>
    <row r="246" spans="1:6" x14ac:dyDescent="0.25">
      <c r="A246" s="7">
        <v>42917</v>
      </c>
      <c r="B246">
        <v>-0.78558311600872499</v>
      </c>
      <c r="C246">
        <v>0.68210481118062405</v>
      </c>
      <c r="D246">
        <v>1.26327369260824</v>
      </c>
      <c r="E246">
        <v>-3.41015590519529E-3</v>
      </c>
      <c r="F246">
        <v>0.53603920463230903</v>
      </c>
    </row>
    <row r="247" spans="1:6" x14ac:dyDescent="0.25">
      <c r="A247" s="7">
        <v>42948</v>
      </c>
      <c r="B247">
        <v>-0.57624952649983696</v>
      </c>
      <c r="C247">
        <v>-0.91175386325516905</v>
      </c>
      <c r="D247">
        <v>-0.28962429489298702</v>
      </c>
      <c r="E247">
        <v>-0.12259819905354399</v>
      </c>
      <c r="F247">
        <v>-0.43014000556868698</v>
      </c>
    </row>
    <row r="248" spans="1:6" x14ac:dyDescent="0.25">
      <c r="A248" s="7">
        <v>42979</v>
      </c>
      <c r="B248">
        <v>8.9271251355803202E-2</v>
      </c>
      <c r="C248">
        <v>0.92968334667480201</v>
      </c>
      <c r="D248">
        <v>-0.41946617540285203</v>
      </c>
      <c r="E248">
        <v>0.39383488639769398</v>
      </c>
      <c r="F248">
        <v>0.294300681007647</v>
      </c>
    </row>
    <row r="249" spans="1:6" x14ac:dyDescent="0.25">
      <c r="A249" s="7">
        <v>43009</v>
      </c>
      <c r="B249">
        <v>1.1755967619510399</v>
      </c>
      <c r="C249">
        <v>-0.90101480789490995</v>
      </c>
      <c r="D249">
        <v>0.76250193049330095</v>
      </c>
      <c r="E249">
        <v>0.61027097390548701</v>
      </c>
      <c r="F249">
        <v>0.92511556539047002</v>
      </c>
    </row>
    <row r="250" spans="1:6" x14ac:dyDescent="0.25">
      <c r="A250" s="7">
        <v>43040</v>
      </c>
      <c r="B250">
        <v>0.247617676526038</v>
      </c>
      <c r="C250">
        <v>0.23053640803308501</v>
      </c>
      <c r="D250">
        <v>-0.441699495869255</v>
      </c>
      <c r="E250">
        <v>-9.4627518500212199E-2</v>
      </c>
      <c r="F250">
        <v>-1.61251650794093</v>
      </c>
    </row>
    <row r="251" spans="1:6" x14ac:dyDescent="0.25">
      <c r="A251" s="7">
        <v>43070</v>
      </c>
      <c r="B251">
        <v>0.28431855940148898</v>
      </c>
      <c r="C251">
        <v>-0.479812247225962</v>
      </c>
      <c r="D251">
        <v>0.106035260909405</v>
      </c>
      <c r="E251">
        <v>0.21482049453421101</v>
      </c>
      <c r="F251">
        <v>8.0447568414671598E-4</v>
      </c>
    </row>
    <row r="252" spans="1:6" x14ac:dyDescent="0.25">
      <c r="A252" s="7">
        <v>43101</v>
      </c>
      <c r="B252">
        <v>-0.71537367233150595</v>
      </c>
      <c r="C252">
        <v>-0.124881233115225</v>
      </c>
      <c r="D252">
        <v>0.52365888497442403</v>
      </c>
      <c r="E252">
        <v>1.035293820443</v>
      </c>
      <c r="F252">
        <v>0.17410910260568799</v>
      </c>
    </row>
    <row r="253" spans="1:6" x14ac:dyDescent="0.25">
      <c r="A253" s="7">
        <v>43132</v>
      </c>
      <c r="B253">
        <v>0.27580151654854601</v>
      </c>
      <c r="C253">
        <v>-0.101669911773316</v>
      </c>
      <c r="D253">
        <v>-0.62341693592510095</v>
      </c>
      <c r="E253">
        <v>-0.55403730606242196</v>
      </c>
      <c r="F253">
        <v>1.4207213516166799</v>
      </c>
    </row>
    <row r="254" spans="1:6" x14ac:dyDescent="0.25">
      <c r="A254" s="7">
        <v>43160</v>
      </c>
      <c r="B254">
        <v>0.85729529038812202</v>
      </c>
      <c r="C254">
        <v>0.77193041028695197</v>
      </c>
      <c r="D254">
        <v>0.35493118659650302</v>
      </c>
      <c r="E254">
        <v>-1.36838417523091</v>
      </c>
      <c r="F254">
        <v>-0.88163215742401102</v>
      </c>
    </row>
    <row r="255" spans="1:6" x14ac:dyDescent="0.25">
      <c r="A255" s="7">
        <v>43191</v>
      </c>
      <c r="B255">
        <v>0.88601693338620302</v>
      </c>
      <c r="C255">
        <v>-0.41571576409683197</v>
      </c>
      <c r="D255">
        <v>0.90894482695926604</v>
      </c>
      <c r="E255">
        <v>-0.154865745966106</v>
      </c>
      <c r="F255">
        <v>1.12497868905809</v>
      </c>
    </row>
    <row r="256" spans="1:6" x14ac:dyDescent="0.25">
      <c r="A256" s="7">
        <v>43221</v>
      </c>
      <c r="B256">
        <v>-0.61815248316978799</v>
      </c>
      <c r="C256">
        <v>0.347375179449747</v>
      </c>
      <c r="D256">
        <v>0.27749844760603598</v>
      </c>
      <c r="E256">
        <v>7.2196929052151304E-2</v>
      </c>
      <c r="F256">
        <v>0.14818261850826001</v>
      </c>
    </row>
    <row r="257" spans="1:6" x14ac:dyDescent="0.25">
      <c r="A257" s="7">
        <v>43252</v>
      </c>
      <c r="B257">
        <v>6.9534400184862399E-2</v>
      </c>
      <c r="C257">
        <v>-0.54286589489811499</v>
      </c>
      <c r="D257">
        <v>0.61477596052041805</v>
      </c>
      <c r="E257">
        <v>6.3272335830022904E-3</v>
      </c>
      <c r="F257">
        <v>2.3496848219670401E-2</v>
      </c>
    </row>
    <row r="258" spans="1:6" x14ac:dyDescent="0.25">
      <c r="A258" s="7">
        <v>43282</v>
      </c>
      <c r="B258">
        <v>-0.21421540255589899</v>
      </c>
      <c r="C258">
        <v>-0.27578203000484403</v>
      </c>
      <c r="D258">
        <v>-0.71166637649263498</v>
      </c>
      <c r="E258">
        <v>1.1618858361214901</v>
      </c>
      <c r="F258">
        <v>0.196343749047833</v>
      </c>
    </row>
    <row r="259" spans="1:6" x14ac:dyDescent="0.25">
      <c r="A259" s="7">
        <v>43313</v>
      </c>
      <c r="B259">
        <v>0.47579121411832598</v>
      </c>
      <c r="C259">
        <v>-0.25547325994237502</v>
      </c>
      <c r="D259">
        <v>0.44912232168741401</v>
      </c>
      <c r="E259">
        <v>0.15531989258839801</v>
      </c>
      <c r="F259">
        <v>-1.17264450013173</v>
      </c>
    </row>
    <row r="260" spans="1:6" x14ac:dyDescent="0.25">
      <c r="A260" s="7">
        <v>43344</v>
      </c>
      <c r="B260">
        <v>-0.236750278996775</v>
      </c>
      <c r="C260">
        <v>-1.6541677290361301</v>
      </c>
      <c r="D260">
        <v>0.70849494701036497</v>
      </c>
      <c r="E260">
        <v>0.18537100921236699</v>
      </c>
      <c r="F260">
        <v>0.27994171101047299</v>
      </c>
    </row>
    <row r="261" spans="1:6" x14ac:dyDescent="0.25">
      <c r="A261" s="7">
        <v>43374</v>
      </c>
      <c r="B261">
        <v>-0.42290601768299602</v>
      </c>
      <c r="C261">
        <v>0.85847804976231001</v>
      </c>
      <c r="D261">
        <v>-1.3898179192576701</v>
      </c>
      <c r="E261">
        <v>-1.36871150886938</v>
      </c>
      <c r="F261">
        <v>0.85045661562578501</v>
      </c>
    </row>
    <row r="262" spans="1:6" x14ac:dyDescent="0.25">
      <c r="A262" s="7">
        <v>43405</v>
      </c>
      <c r="B262">
        <v>0.67284725285855695</v>
      </c>
      <c r="C262">
        <v>-0.63670664116067999</v>
      </c>
      <c r="D262">
        <v>-1.10008707679193</v>
      </c>
      <c r="E262">
        <v>0.61914204425257302</v>
      </c>
      <c r="F262">
        <v>-0.453329311926703</v>
      </c>
    </row>
    <row r="263" spans="1:6" x14ac:dyDescent="0.25">
      <c r="A263" s="7">
        <v>43435</v>
      </c>
      <c r="B263">
        <v>-3.2783653989593098E-2</v>
      </c>
      <c r="C263">
        <v>0.64038027400504804</v>
      </c>
      <c r="D263">
        <v>-1.37205850420133</v>
      </c>
      <c r="E263">
        <v>-2.2445754030938501</v>
      </c>
      <c r="F263">
        <v>0.83469317399948095</v>
      </c>
    </row>
    <row r="264" spans="1:6" x14ac:dyDescent="0.25">
      <c r="A264" s="7">
        <v>43466</v>
      </c>
      <c r="B264">
        <v>0.45016566589447599</v>
      </c>
      <c r="C264">
        <v>0.180573802171241</v>
      </c>
      <c r="D264">
        <v>0.66510742463627903</v>
      </c>
      <c r="E264">
        <v>1.5217553413139699</v>
      </c>
      <c r="F264">
        <v>-0.12415186255727401</v>
      </c>
    </row>
    <row r="265" spans="1:6" x14ac:dyDescent="0.25">
      <c r="A265" s="7">
        <v>43497</v>
      </c>
      <c r="B265">
        <v>0.216609249193112</v>
      </c>
      <c r="C265">
        <v>-0.30845408669174701</v>
      </c>
      <c r="D265">
        <v>0.70949801193353002</v>
      </c>
      <c r="E265">
        <v>-3.99963222524631E-2</v>
      </c>
      <c r="F265">
        <v>7.6850117001428297E-2</v>
      </c>
    </row>
    <row r="266" spans="1:6" x14ac:dyDescent="0.25">
      <c r="A266" s="7">
        <v>43525</v>
      </c>
      <c r="B266">
        <v>-0.81545769689321601</v>
      </c>
      <c r="C266">
        <v>0.42884526222717401</v>
      </c>
      <c r="D266">
        <v>-0.33046470464529099</v>
      </c>
      <c r="E266">
        <v>6.6597648780945595E-2</v>
      </c>
      <c r="F266">
        <v>-0.90641117920341996</v>
      </c>
    </row>
    <row r="267" spans="1:6" x14ac:dyDescent="0.25">
      <c r="A267" s="7">
        <v>43556</v>
      </c>
      <c r="B267">
        <v>-1.1110722667935</v>
      </c>
      <c r="C267">
        <v>0.141202352728035</v>
      </c>
      <c r="D267">
        <v>-0.16156658277803901</v>
      </c>
      <c r="E267">
        <v>0.82069071817023898</v>
      </c>
      <c r="F267">
        <v>-7.6462386070994398E-2</v>
      </c>
    </row>
    <row r="268" spans="1:6" x14ac:dyDescent="0.25">
      <c r="A268" s="7">
        <v>43586</v>
      </c>
      <c r="B268">
        <v>0.144145029153986</v>
      </c>
      <c r="C268">
        <v>-0.70404463661087402</v>
      </c>
      <c r="D268">
        <v>-0.93568381476044804</v>
      </c>
      <c r="E268">
        <v>-1.3524075678482499</v>
      </c>
      <c r="F268">
        <v>0.149566966909362</v>
      </c>
    </row>
    <row r="269" spans="1:6" x14ac:dyDescent="0.25">
      <c r="A269" s="7">
        <v>43617</v>
      </c>
      <c r="B269">
        <v>0.37743935750020702</v>
      </c>
      <c r="C269">
        <v>0.76940655706886196</v>
      </c>
      <c r="D269">
        <v>0.15907044170142201</v>
      </c>
      <c r="E269">
        <v>1.0293685761318401</v>
      </c>
      <c r="F269">
        <v>-1.21129730775549</v>
      </c>
    </row>
    <row r="270" spans="1:6" x14ac:dyDescent="0.25">
      <c r="A270" s="7">
        <v>43647</v>
      </c>
      <c r="B270">
        <v>0.163526105482557</v>
      </c>
      <c r="C270">
        <v>0.51815210668765699</v>
      </c>
      <c r="D270">
        <v>0.21177069967774201</v>
      </c>
      <c r="E270">
        <v>-0.10038983161755</v>
      </c>
      <c r="F270">
        <v>0.266019368363346</v>
      </c>
    </row>
    <row r="271" spans="1:6" x14ac:dyDescent="0.25">
      <c r="A271" s="7">
        <v>43678</v>
      </c>
      <c r="B271">
        <v>0.77546536630209695</v>
      </c>
      <c r="C271">
        <v>-0.70290658606738798</v>
      </c>
      <c r="D271">
        <v>-0.70444736475154701</v>
      </c>
      <c r="E271">
        <v>-0.137627106775947</v>
      </c>
      <c r="F271">
        <v>-0.23854703367708999</v>
      </c>
    </row>
    <row r="272" spans="1:6" x14ac:dyDescent="0.25">
      <c r="A272" s="7">
        <v>43709</v>
      </c>
      <c r="B272">
        <v>9.2175483641187596E-4</v>
      </c>
      <c r="C272">
        <v>0.78774169820901097</v>
      </c>
      <c r="D272">
        <v>-0.408947271175227</v>
      </c>
      <c r="E272">
        <v>0.28761495943716198</v>
      </c>
      <c r="F272">
        <v>0.37531293324534198</v>
      </c>
    </row>
    <row r="273" spans="1:6" x14ac:dyDescent="0.25">
      <c r="A273" s="7">
        <v>43739</v>
      </c>
      <c r="B273">
        <v>-1.2641261610030601</v>
      </c>
      <c r="C273">
        <v>0.64036663962921403</v>
      </c>
      <c r="D273">
        <v>0.65330139725832703</v>
      </c>
      <c r="E273">
        <v>-0.27504540782070802</v>
      </c>
      <c r="F273">
        <v>-0.64311551951275603</v>
      </c>
    </row>
    <row r="274" spans="1:6" x14ac:dyDescent="0.25">
      <c r="A274" s="7">
        <v>43770</v>
      </c>
      <c r="B274">
        <v>0.267307906747138</v>
      </c>
      <c r="C274">
        <v>0.30359634147027698</v>
      </c>
      <c r="D274">
        <v>1.05782663367073</v>
      </c>
      <c r="E274">
        <v>0.60012525136030903</v>
      </c>
      <c r="F274">
        <v>-0.24946583848494699</v>
      </c>
    </row>
    <row r="275" spans="1:6" x14ac:dyDescent="0.25">
      <c r="A275" s="7">
        <v>43800</v>
      </c>
      <c r="B275">
        <v>-0.57174901341401796</v>
      </c>
      <c r="C275">
        <v>-0.46137118141247602</v>
      </c>
      <c r="D275">
        <v>1.71846185521189</v>
      </c>
      <c r="E275">
        <v>0.20599163777485899</v>
      </c>
      <c r="F275">
        <v>-0.34917653184111902</v>
      </c>
    </row>
    <row r="276" spans="1:6" x14ac:dyDescent="0.25">
      <c r="A276" s="7">
        <v>43831</v>
      </c>
      <c r="B276">
        <v>-0.72246666636673396</v>
      </c>
      <c r="C276">
        <v>-1.02397758914057</v>
      </c>
      <c r="D276">
        <v>-1.9473090415647001</v>
      </c>
      <c r="E276">
        <v>0.50936988841608</v>
      </c>
      <c r="F276">
        <v>-0.46050184483516998</v>
      </c>
    </row>
    <row r="277" spans="1:6" x14ac:dyDescent="0.25">
      <c r="A277" s="7">
        <v>43862</v>
      </c>
      <c r="B277">
        <v>0.246270292427818</v>
      </c>
      <c r="C277">
        <v>1.27474024387248</v>
      </c>
      <c r="D277">
        <v>-1.4995740040376</v>
      </c>
      <c r="E277">
        <v>-1.8234566615710699</v>
      </c>
      <c r="F277">
        <v>0.36309973330884399</v>
      </c>
    </row>
    <row r="278" spans="1:6" x14ac:dyDescent="0.25">
      <c r="A278" s="7">
        <v>43891</v>
      </c>
      <c r="B278">
        <v>-2.63501374786631</v>
      </c>
      <c r="C278">
        <v>-1.1488451725169599</v>
      </c>
      <c r="D278">
        <v>-3.0771035097961401</v>
      </c>
      <c r="E278">
        <v>-2.9604020520902701</v>
      </c>
      <c r="F278">
        <v>-1.57803582545492</v>
      </c>
    </row>
    <row r="279" spans="1:6" x14ac:dyDescent="0.25">
      <c r="A279" s="7">
        <v>43922</v>
      </c>
      <c r="B279">
        <v>-9.8647125523000998</v>
      </c>
      <c r="C279">
        <v>0.120218536908929</v>
      </c>
      <c r="D279">
        <v>0.93580309442179099</v>
      </c>
      <c r="E279">
        <v>2.38877654439196</v>
      </c>
      <c r="F279">
        <v>-1.2803388039452199</v>
      </c>
    </row>
    <row r="280" spans="1:6" x14ac:dyDescent="0.25">
      <c r="A280" s="7">
        <v>43952</v>
      </c>
      <c r="B280">
        <v>3.1804492103509099</v>
      </c>
      <c r="C280">
        <v>4.5478989092246701E-2</v>
      </c>
      <c r="D280">
        <v>1.9247289406230299</v>
      </c>
      <c r="E280">
        <v>0.99147449122813602</v>
      </c>
      <c r="F280">
        <v>-1.32260622573441</v>
      </c>
    </row>
    <row r="281" spans="1:6" x14ac:dyDescent="0.25">
      <c r="A281" s="7">
        <v>43983</v>
      </c>
      <c r="B281">
        <v>3.1725187315752499</v>
      </c>
      <c r="C281">
        <v>-0.14546754333311701</v>
      </c>
      <c r="D281">
        <v>-0.75328187489159404</v>
      </c>
      <c r="E281">
        <v>0.63723097351901103</v>
      </c>
      <c r="F281">
        <v>-0.24894251004648801</v>
      </c>
    </row>
    <row r="282" spans="1:6" x14ac:dyDescent="0.25">
      <c r="A282" s="7">
        <v>44013</v>
      </c>
      <c r="B282">
        <v>2.2929011663051</v>
      </c>
      <c r="C282">
        <v>1.1611115128776199</v>
      </c>
      <c r="D282">
        <v>-0.22956379250947001</v>
      </c>
      <c r="E282">
        <v>8.2365023017754502E-2</v>
      </c>
      <c r="F282">
        <v>-1.7634067216752001</v>
      </c>
    </row>
    <row r="283" spans="1:6" x14ac:dyDescent="0.25">
      <c r="A283" s="7">
        <v>44044</v>
      </c>
      <c r="B283">
        <v>-0.133355502575005</v>
      </c>
      <c r="C283">
        <v>0.80357631705045396</v>
      </c>
      <c r="D283">
        <v>0.81470747455945702</v>
      </c>
      <c r="E283">
        <v>0.64198865672526895</v>
      </c>
      <c r="F283">
        <v>-0.969990038303021</v>
      </c>
    </row>
    <row r="284" spans="1:6" x14ac:dyDescent="0.25">
      <c r="A284" s="7">
        <v>44075</v>
      </c>
      <c r="B284">
        <v>-0.56633128144285305</v>
      </c>
      <c r="C284">
        <v>-1.0464238101271801</v>
      </c>
      <c r="D284">
        <v>-0.41997616929314202</v>
      </c>
      <c r="E284">
        <v>-0.73697706997244194</v>
      </c>
      <c r="F284">
        <v>-0.17298263743467801</v>
      </c>
    </row>
    <row r="285" spans="1:6" x14ac:dyDescent="0.25">
      <c r="A285" s="7">
        <v>44105</v>
      </c>
      <c r="B285">
        <v>0.64383417831438905</v>
      </c>
      <c r="C285">
        <v>-0.280417081471104</v>
      </c>
      <c r="D285">
        <v>-0.59406495764982103</v>
      </c>
      <c r="E285">
        <v>-0.51161929711743304</v>
      </c>
      <c r="F285">
        <v>-0.341066018444109</v>
      </c>
    </row>
    <row r="286" spans="1:6" x14ac:dyDescent="0.25">
      <c r="A286" s="7">
        <v>44136</v>
      </c>
      <c r="B286">
        <v>0.64375055569501005</v>
      </c>
      <c r="C286">
        <v>0.67565893519962805</v>
      </c>
      <c r="D286">
        <v>0.81709108282197596</v>
      </c>
      <c r="E286">
        <v>1.6848171277675399</v>
      </c>
      <c r="F286">
        <v>-0.582086968011294</v>
      </c>
    </row>
    <row r="287" spans="1:6" x14ac:dyDescent="0.25">
      <c r="A287" s="7">
        <v>44166</v>
      </c>
      <c r="B287">
        <v>0.37865280322956202</v>
      </c>
      <c r="C287">
        <v>-0.43596580463246498</v>
      </c>
      <c r="D287">
        <v>-0.45736392870027398</v>
      </c>
      <c r="E287">
        <v>0.69959199245558101</v>
      </c>
      <c r="F287">
        <v>-0.20282623695499299</v>
      </c>
    </row>
    <row r="288" spans="1:6" x14ac:dyDescent="0.25">
      <c r="A288" s="7">
        <v>44197</v>
      </c>
      <c r="B288">
        <v>0.57245061462830504</v>
      </c>
      <c r="C288">
        <v>3.7394848596039101E-2</v>
      </c>
      <c r="D288">
        <v>1.3964806721883201</v>
      </c>
      <c r="E288">
        <v>-0.80872427495265298</v>
      </c>
      <c r="F288">
        <v>-0.27810132209479699</v>
      </c>
    </row>
    <row r="289" spans="1:6" x14ac:dyDescent="0.25">
      <c r="A289" s="7">
        <v>44228</v>
      </c>
      <c r="B289">
        <v>-2.6753777089931501</v>
      </c>
      <c r="C289">
        <v>-0.69538201424493995</v>
      </c>
      <c r="D289">
        <v>1.9831463751712499</v>
      </c>
      <c r="E289">
        <v>-3.7959890707156697E-2</v>
      </c>
      <c r="F289">
        <v>0.35145746963052499</v>
      </c>
    </row>
    <row r="290" spans="1:6" x14ac:dyDescent="0.25">
      <c r="A290" s="7">
        <v>44256</v>
      </c>
      <c r="B290">
        <v>1.5005785467044499</v>
      </c>
      <c r="C290">
        <v>0.83551300857050104</v>
      </c>
      <c r="D290">
        <v>2.56912964642187</v>
      </c>
      <c r="E290">
        <v>0.490580532360755</v>
      </c>
      <c r="F290">
        <v>0.96468653786257297</v>
      </c>
    </row>
    <row r="291" spans="1:6" x14ac:dyDescent="0.25">
      <c r="A291" s="7">
        <v>44287</v>
      </c>
      <c r="B291">
        <v>-0.916455761713031</v>
      </c>
      <c r="C291">
        <v>1.3764889866160299</v>
      </c>
      <c r="D291">
        <v>9.2054844275398603E-2</v>
      </c>
      <c r="E291">
        <v>0.32113561310921301</v>
      </c>
      <c r="F291">
        <v>-1.21284884501019</v>
      </c>
    </row>
    <row r="292" spans="1:6" x14ac:dyDescent="0.25">
      <c r="A292" s="7">
        <v>44317</v>
      </c>
      <c r="B292">
        <v>-0.60228972657164204</v>
      </c>
      <c r="C292">
        <v>0.65130943825287702</v>
      </c>
      <c r="D292">
        <v>-1.47610642510415</v>
      </c>
      <c r="E292">
        <v>0.30273112808320801</v>
      </c>
      <c r="F292">
        <v>-0.99669738390654805</v>
      </c>
    </row>
    <row r="293" spans="1:6" x14ac:dyDescent="0.25">
      <c r="A293" s="7">
        <v>44348</v>
      </c>
      <c r="B293">
        <v>-8.0460046573091595E-2</v>
      </c>
      <c r="C293">
        <v>2.2377911593605901</v>
      </c>
      <c r="D293">
        <v>-0.20553525175885301</v>
      </c>
      <c r="E293">
        <v>0.65505832708203804</v>
      </c>
      <c r="F293">
        <v>0.129963400674459</v>
      </c>
    </row>
    <row r="294" spans="1:6" x14ac:dyDescent="0.25">
      <c r="A294" s="7">
        <v>44378</v>
      </c>
      <c r="B294">
        <v>0.61138866576812501</v>
      </c>
      <c r="C294">
        <v>0.166848338099233</v>
      </c>
      <c r="D294">
        <v>0.24413202076009599</v>
      </c>
      <c r="E294">
        <v>0.86428745815656505</v>
      </c>
      <c r="F294">
        <v>0.26694830831468802</v>
      </c>
    </row>
    <row r="295" spans="1:6" x14ac:dyDescent="0.25">
      <c r="A295" s="7">
        <v>44409</v>
      </c>
      <c r="B295">
        <v>-0.85774089061665004</v>
      </c>
      <c r="C295">
        <v>0.370838593347108</v>
      </c>
      <c r="D295">
        <v>-0.21676275902897199</v>
      </c>
      <c r="E295">
        <v>1.17908549378773</v>
      </c>
      <c r="F295">
        <v>0.42112195978759698</v>
      </c>
    </row>
    <row r="296" spans="1:6" x14ac:dyDescent="0.25">
      <c r="A296" s="7">
        <v>44440</v>
      </c>
      <c r="B296">
        <v>-0.70017638933273496</v>
      </c>
      <c r="C296">
        <v>1.77999472116841</v>
      </c>
      <c r="D296">
        <v>1.0266734806450699</v>
      </c>
      <c r="E296">
        <v>-1.10174950027607</v>
      </c>
      <c r="F296">
        <v>0.49154839923646798</v>
      </c>
    </row>
    <row r="297" spans="1:6" x14ac:dyDescent="0.25">
      <c r="A297" s="7">
        <v>44470</v>
      </c>
      <c r="B297">
        <v>1.81530128667838</v>
      </c>
      <c r="C297">
        <v>2.56467543711635</v>
      </c>
      <c r="D297">
        <v>0.59811818098007097</v>
      </c>
      <c r="E297">
        <v>1.96799120912479</v>
      </c>
      <c r="F297">
        <v>0.79453083291061699</v>
      </c>
    </row>
    <row r="298" spans="1:6" x14ac:dyDescent="0.25">
      <c r="A298" s="7">
        <v>44501</v>
      </c>
      <c r="B298">
        <v>-2.0325479967710201E-2</v>
      </c>
      <c r="C298">
        <v>1.4647768441819899</v>
      </c>
      <c r="D298">
        <v>-2.1687609494322202</v>
      </c>
      <c r="E298">
        <v>0.50567742990901499</v>
      </c>
      <c r="F298">
        <v>0.57683320495131696</v>
      </c>
    </row>
    <row r="299" spans="1:6" x14ac:dyDescent="0.25">
      <c r="A299" s="7">
        <v>44531</v>
      </c>
      <c r="B299">
        <v>0.40370094779058202</v>
      </c>
      <c r="C299">
        <v>3.71986186110529</v>
      </c>
      <c r="D299">
        <v>0.33452165071526602</v>
      </c>
      <c r="E299">
        <v>1.0680874735243699</v>
      </c>
      <c r="F299">
        <v>-0.67595766691537296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/>
  </sheetViews>
  <sheetFormatPr defaultRowHeight="15" x14ac:dyDescent="0.25"/>
  <sheetData>
    <row r="1" spans="1:8" x14ac:dyDescent="0.25">
      <c r="A1" t="s">
        <v>33</v>
      </c>
      <c r="B1" t="s">
        <v>38</v>
      </c>
      <c r="C1" s="15" t="s">
        <v>39</v>
      </c>
      <c r="D1" s="15" t="s">
        <v>40</v>
      </c>
      <c r="H1" s="13" t="s">
        <v>339</v>
      </c>
    </row>
    <row r="2" spans="1:8" x14ac:dyDescent="0.25">
      <c r="A2" t="s">
        <v>41</v>
      </c>
      <c r="B2">
        <v>20.170000000000002</v>
      </c>
      <c r="C2">
        <v>1</v>
      </c>
      <c r="D2">
        <v>0</v>
      </c>
      <c r="H2" s="13" t="s">
        <v>342</v>
      </c>
    </row>
    <row r="3" spans="1:8" x14ac:dyDescent="0.25">
      <c r="A3" t="s">
        <v>42</v>
      </c>
      <c r="B3">
        <v>19.66</v>
      </c>
      <c r="C3">
        <v>0</v>
      </c>
      <c r="D3">
        <v>0</v>
      </c>
    </row>
    <row r="4" spans="1:8" x14ac:dyDescent="0.25">
      <c r="A4" t="s">
        <v>43</v>
      </c>
      <c r="B4">
        <v>19.920000000000002</v>
      </c>
      <c r="C4">
        <v>0</v>
      </c>
      <c r="D4">
        <v>0</v>
      </c>
      <c r="H4" t="s">
        <v>340</v>
      </c>
    </row>
    <row r="5" spans="1:8" x14ac:dyDescent="0.25">
      <c r="A5" t="s">
        <v>44</v>
      </c>
      <c r="B5">
        <v>20.190000000000001</v>
      </c>
      <c r="C5">
        <v>1</v>
      </c>
      <c r="D5">
        <v>0</v>
      </c>
    </row>
    <row r="6" spans="1:8" x14ac:dyDescent="0.25">
      <c r="A6" t="s">
        <v>45</v>
      </c>
      <c r="B6">
        <v>20.53</v>
      </c>
      <c r="C6">
        <v>1</v>
      </c>
      <c r="D6">
        <v>0</v>
      </c>
      <c r="H6" t="s">
        <v>344</v>
      </c>
    </row>
    <row r="7" spans="1:8" x14ac:dyDescent="0.25">
      <c r="A7" t="s">
        <v>46</v>
      </c>
      <c r="B7">
        <v>23.08</v>
      </c>
      <c r="C7">
        <v>1</v>
      </c>
      <c r="D7">
        <v>0</v>
      </c>
    </row>
    <row r="8" spans="1:8" x14ac:dyDescent="0.25">
      <c r="A8" t="s">
        <v>47</v>
      </c>
      <c r="B8">
        <v>23.81</v>
      </c>
      <c r="C8">
        <v>1</v>
      </c>
      <c r="D8">
        <v>0</v>
      </c>
    </row>
    <row r="9" spans="1:8" x14ac:dyDescent="0.25">
      <c r="A9" t="s">
        <v>48</v>
      </c>
      <c r="B9">
        <v>23.87</v>
      </c>
      <c r="C9">
        <v>1</v>
      </c>
      <c r="D9">
        <v>0</v>
      </c>
    </row>
    <row r="10" spans="1:8" x14ac:dyDescent="0.25">
      <c r="A10" t="s">
        <v>49</v>
      </c>
      <c r="B10">
        <v>32.21</v>
      </c>
      <c r="C10">
        <v>1</v>
      </c>
      <c r="D10">
        <v>0</v>
      </c>
    </row>
    <row r="11" spans="1:8" x14ac:dyDescent="0.25">
      <c r="A11" t="s">
        <v>50</v>
      </c>
      <c r="B11">
        <v>26.28</v>
      </c>
      <c r="C11">
        <v>1</v>
      </c>
      <c r="D11">
        <v>0</v>
      </c>
    </row>
    <row r="12" spans="1:8" x14ac:dyDescent="0.25">
      <c r="A12" t="s">
        <v>51</v>
      </c>
      <c r="B12">
        <v>23.87</v>
      </c>
      <c r="C12">
        <v>1</v>
      </c>
      <c r="D12">
        <v>0</v>
      </c>
    </row>
    <row r="13" spans="1:8" x14ac:dyDescent="0.25">
      <c r="A13" t="s">
        <v>52</v>
      </c>
      <c r="B13">
        <v>20</v>
      </c>
      <c r="C13">
        <v>0</v>
      </c>
      <c r="D13">
        <v>0</v>
      </c>
    </row>
    <row r="14" spans="1:8" x14ac:dyDescent="0.25">
      <c r="A14" t="s">
        <v>53</v>
      </c>
      <c r="B14">
        <v>20.16</v>
      </c>
      <c r="C14">
        <v>1</v>
      </c>
      <c r="D14">
        <v>0</v>
      </c>
    </row>
    <row r="15" spans="1:8" x14ac:dyDescent="0.25">
      <c r="A15" t="s">
        <v>54</v>
      </c>
      <c r="B15">
        <v>22.03</v>
      </c>
      <c r="C15">
        <v>1</v>
      </c>
      <c r="D15">
        <v>0</v>
      </c>
    </row>
    <row r="16" spans="1:8" x14ac:dyDescent="0.25">
      <c r="A16" t="s">
        <v>55</v>
      </c>
      <c r="B16">
        <v>20.87</v>
      </c>
      <c r="C16">
        <v>1</v>
      </c>
      <c r="D16">
        <v>0</v>
      </c>
    </row>
    <row r="17" spans="1:4" x14ac:dyDescent="0.25">
      <c r="A17" t="s">
        <v>56</v>
      </c>
      <c r="B17">
        <v>21.66</v>
      </c>
      <c r="C17">
        <v>1</v>
      </c>
      <c r="D17">
        <v>0</v>
      </c>
    </row>
    <row r="18" spans="1:4" x14ac:dyDescent="0.25">
      <c r="A18" t="s">
        <v>57</v>
      </c>
      <c r="B18">
        <v>19.93</v>
      </c>
      <c r="C18">
        <v>0</v>
      </c>
      <c r="D18">
        <v>0</v>
      </c>
    </row>
    <row r="19" spans="1:4" x14ac:dyDescent="0.25">
      <c r="A19" t="s">
        <v>58</v>
      </c>
      <c r="B19">
        <v>31.59</v>
      </c>
      <c r="C19">
        <v>1</v>
      </c>
      <c r="D19">
        <v>0</v>
      </c>
    </row>
    <row r="20" spans="1:4" x14ac:dyDescent="0.25">
      <c r="A20" t="s">
        <v>59</v>
      </c>
      <c r="B20">
        <v>38.200000000000003</v>
      </c>
      <c r="C20">
        <v>1</v>
      </c>
      <c r="D20">
        <v>0</v>
      </c>
    </row>
    <row r="21" spans="1:4" x14ac:dyDescent="0.25">
      <c r="A21" t="s">
        <v>60</v>
      </c>
      <c r="B21">
        <v>36.61</v>
      </c>
      <c r="C21">
        <v>1</v>
      </c>
      <c r="D21">
        <v>0</v>
      </c>
    </row>
    <row r="22" spans="1:4" x14ac:dyDescent="0.25">
      <c r="A22" t="s">
        <v>61</v>
      </c>
      <c r="B22">
        <v>26.22</v>
      </c>
      <c r="C22">
        <v>1</v>
      </c>
      <c r="D22">
        <v>0</v>
      </c>
    </row>
    <row r="23" spans="1:4" x14ac:dyDescent="0.25">
      <c r="A23" t="s">
        <v>62</v>
      </c>
      <c r="B23">
        <v>25.48</v>
      </c>
      <c r="C23">
        <v>1</v>
      </c>
      <c r="D23">
        <v>0</v>
      </c>
    </row>
    <row r="24" spans="1:4" x14ac:dyDescent="0.25">
      <c r="A24" t="s">
        <v>63</v>
      </c>
      <c r="B24">
        <v>28.04</v>
      </c>
      <c r="C24">
        <v>1</v>
      </c>
      <c r="D24">
        <v>0</v>
      </c>
    </row>
    <row r="25" spans="1:4" x14ac:dyDescent="0.25">
      <c r="A25" t="s">
        <v>64</v>
      </c>
      <c r="B25">
        <v>28.82</v>
      </c>
      <c r="C25">
        <v>1</v>
      </c>
      <c r="D25">
        <v>0</v>
      </c>
    </row>
    <row r="26" spans="1:4" x14ac:dyDescent="0.25">
      <c r="A26" t="s">
        <v>65</v>
      </c>
      <c r="B26">
        <v>25.31</v>
      </c>
      <c r="C26">
        <v>1</v>
      </c>
      <c r="D26">
        <v>0</v>
      </c>
    </row>
    <row r="27" spans="1:4" x14ac:dyDescent="0.25">
      <c r="A27" t="s">
        <v>66</v>
      </c>
      <c r="B27">
        <v>23.48</v>
      </c>
      <c r="C27">
        <v>1</v>
      </c>
      <c r="D27">
        <v>0</v>
      </c>
    </row>
    <row r="28" spans="1:4" x14ac:dyDescent="0.25">
      <c r="A28" t="s">
        <v>67</v>
      </c>
      <c r="B28">
        <v>26.2</v>
      </c>
      <c r="C28">
        <v>1</v>
      </c>
      <c r="D28">
        <v>0</v>
      </c>
    </row>
    <row r="29" spans="1:4" x14ac:dyDescent="0.25">
      <c r="A29" t="s">
        <v>68</v>
      </c>
      <c r="B29">
        <v>23.63</v>
      </c>
      <c r="C29">
        <v>1</v>
      </c>
      <c r="D29">
        <v>0</v>
      </c>
    </row>
    <row r="30" spans="1:4" x14ac:dyDescent="0.25">
      <c r="A30" t="s">
        <v>69</v>
      </c>
      <c r="B30">
        <v>21.05</v>
      </c>
      <c r="C30">
        <v>1</v>
      </c>
      <c r="D30">
        <v>0</v>
      </c>
    </row>
    <row r="31" spans="1:4" x14ac:dyDescent="0.25">
      <c r="A31" t="s">
        <v>70</v>
      </c>
      <c r="B31">
        <v>24.32</v>
      </c>
      <c r="C31">
        <v>1</v>
      </c>
      <c r="D31">
        <v>0</v>
      </c>
    </row>
    <row r="32" spans="1:4" x14ac:dyDescent="0.25">
      <c r="A32" t="s">
        <v>71</v>
      </c>
      <c r="B32">
        <v>24.54</v>
      </c>
      <c r="C32">
        <v>1</v>
      </c>
      <c r="D32">
        <v>0</v>
      </c>
    </row>
    <row r="33" spans="1:4" x14ac:dyDescent="0.25">
      <c r="A33" t="s">
        <v>72</v>
      </c>
      <c r="B33">
        <v>24.02</v>
      </c>
      <c r="C33">
        <v>1</v>
      </c>
      <c r="D33">
        <v>0</v>
      </c>
    </row>
    <row r="34" spans="1:4" x14ac:dyDescent="0.25">
      <c r="A34" t="s">
        <v>73</v>
      </c>
      <c r="B34">
        <v>21.82</v>
      </c>
      <c r="C34">
        <v>1</v>
      </c>
      <c r="D34">
        <v>0</v>
      </c>
    </row>
    <row r="35" spans="1:4" x14ac:dyDescent="0.25">
      <c r="A35" t="s">
        <v>74</v>
      </c>
      <c r="B35">
        <v>22.16</v>
      </c>
      <c r="C35">
        <v>1</v>
      </c>
      <c r="D35">
        <v>0</v>
      </c>
    </row>
    <row r="36" spans="1:4" x14ac:dyDescent="0.25">
      <c r="A36" t="s">
        <v>75</v>
      </c>
      <c r="B36">
        <v>23.2</v>
      </c>
      <c r="C36">
        <v>1</v>
      </c>
      <c r="D36">
        <v>0</v>
      </c>
    </row>
    <row r="37" spans="1:4" x14ac:dyDescent="0.25">
      <c r="A37" t="s">
        <v>76</v>
      </c>
      <c r="B37">
        <v>23.6</v>
      </c>
      <c r="C37">
        <v>1</v>
      </c>
      <c r="D37">
        <v>0</v>
      </c>
    </row>
    <row r="38" spans="1:4" x14ac:dyDescent="0.25">
      <c r="A38" t="s">
        <v>77</v>
      </c>
      <c r="B38">
        <v>22.72</v>
      </c>
      <c r="C38">
        <v>1</v>
      </c>
      <c r="D38">
        <v>0</v>
      </c>
    </row>
    <row r="39" spans="1:4" x14ac:dyDescent="0.25">
      <c r="A39" t="s">
        <v>78</v>
      </c>
      <c r="B39">
        <v>27.16</v>
      </c>
      <c r="C39">
        <v>1</v>
      </c>
      <c r="D39">
        <v>0</v>
      </c>
    </row>
    <row r="40" spans="1:4" x14ac:dyDescent="0.25">
      <c r="A40" t="s">
        <v>79</v>
      </c>
      <c r="B40">
        <v>26.37</v>
      </c>
      <c r="C40">
        <v>1</v>
      </c>
      <c r="D40">
        <v>0</v>
      </c>
    </row>
    <row r="41" spans="1:4" x14ac:dyDescent="0.25">
      <c r="A41" t="s">
        <v>80</v>
      </c>
      <c r="B41">
        <v>21.54</v>
      </c>
      <c r="C41">
        <v>1</v>
      </c>
      <c r="D41">
        <v>0</v>
      </c>
    </row>
    <row r="42" spans="1:4" x14ac:dyDescent="0.25">
      <c r="A42" t="s">
        <v>81</v>
      </c>
      <c r="B42">
        <v>19.89</v>
      </c>
      <c r="C42">
        <v>0</v>
      </c>
      <c r="D42">
        <v>0</v>
      </c>
    </row>
    <row r="43" spans="1:4" x14ac:dyDescent="0.25">
      <c r="A43" t="s">
        <v>82</v>
      </c>
      <c r="B43">
        <v>18.09</v>
      </c>
      <c r="C43">
        <v>0</v>
      </c>
      <c r="D43">
        <v>0</v>
      </c>
    </row>
    <row r="44" spans="1:4" x14ac:dyDescent="0.25">
      <c r="A44" t="s">
        <v>83</v>
      </c>
      <c r="B44">
        <v>19.690000000000001</v>
      </c>
      <c r="C44">
        <v>0</v>
      </c>
      <c r="D44">
        <v>0</v>
      </c>
    </row>
    <row r="45" spans="1:4" x14ac:dyDescent="0.25">
      <c r="A45" t="s">
        <v>84</v>
      </c>
      <c r="B45">
        <v>25.2</v>
      </c>
      <c r="C45">
        <v>1</v>
      </c>
      <c r="D45">
        <v>0</v>
      </c>
    </row>
    <row r="46" spans="1:4" x14ac:dyDescent="0.25">
      <c r="A46" t="s">
        <v>85</v>
      </c>
      <c r="B46">
        <v>26.38</v>
      </c>
      <c r="C46">
        <v>1</v>
      </c>
      <c r="D46">
        <v>0</v>
      </c>
    </row>
    <row r="47" spans="1:4" x14ac:dyDescent="0.25">
      <c r="A47" t="s">
        <v>86</v>
      </c>
      <c r="B47">
        <v>26.53</v>
      </c>
      <c r="C47">
        <v>1</v>
      </c>
      <c r="D47">
        <v>0</v>
      </c>
    </row>
    <row r="48" spans="1:4" x14ac:dyDescent="0.25">
      <c r="A48" t="s">
        <v>87</v>
      </c>
      <c r="B48">
        <v>24.92</v>
      </c>
      <c r="C48">
        <v>1</v>
      </c>
      <c r="D48">
        <v>0</v>
      </c>
    </row>
    <row r="49" spans="1:4" x14ac:dyDescent="0.25">
      <c r="A49" t="s">
        <v>88</v>
      </c>
      <c r="B49">
        <v>23.41</v>
      </c>
      <c r="C49">
        <v>1</v>
      </c>
      <c r="D49">
        <v>0</v>
      </c>
    </row>
    <row r="50" spans="1:4" x14ac:dyDescent="0.25">
      <c r="A50" t="s">
        <v>89</v>
      </c>
      <c r="B50">
        <v>28.5</v>
      </c>
      <c r="C50">
        <v>1</v>
      </c>
      <c r="D50">
        <v>1</v>
      </c>
    </row>
    <row r="51" spans="1:4" x14ac:dyDescent="0.25">
      <c r="A51" t="s">
        <v>90</v>
      </c>
      <c r="B51">
        <v>28.13</v>
      </c>
      <c r="C51">
        <v>1</v>
      </c>
      <c r="D51">
        <v>1</v>
      </c>
    </row>
    <row r="52" spans="1:4" x14ac:dyDescent="0.25">
      <c r="A52" t="s">
        <v>91</v>
      </c>
      <c r="B52">
        <v>22.94</v>
      </c>
      <c r="C52">
        <v>1</v>
      </c>
      <c r="D52">
        <v>1</v>
      </c>
    </row>
    <row r="53" spans="1:4" x14ac:dyDescent="0.25">
      <c r="A53" t="s">
        <v>92</v>
      </c>
      <c r="B53">
        <v>20.94</v>
      </c>
      <c r="C53">
        <v>1</v>
      </c>
      <c r="D53">
        <v>1</v>
      </c>
    </row>
    <row r="54" spans="1:4" x14ac:dyDescent="0.25">
      <c r="A54" t="s">
        <v>93</v>
      </c>
      <c r="B54">
        <v>22.32</v>
      </c>
      <c r="C54">
        <v>1</v>
      </c>
      <c r="D54">
        <v>1</v>
      </c>
    </row>
    <row r="55" spans="1:4" x14ac:dyDescent="0.25">
      <c r="A55" t="s">
        <v>94</v>
      </c>
      <c r="B55">
        <v>21.86</v>
      </c>
      <c r="C55">
        <v>1</v>
      </c>
      <c r="D55">
        <v>1</v>
      </c>
    </row>
    <row r="56" spans="1:4" x14ac:dyDescent="0.25">
      <c r="A56" t="s">
        <v>95</v>
      </c>
      <c r="B56">
        <v>35.07</v>
      </c>
      <c r="C56">
        <v>1</v>
      </c>
      <c r="D56">
        <v>1</v>
      </c>
    </row>
    <row r="57" spans="1:4" x14ac:dyDescent="0.25">
      <c r="A57" t="s">
        <v>96</v>
      </c>
      <c r="B57">
        <v>32.72</v>
      </c>
      <c r="C57">
        <v>1</v>
      </c>
      <c r="D57">
        <v>1</v>
      </c>
    </row>
    <row r="58" spans="1:4" x14ac:dyDescent="0.25">
      <c r="A58" t="s">
        <v>97</v>
      </c>
      <c r="B58">
        <v>26.63</v>
      </c>
      <c r="C58">
        <v>1</v>
      </c>
      <c r="D58">
        <v>1</v>
      </c>
    </row>
    <row r="59" spans="1:4" x14ac:dyDescent="0.25">
      <c r="A59" t="s">
        <v>98</v>
      </c>
      <c r="B59">
        <v>23.72</v>
      </c>
      <c r="C59">
        <v>1</v>
      </c>
      <c r="D59">
        <v>0</v>
      </c>
    </row>
    <row r="60" spans="1:4" x14ac:dyDescent="0.25">
      <c r="A60" t="s">
        <v>99</v>
      </c>
      <c r="B60">
        <v>22.25</v>
      </c>
      <c r="C60">
        <v>1</v>
      </c>
      <c r="D60">
        <v>0</v>
      </c>
    </row>
    <row r="61" spans="1:4" x14ac:dyDescent="0.25">
      <c r="A61" t="s">
        <v>100</v>
      </c>
      <c r="B61">
        <v>22.88</v>
      </c>
      <c r="C61">
        <v>1</v>
      </c>
      <c r="D61">
        <v>0</v>
      </c>
    </row>
    <row r="62" spans="1:4" x14ac:dyDescent="0.25">
      <c r="A62" t="s">
        <v>101</v>
      </c>
      <c r="B62">
        <v>18.989999999999998</v>
      </c>
      <c r="C62">
        <v>0</v>
      </c>
      <c r="D62">
        <v>0</v>
      </c>
    </row>
    <row r="63" spans="1:4" x14ac:dyDescent="0.25">
      <c r="A63" t="s">
        <v>102</v>
      </c>
      <c r="B63">
        <v>19.899999999999999</v>
      </c>
      <c r="C63">
        <v>0</v>
      </c>
      <c r="D63">
        <v>0</v>
      </c>
    </row>
    <row r="64" spans="1:4" x14ac:dyDescent="0.25">
      <c r="A64" t="s">
        <v>103</v>
      </c>
      <c r="B64">
        <v>20.09</v>
      </c>
      <c r="C64">
        <v>1</v>
      </c>
      <c r="D64">
        <v>0</v>
      </c>
    </row>
    <row r="65" spans="1:4" x14ac:dyDescent="0.25">
      <c r="A65" t="s">
        <v>104</v>
      </c>
      <c r="B65">
        <v>25.27</v>
      </c>
      <c r="C65">
        <v>1</v>
      </c>
      <c r="D65">
        <v>0</v>
      </c>
    </row>
    <row r="66" spans="1:4" x14ac:dyDescent="0.25">
      <c r="A66" t="s">
        <v>105</v>
      </c>
      <c r="B66">
        <v>34.049999999999997</v>
      </c>
      <c r="C66">
        <v>1</v>
      </c>
      <c r="D66">
        <v>0</v>
      </c>
    </row>
    <row r="67" spans="1:4" x14ac:dyDescent="0.25">
      <c r="A67" t="s">
        <v>106</v>
      </c>
      <c r="B67">
        <v>33.74</v>
      </c>
      <c r="C67">
        <v>1</v>
      </c>
      <c r="D67">
        <v>0</v>
      </c>
    </row>
    <row r="68" spans="1:4" x14ac:dyDescent="0.25">
      <c r="A68" t="s">
        <v>107</v>
      </c>
      <c r="B68">
        <v>37.65</v>
      </c>
      <c r="C68">
        <v>1</v>
      </c>
      <c r="D68">
        <v>0</v>
      </c>
    </row>
    <row r="69" spans="1:4" x14ac:dyDescent="0.25">
      <c r="A69" t="s">
        <v>108</v>
      </c>
      <c r="B69">
        <v>35.24</v>
      </c>
      <c r="C69">
        <v>1</v>
      </c>
      <c r="D69">
        <v>0</v>
      </c>
    </row>
    <row r="70" spans="1:4" x14ac:dyDescent="0.25">
      <c r="A70" t="s">
        <v>109</v>
      </c>
      <c r="B70">
        <v>28.18</v>
      </c>
      <c r="C70">
        <v>1</v>
      </c>
      <c r="D70">
        <v>0</v>
      </c>
    </row>
    <row r="71" spans="1:4" x14ac:dyDescent="0.25">
      <c r="A71" t="s">
        <v>110</v>
      </c>
      <c r="B71">
        <v>28.21</v>
      </c>
      <c r="C71">
        <v>1</v>
      </c>
      <c r="D71">
        <v>0</v>
      </c>
    </row>
    <row r="72" spans="1:4" x14ac:dyDescent="0.25">
      <c r="A72" t="s">
        <v>111</v>
      </c>
      <c r="B72">
        <v>27.42</v>
      </c>
      <c r="C72">
        <v>1</v>
      </c>
      <c r="D72">
        <v>0</v>
      </c>
    </row>
    <row r="73" spans="1:4" x14ac:dyDescent="0.25">
      <c r="A73" t="s">
        <v>112</v>
      </c>
      <c r="B73">
        <v>32.22</v>
      </c>
      <c r="C73">
        <v>1</v>
      </c>
      <c r="D73">
        <v>0</v>
      </c>
    </row>
    <row r="74" spans="1:4" x14ac:dyDescent="0.25">
      <c r="A74" t="s">
        <v>113</v>
      </c>
      <c r="B74">
        <v>30.63</v>
      </c>
      <c r="C74">
        <v>1</v>
      </c>
      <c r="D74">
        <v>0</v>
      </c>
    </row>
    <row r="75" spans="1:4" x14ac:dyDescent="0.25">
      <c r="A75" t="s">
        <v>114</v>
      </c>
      <c r="B75">
        <v>23.99</v>
      </c>
      <c r="C75">
        <v>1</v>
      </c>
      <c r="D75">
        <v>0</v>
      </c>
    </row>
    <row r="76" spans="1:4" x14ac:dyDescent="0.25">
      <c r="A76" t="s">
        <v>115</v>
      </c>
      <c r="B76">
        <v>20.239999999999998</v>
      </c>
      <c r="C76">
        <v>1</v>
      </c>
      <c r="D76">
        <v>0</v>
      </c>
    </row>
    <row r="77" spans="1:4" x14ac:dyDescent="0.25">
      <c r="A77" t="s">
        <v>116</v>
      </c>
      <c r="B77">
        <v>20.36</v>
      </c>
      <c r="C77">
        <v>1</v>
      </c>
      <c r="D77">
        <v>0</v>
      </c>
    </row>
    <row r="78" spans="1:4" x14ac:dyDescent="0.25">
      <c r="A78" t="s">
        <v>117</v>
      </c>
      <c r="B78">
        <v>19.16</v>
      </c>
      <c r="C78">
        <v>0</v>
      </c>
      <c r="D78">
        <v>0</v>
      </c>
    </row>
    <row r="79" spans="1:4" x14ac:dyDescent="0.25">
      <c r="A79" t="s">
        <v>118</v>
      </c>
      <c r="B79">
        <v>19.27</v>
      </c>
      <c r="C79">
        <v>0</v>
      </c>
      <c r="D79">
        <v>0</v>
      </c>
    </row>
    <row r="80" spans="1:4" x14ac:dyDescent="0.25">
      <c r="A80" t="s">
        <v>119</v>
      </c>
      <c r="B80">
        <v>19.53</v>
      </c>
      <c r="C80">
        <v>0</v>
      </c>
      <c r="D80">
        <v>0</v>
      </c>
    </row>
    <row r="81" spans="1:4" x14ac:dyDescent="0.25">
      <c r="A81" t="s">
        <v>120</v>
      </c>
      <c r="B81">
        <v>18.02</v>
      </c>
      <c r="C81">
        <v>0</v>
      </c>
      <c r="D81">
        <v>0</v>
      </c>
    </row>
    <row r="82" spans="1:4" x14ac:dyDescent="0.25">
      <c r="A82" t="s">
        <v>121</v>
      </c>
      <c r="B82">
        <v>17.399999999999999</v>
      </c>
      <c r="C82">
        <v>0</v>
      </c>
      <c r="D82">
        <v>0</v>
      </c>
    </row>
    <row r="83" spans="1:4" x14ac:dyDescent="0.25">
      <c r="A83" t="s">
        <v>122</v>
      </c>
      <c r="B83">
        <v>16.829999999999998</v>
      </c>
      <c r="C83">
        <v>0</v>
      </c>
      <c r="D83">
        <v>0</v>
      </c>
    </row>
    <row r="84" spans="1:4" x14ac:dyDescent="0.25">
      <c r="A84" t="s">
        <v>123</v>
      </c>
      <c r="B84">
        <v>16.100000000000001</v>
      </c>
      <c r="C84">
        <v>0</v>
      </c>
      <c r="D84">
        <v>0</v>
      </c>
    </row>
    <row r="85" spans="1:4" x14ac:dyDescent="0.25">
      <c r="A85" t="s">
        <v>124</v>
      </c>
      <c r="B85">
        <v>16</v>
      </c>
      <c r="C85">
        <v>0</v>
      </c>
      <c r="D85">
        <v>0</v>
      </c>
    </row>
    <row r="86" spans="1:4" x14ac:dyDescent="0.25">
      <c r="A86" t="s">
        <v>125</v>
      </c>
      <c r="B86">
        <v>17.690000000000001</v>
      </c>
      <c r="C86">
        <v>0</v>
      </c>
      <c r="D86">
        <v>0</v>
      </c>
    </row>
    <row r="87" spans="1:4" x14ac:dyDescent="0.25">
      <c r="A87" t="s">
        <v>126</v>
      </c>
      <c r="B87">
        <v>15.7</v>
      </c>
      <c r="C87">
        <v>0</v>
      </c>
      <c r="D87">
        <v>0</v>
      </c>
    </row>
    <row r="88" spans="1:4" x14ac:dyDescent="0.25">
      <c r="A88" t="s">
        <v>127</v>
      </c>
      <c r="B88">
        <v>17.71</v>
      </c>
      <c r="C88">
        <v>0</v>
      </c>
      <c r="D88">
        <v>0</v>
      </c>
    </row>
    <row r="89" spans="1:4" x14ac:dyDescent="0.25">
      <c r="A89" t="s">
        <v>128</v>
      </c>
      <c r="B89">
        <v>15.34</v>
      </c>
      <c r="C89">
        <v>0</v>
      </c>
      <c r="D89">
        <v>0</v>
      </c>
    </row>
    <row r="90" spans="1:4" x14ac:dyDescent="0.25">
      <c r="A90" t="s">
        <v>129</v>
      </c>
      <c r="B90">
        <v>15.5</v>
      </c>
      <c r="C90">
        <v>0</v>
      </c>
      <c r="D90">
        <v>0</v>
      </c>
    </row>
    <row r="91" spans="1:4" x14ac:dyDescent="0.25">
      <c r="A91" t="s">
        <v>130</v>
      </c>
      <c r="B91">
        <v>16.68</v>
      </c>
      <c r="C91">
        <v>0</v>
      </c>
      <c r="D91">
        <v>0</v>
      </c>
    </row>
    <row r="92" spans="1:4" x14ac:dyDescent="0.25">
      <c r="A92" t="s">
        <v>131</v>
      </c>
      <c r="B92">
        <v>14.09</v>
      </c>
      <c r="C92">
        <v>0</v>
      </c>
      <c r="D92">
        <v>0</v>
      </c>
    </row>
    <row r="93" spans="1:4" x14ac:dyDescent="0.25">
      <c r="A93" t="s">
        <v>132</v>
      </c>
      <c r="B93">
        <v>14.97</v>
      </c>
      <c r="C93">
        <v>0</v>
      </c>
      <c r="D93">
        <v>0</v>
      </c>
    </row>
    <row r="94" spans="1:4" x14ac:dyDescent="0.25">
      <c r="A94" t="s">
        <v>133</v>
      </c>
      <c r="B94">
        <v>13.58</v>
      </c>
      <c r="C94">
        <v>0</v>
      </c>
      <c r="D94">
        <v>0</v>
      </c>
    </row>
    <row r="95" spans="1:4" x14ac:dyDescent="0.25">
      <c r="A95" t="s">
        <v>134</v>
      </c>
      <c r="B95">
        <v>12.46</v>
      </c>
      <c r="C95">
        <v>0</v>
      </c>
      <c r="D95">
        <v>0</v>
      </c>
    </row>
    <row r="96" spans="1:4" x14ac:dyDescent="0.25">
      <c r="A96" t="s">
        <v>135</v>
      </c>
      <c r="B96">
        <v>13.44</v>
      </c>
      <c r="C96">
        <v>0</v>
      </c>
      <c r="D96">
        <v>0</v>
      </c>
    </row>
    <row r="97" spans="1:4" x14ac:dyDescent="0.25">
      <c r="A97" t="s">
        <v>136</v>
      </c>
      <c r="B97">
        <v>11.71</v>
      </c>
      <c r="C97">
        <v>0</v>
      </c>
      <c r="D97">
        <v>0</v>
      </c>
    </row>
    <row r="98" spans="1:4" x14ac:dyDescent="0.25">
      <c r="A98" t="s">
        <v>137</v>
      </c>
      <c r="B98">
        <v>13.13</v>
      </c>
      <c r="C98">
        <v>0</v>
      </c>
      <c r="D98">
        <v>0</v>
      </c>
    </row>
    <row r="99" spans="1:4" x14ac:dyDescent="0.25">
      <c r="A99" t="s">
        <v>138</v>
      </c>
      <c r="B99">
        <v>14.46</v>
      </c>
      <c r="C99">
        <v>0</v>
      </c>
      <c r="D99">
        <v>0</v>
      </c>
    </row>
    <row r="100" spans="1:4" x14ac:dyDescent="0.25">
      <c r="A100" t="s">
        <v>139</v>
      </c>
      <c r="B100">
        <v>13.97</v>
      </c>
      <c r="C100">
        <v>0</v>
      </c>
      <c r="D100">
        <v>0</v>
      </c>
    </row>
    <row r="101" spans="1:4" x14ac:dyDescent="0.25">
      <c r="A101" t="s">
        <v>140</v>
      </c>
      <c r="B101">
        <v>11.87</v>
      </c>
      <c r="C101">
        <v>0</v>
      </c>
      <c r="D101">
        <v>0</v>
      </c>
    </row>
    <row r="102" spans="1:4" x14ac:dyDescent="0.25">
      <c r="A102" t="s">
        <v>141</v>
      </c>
      <c r="B102">
        <v>11.05</v>
      </c>
      <c r="C102">
        <v>0</v>
      </c>
      <c r="D102">
        <v>0</v>
      </c>
    </row>
    <row r="103" spans="1:4" x14ac:dyDescent="0.25">
      <c r="A103" t="s">
        <v>142</v>
      </c>
      <c r="B103">
        <v>12.95</v>
      </c>
      <c r="C103">
        <v>0</v>
      </c>
      <c r="D103">
        <v>0</v>
      </c>
    </row>
    <row r="104" spans="1:4" x14ac:dyDescent="0.25">
      <c r="A104" t="s">
        <v>143</v>
      </c>
      <c r="B104">
        <v>12.63</v>
      </c>
      <c r="C104">
        <v>0</v>
      </c>
      <c r="D104">
        <v>0</v>
      </c>
    </row>
    <row r="105" spans="1:4" x14ac:dyDescent="0.25">
      <c r="A105" t="s">
        <v>144</v>
      </c>
      <c r="B105">
        <v>14.94</v>
      </c>
      <c r="C105">
        <v>0</v>
      </c>
      <c r="D105">
        <v>0</v>
      </c>
    </row>
    <row r="106" spans="1:4" x14ac:dyDescent="0.25">
      <c r="A106" t="s">
        <v>145</v>
      </c>
      <c r="B106">
        <v>12.15</v>
      </c>
      <c r="C106">
        <v>0</v>
      </c>
      <c r="D106">
        <v>0</v>
      </c>
    </row>
    <row r="107" spans="1:4" x14ac:dyDescent="0.25">
      <c r="A107" t="s">
        <v>146</v>
      </c>
      <c r="B107">
        <v>11.26</v>
      </c>
      <c r="C107">
        <v>0</v>
      </c>
      <c r="D107">
        <v>0</v>
      </c>
    </row>
    <row r="108" spans="1:4" x14ac:dyDescent="0.25">
      <c r="A108" t="s">
        <v>147</v>
      </c>
      <c r="B108">
        <v>12.04</v>
      </c>
      <c r="C108">
        <v>0</v>
      </c>
      <c r="D108">
        <v>0</v>
      </c>
    </row>
    <row r="109" spans="1:4" x14ac:dyDescent="0.25">
      <c r="A109" t="s">
        <v>148</v>
      </c>
      <c r="B109">
        <v>12.47</v>
      </c>
      <c r="C109">
        <v>0</v>
      </c>
      <c r="D109">
        <v>0</v>
      </c>
    </row>
    <row r="110" spans="1:4" x14ac:dyDescent="0.25">
      <c r="A110" t="s">
        <v>149</v>
      </c>
      <c r="B110">
        <v>11.69</v>
      </c>
      <c r="C110">
        <v>0</v>
      </c>
      <c r="D110">
        <v>0</v>
      </c>
    </row>
    <row r="111" spans="1:4" x14ac:dyDescent="0.25">
      <c r="A111" t="s">
        <v>150</v>
      </c>
      <c r="B111">
        <v>11.85</v>
      </c>
      <c r="C111">
        <v>0</v>
      </c>
      <c r="D111">
        <v>0</v>
      </c>
    </row>
    <row r="112" spans="1:4" x14ac:dyDescent="0.25">
      <c r="A112" t="s">
        <v>151</v>
      </c>
      <c r="B112">
        <v>14.45</v>
      </c>
      <c r="C112">
        <v>0</v>
      </c>
      <c r="D112">
        <v>0</v>
      </c>
    </row>
    <row r="113" spans="1:4" x14ac:dyDescent="0.25">
      <c r="A113" t="s">
        <v>152</v>
      </c>
      <c r="B113">
        <v>16.920000000000002</v>
      </c>
      <c r="C113">
        <v>0</v>
      </c>
      <c r="D113">
        <v>0</v>
      </c>
    </row>
    <row r="114" spans="1:4" x14ac:dyDescent="0.25">
      <c r="A114" t="s">
        <v>153</v>
      </c>
      <c r="B114">
        <v>15.33</v>
      </c>
      <c r="C114">
        <v>0</v>
      </c>
      <c r="D114">
        <v>0</v>
      </c>
    </row>
    <row r="115" spans="1:4" x14ac:dyDescent="0.25">
      <c r="A115" t="s">
        <v>154</v>
      </c>
      <c r="B115">
        <v>13.35</v>
      </c>
      <c r="C115">
        <v>0</v>
      </c>
      <c r="D115">
        <v>0</v>
      </c>
    </row>
    <row r="116" spans="1:4" x14ac:dyDescent="0.25">
      <c r="A116" t="s">
        <v>155</v>
      </c>
      <c r="B116">
        <v>12.18</v>
      </c>
      <c r="C116">
        <v>0</v>
      </c>
      <c r="D116">
        <v>0</v>
      </c>
    </row>
    <row r="117" spans="1:4" x14ac:dyDescent="0.25">
      <c r="A117" t="s">
        <v>156</v>
      </c>
      <c r="B117">
        <v>11.31</v>
      </c>
      <c r="C117">
        <v>0</v>
      </c>
      <c r="D117">
        <v>0</v>
      </c>
    </row>
    <row r="118" spans="1:4" x14ac:dyDescent="0.25">
      <c r="A118" t="s">
        <v>157</v>
      </c>
      <c r="B118">
        <v>10.82</v>
      </c>
      <c r="C118">
        <v>0</v>
      </c>
      <c r="D118">
        <v>0</v>
      </c>
    </row>
    <row r="119" spans="1:4" x14ac:dyDescent="0.25">
      <c r="A119" t="s">
        <v>158</v>
      </c>
      <c r="B119">
        <v>10.96</v>
      </c>
      <c r="C119">
        <v>0</v>
      </c>
      <c r="D119">
        <v>0</v>
      </c>
    </row>
    <row r="120" spans="1:4" x14ac:dyDescent="0.25">
      <c r="A120" t="s">
        <v>159</v>
      </c>
      <c r="B120">
        <v>11.04</v>
      </c>
      <c r="C120">
        <v>0</v>
      </c>
      <c r="D120">
        <v>0</v>
      </c>
    </row>
    <row r="121" spans="1:4" x14ac:dyDescent="0.25">
      <c r="A121" t="s">
        <v>160</v>
      </c>
      <c r="B121">
        <v>11.16</v>
      </c>
      <c r="C121">
        <v>0</v>
      </c>
      <c r="D121">
        <v>0</v>
      </c>
    </row>
    <row r="122" spans="1:4" x14ac:dyDescent="0.25">
      <c r="A122" t="s">
        <v>161</v>
      </c>
      <c r="B122">
        <v>15.16</v>
      </c>
      <c r="C122">
        <v>0</v>
      </c>
      <c r="D122">
        <v>0</v>
      </c>
    </row>
    <row r="123" spans="1:4" x14ac:dyDescent="0.25">
      <c r="A123" t="s">
        <v>162</v>
      </c>
      <c r="B123">
        <v>12.93</v>
      </c>
      <c r="C123">
        <v>0</v>
      </c>
      <c r="D123">
        <v>0</v>
      </c>
    </row>
    <row r="124" spans="1:4" x14ac:dyDescent="0.25">
      <c r="A124" t="s">
        <v>163</v>
      </c>
      <c r="B124">
        <v>13.3</v>
      </c>
      <c r="C124">
        <v>0</v>
      </c>
      <c r="D124">
        <v>0</v>
      </c>
    </row>
    <row r="125" spans="1:4" x14ac:dyDescent="0.25">
      <c r="A125" t="s">
        <v>164</v>
      </c>
      <c r="B125">
        <v>14.95</v>
      </c>
      <c r="C125">
        <v>0</v>
      </c>
      <c r="D125">
        <v>0</v>
      </c>
    </row>
    <row r="126" spans="1:4" x14ac:dyDescent="0.25">
      <c r="A126" t="s">
        <v>165</v>
      </c>
      <c r="B126">
        <v>17.27</v>
      </c>
      <c r="C126">
        <v>0</v>
      </c>
      <c r="D126">
        <v>0</v>
      </c>
    </row>
    <row r="127" spans="1:4" x14ac:dyDescent="0.25">
      <c r="A127" t="s">
        <v>166</v>
      </c>
      <c r="B127">
        <v>25.03</v>
      </c>
      <c r="C127">
        <v>1</v>
      </c>
      <c r="D127">
        <v>0</v>
      </c>
    </row>
    <row r="128" spans="1:4" x14ac:dyDescent="0.25">
      <c r="A128" t="s">
        <v>167</v>
      </c>
      <c r="B128">
        <v>22.2</v>
      </c>
      <c r="C128">
        <v>1</v>
      </c>
      <c r="D128">
        <v>0</v>
      </c>
    </row>
    <row r="129" spans="1:4" x14ac:dyDescent="0.25">
      <c r="A129" t="s">
        <v>168</v>
      </c>
      <c r="B129">
        <v>19.12</v>
      </c>
      <c r="C129">
        <v>0</v>
      </c>
      <c r="D129">
        <v>0</v>
      </c>
    </row>
    <row r="130" spans="1:4" x14ac:dyDescent="0.25">
      <c r="A130" t="s">
        <v>169</v>
      </c>
      <c r="B130">
        <v>25.58</v>
      </c>
      <c r="C130">
        <v>1</v>
      </c>
      <c r="D130">
        <v>0</v>
      </c>
    </row>
    <row r="131" spans="1:4" x14ac:dyDescent="0.25">
      <c r="A131" t="s">
        <v>170</v>
      </c>
      <c r="B131">
        <v>21.65</v>
      </c>
      <c r="C131">
        <v>1</v>
      </c>
      <c r="D131">
        <v>1</v>
      </c>
    </row>
    <row r="132" spans="1:4" x14ac:dyDescent="0.25">
      <c r="A132" t="s">
        <v>171</v>
      </c>
      <c r="B132">
        <v>25.82</v>
      </c>
      <c r="C132">
        <v>1</v>
      </c>
      <c r="D132">
        <v>1</v>
      </c>
    </row>
    <row r="133" spans="1:4" x14ac:dyDescent="0.25">
      <c r="A133" t="s">
        <v>172</v>
      </c>
      <c r="B133">
        <v>25.46</v>
      </c>
      <c r="C133">
        <v>1</v>
      </c>
      <c r="D133">
        <v>1</v>
      </c>
    </row>
    <row r="134" spans="1:4" x14ac:dyDescent="0.25">
      <c r="A134" t="s">
        <v>173</v>
      </c>
      <c r="B134">
        <v>27.1</v>
      </c>
      <c r="C134">
        <v>1</v>
      </c>
      <c r="D134">
        <v>1</v>
      </c>
    </row>
    <row r="135" spans="1:4" x14ac:dyDescent="0.25">
      <c r="A135" t="s">
        <v>174</v>
      </c>
      <c r="B135">
        <v>21.56</v>
      </c>
      <c r="C135">
        <v>1</v>
      </c>
      <c r="D135">
        <v>1</v>
      </c>
    </row>
    <row r="136" spans="1:4" x14ac:dyDescent="0.25">
      <c r="A136" t="s">
        <v>175</v>
      </c>
      <c r="B136">
        <v>18.3</v>
      </c>
      <c r="C136">
        <v>0</v>
      </c>
      <c r="D136">
        <v>1</v>
      </c>
    </row>
    <row r="137" spans="1:4" x14ac:dyDescent="0.25">
      <c r="A137" t="s">
        <v>176</v>
      </c>
      <c r="B137">
        <v>22.11</v>
      </c>
      <c r="C137">
        <v>1</v>
      </c>
      <c r="D137">
        <v>1</v>
      </c>
    </row>
    <row r="138" spans="1:4" x14ac:dyDescent="0.25">
      <c r="A138" t="s">
        <v>177</v>
      </c>
      <c r="B138">
        <v>24.32</v>
      </c>
      <c r="C138">
        <v>1</v>
      </c>
      <c r="D138">
        <v>1</v>
      </c>
    </row>
    <row r="139" spans="1:4" x14ac:dyDescent="0.25">
      <c r="A139" t="s">
        <v>178</v>
      </c>
      <c r="B139">
        <v>20.7</v>
      </c>
      <c r="C139">
        <v>1</v>
      </c>
      <c r="D139">
        <v>1</v>
      </c>
    </row>
    <row r="140" spans="1:4" x14ac:dyDescent="0.25">
      <c r="A140" t="s">
        <v>179</v>
      </c>
      <c r="B140">
        <v>30.3</v>
      </c>
      <c r="C140">
        <v>1</v>
      </c>
      <c r="D140">
        <v>1</v>
      </c>
    </row>
    <row r="141" spans="1:4" x14ac:dyDescent="0.25">
      <c r="A141" t="s">
        <v>180</v>
      </c>
      <c r="B141">
        <v>61.18</v>
      </c>
      <c r="C141">
        <v>1</v>
      </c>
      <c r="D141">
        <v>1</v>
      </c>
    </row>
    <row r="142" spans="1:4" x14ac:dyDescent="0.25">
      <c r="A142" t="s">
        <v>181</v>
      </c>
      <c r="B142">
        <v>62.67</v>
      </c>
      <c r="C142">
        <v>1</v>
      </c>
      <c r="D142">
        <v>1</v>
      </c>
    </row>
    <row r="143" spans="1:4" x14ac:dyDescent="0.25">
      <c r="A143" t="s">
        <v>182</v>
      </c>
      <c r="B143">
        <v>52.36</v>
      </c>
      <c r="C143">
        <v>1</v>
      </c>
      <c r="D143">
        <v>1</v>
      </c>
    </row>
    <row r="144" spans="1:4" x14ac:dyDescent="0.25">
      <c r="A144" t="s">
        <v>183</v>
      </c>
      <c r="B144">
        <v>44.68</v>
      </c>
      <c r="C144">
        <v>1</v>
      </c>
      <c r="D144">
        <v>1</v>
      </c>
    </row>
    <row r="145" spans="1:4" x14ac:dyDescent="0.25">
      <c r="A145" t="s">
        <v>184</v>
      </c>
      <c r="B145">
        <v>45.57</v>
      </c>
      <c r="C145">
        <v>1</v>
      </c>
      <c r="D145">
        <v>1</v>
      </c>
    </row>
    <row r="146" spans="1:4" x14ac:dyDescent="0.25">
      <c r="A146" t="s">
        <v>185</v>
      </c>
      <c r="B146">
        <v>44.8</v>
      </c>
      <c r="C146">
        <v>1</v>
      </c>
      <c r="D146">
        <v>1</v>
      </c>
    </row>
    <row r="147" spans="1:4" x14ac:dyDescent="0.25">
      <c r="A147" t="s">
        <v>186</v>
      </c>
      <c r="B147">
        <v>38.06</v>
      </c>
      <c r="C147">
        <v>1</v>
      </c>
      <c r="D147">
        <v>1</v>
      </c>
    </row>
    <row r="148" spans="1:4" x14ac:dyDescent="0.25">
      <c r="A148" t="s">
        <v>187</v>
      </c>
      <c r="B148">
        <v>31.98</v>
      </c>
      <c r="C148">
        <v>1</v>
      </c>
      <c r="D148">
        <v>1</v>
      </c>
    </row>
    <row r="149" spans="1:4" x14ac:dyDescent="0.25">
      <c r="A149" t="s">
        <v>188</v>
      </c>
      <c r="B149">
        <v>29.14</v>
      </c>
      <c r="C149">
        <v>1</v>
      </c>
      <c r="D149">
        <v>1</v>
      </c>
    </row>
    <row r="150" spans="1:4" x14ac:dyDescent="0.25">
      <c r="A150" t="s">
        <v>189</v>
      </c>
      <c r="B150">
        <v>26.16</v>
      </c>
      <c r="C150">
        <v>1</v>
      </c>
      <c r="D150">
        <v>0</v>
      </c>
    </row>
    <row r="151" spans="1:4" x14ac:dyDescent="0.25">
      <c r="A151" t="s">
        <v>190</v>
      </c>
      <c r="B151">
        <v>25.34</v>
      </c>
      <c r="C151">
        <v>1</v>
      </c>
      <c r="D151">
        <v>0</v>
      </c>
    </row>
    <row r="152" spans="1:4" x14ac:dyDescent="0.25">
      <c r="A152" t="s">
        <v>191</v>
      </c>
      <c r="B152">
        <v>24.93</v>
      </c>
      <c r="C152">
        <v>1</v>
      </c>
      <c r="D152">
        <v>0</v>
      </c>
    </row>
    <row r="153" spans="1:4" x14ac:dyDescent="0.25">
      <c r="A153" t="s">
        <v>192</v>
      </c>
      <c r="B153">
        <v>24.25</v>
      </c>
      <c r="C153">
        <v>1</v>
      </c>
      <c r="D153">
        <v>0</v>
      </c>
    </row>
    <row r="154" spans="1:4" x14ac:dyDescent="0.25">
      <c r="A154" t="s">
        <v>193</v>
      </c>
      <c r="B154">
        <v>23.79</v>
      </c>
      <c r="C154">
        <v>1</v>
      </c>
      <c r="D154">
        <v>0</v>
      </c>
    </row>
    <row r="155" spans="1:4" x14ac:dyDescent="0.25">
      <c r="A155" t="s">
        <v>194</v>
      </c>
      <c r="B155">
        <v>21.24</v>
      </c>
      <c r="C155">
        <v>1</v>
      </c>
      <c r="D155">
        <v>0</v>
      </c>
    </row>
    <row r="156" spans="1:4" x14ac:dyDescent="0.25">
      <c r="A156" t="s">
        <v>195</v>
      </c>
      <c r="B156">
        <v>20.64</v>
      </c>
      <c r="C156">
        <v>1</v>
      </c>
      <c r="D156">
        <v>0</v>
      </c>
    </row>
    <row r="157" spans="1:4" x14ac:dyDescent="0.25">
      <c r="A157" t="s">
        <v>196</v>
      </c>
      <c r="B157">
        <v>22.54</v>
      </c>
      <c r="C157">
        <v>1</v>
      </c>
      <c r="D157">
        <v>0</v>
      </c>
    </row>
    <row r="158" spans="1:4" x14ac:dyDescent="0.25">
      <c r="A158" t="s">
        <v>197</v>
      </c>
      <c r="B158">
        <v>17.77</v>
      </c>
      <c r="C158">
        <v>0</v>
      </c>
      <c r="D158">
        <v>0</v>
      </c>
    </row>
    <row r="159" spans="1:4" x14ac:dyDescent="0.25">
      <c r="A159" t="s">
        <v>198</v>
      </c>
      <c r="B159">
        <v>17.420000000000002</v>
      </c>
      <c r="C159">
        <v>0</v>
      </c>
      <c r="D159">
        <v>0</v>
      </c>
    </row>
    <row r="160" spans="1:4" x14ac:dyDescent="0.25">
      <c r="A160" t="s">
        <v>199</v>
      </c>
      <c r="B160">
        <v>31.93</v>
      </c>
      <c r="C160">
        <v>1</v>
      </c>
      <c r="D160">
        <v>0</v>
      </c>
    </row>
    <row r="161" spans="1:4" x14ac:dyDescent="0.25">
      <c r="A161" t="s">
        <v>200</v>
      </c>
      <c r="B161">
        <v>29.92</v>
      </c>
      <c r="C161">
        <v>1</v>
      </c>
      <c r="D161">
        <v>0</v>
      </c>
    </row>
    <row r="162" spans="1:4" x14ac:dyDescent="0.25">
      <c r="A162" t="s">
        <v>201</v>
      </c>
      <c r="B162">
        <v>25.57</v>
      </c>
      <c r="C162">
        <v>1</v>
      </c>
      <c r="D162">
        <v>0</v>
      </c>
    </row>
    <row r="163" spans="1:4" x14ac:dyDescent="0.25">
      <c r="A163" t="s">
        <v>202</v>
      </c>
      <c r="B163">
        <v>24.75</v>
      </c>
      <c r="C163">
        <v>1</v>
      </c>
      <c r="D163">
        <v>0</v>
      </c>
    </row>
    <row r="164" spans="1:4" x14ac:dyDescent="0.25">
      <c r="A164" t="s">
        <v>203</v>
      </c>
      <c r="B164">
        <v>22.52</v>
      </c>
      <c r="C164">
        <v>1</v>
      </c>
      <c r="D164">
        <v>0</v>
      </c>
    </row>
    <row r="165" spans="1:4" x14ac:dyDescent="0.25">
      <c r="A165" t="s">
        <v>204</v>
      </c>
      <c r="B165">
        <v>20.37</v>
      </c>
      <c r="C165">
        <v>1</v>
      </c>
      <c r="D165">
        <v>0</v>
      </c>
    </row>
    <row r="166" spans="1:4" x14ac:dyDescent="0.25">
      <c r="A166" t="s">
        <v>205</v>
      </c>
      <c r="B166">
        <v>20.100000000000001</v>
      </c>
      <c r="C166">
        <v>1</v>
      </c>
      <c r="D166">
        <v>0</v>
      </c>
    </row>
    <row r="167" spans="1:4" x14ac:dyDescent="0.25">
      <c r="A167" t="s">
        <v>206</v>
      </c>
      <c r="B167">
        <v>17.57</v>
      </c>
      <c r="C167">
        <v>0</v>
      </c>
      <c r="D167">
        <v>0</v>
      </c>
    </row>
    <row r="168" spans="1:4" x14ac:dyDescent="0.25">
      <c r="A168" t="s">
        <v>207</v>
      </c>
      <c r="B168">
        <v>17.32</v>
      </c>
      <c r="C168">
        <v>0</v>
      </c>
      <c r="D168">
        <v>0</v>
      </c>
    </row>
    <row r="169" spans="1:4" x14ac:dyDescent="0.25">
      <c r="A169" t="s">
        <v>208</v>
      </c>
      <c r="B169">
        <v>17.43</v>
      </c>
      <c r="C169">
        <v>0</v>
      </c>
      <c r="D169">
        <v>0</v>
      </c>
    </row>
    <row r="170" spans="1:4" x14ac:dyDescent="0.25">
      <c r="A170" t="s">
        <v>209</v>
      </c>
      <c r="B170">
        <v>20.72</v>
      </c>
      <c r="C170">
        <v>1</v>
      </c>
      <c r="D170">
        <v>0</v>
      </c>
    </row>
    <row r="171" spans="1:4" x14ac:dyDescent="0.25">
      <c r="A171" t="s">
        <v>210</v>
      </c>
      <c r="B171">
        <v>16.239999999999998</v>
      </c>
      <c r="C171">
        <v>0</v>
      </c>
      <c r="D171">
        <v>0</v>
      </c>
    </row>
    <row r="172" spans="1:4" x14ac:dyDescent="0.25">
      <c r="A172" t="s">
        <v>211</v>
      </c>
      <c r="B172">
        <v>16.91</v>
      </c>
      <c r="C172">
        <v>0</v>
      </c>
      <c r="D172">
        <v>0</v>
      </c>
    </row>
    <row r="173" spans="1:4" x14ac:dyDescent="0.25">
      <c r="A173" t="s">
        <v>212</v>
      </c>
      <c r="B173">
        <v>19.149999999999999</v>
      </c>
      <c r="C173">
        <v>0</v>
      </c>
      <c r="D173">
        <v>0</v>
      </c>
    </row>
    <row r="174" spans="1:4" x14ac:dyDescent="0.25">
      <c r="A174" t="s">
        <v>213</v>
      </c>
      <c r="B174">
        <v>19.23</v>
      </c>
      <c r="C174">
        <v>0</v>
      </c>
      <c r="D174">
        <v>0</v>
      </c>
    </row>
    <row r="175" spans="1:4" x14ac:dyDescent="0.25">
      <c r="A175" t="s">
        <v>214</v>
      </c>
      <c r="B175">
        <v>35.03</v>
      </c>
      <c r="C175">
        <v>1</v>
      </c>
      <c r="D175">
        <v>0</v>
      </c>
    </row>
    <row r="176" spans="1:4" x14ac:dyDescent="0.25">
      <c r="A176" t="s">
        <v>215</v>
      </c>
      <c r="B176">
        <v>36.53</v>
      </c>
      <c r="C176">
        <v>1</v>
      </c>
      <c r="D176">
        <v>0</v>
      </c>
    </row>
    <row r="177" spans="1:4" x14ac:dyDescent="0.25">
      <c r="A177" t="s">
        <v>216</v>
      </c>
      <c r="B177">
        <v>32.83</v>
      </c>
      <c r="C177">
        <v>1</v>
      </c>
      <c r="D177">
        <v>0</v>
      </c>
    </row>
    <row r="178" spans="1:4" x14ac:dyDescent="0.25">
      <c r="A178" t="s">
        <v>217</v>
      </c>
      <c r="B178">
        <v>31.94</v>
      </c>
      <c r="C178">
        <v>1</v>
      </c>
      <c r="D178">
        <v>0</v>
      </c>
    </row>
    <row r="179" spans="1:4" x14ac:dyDescent="0.25">
      <c r="A179" t="s">
        <v>218</v>
      </c>
      <c r="B179">
        <v>25.05</v>
      </c>
      <c r="C179">
        <v>1</v>
      </c>
      <c r="D179">
        <v>0</v>
      </c>
    </row>
    <row r="180" spans="1:4" x14ac:dyDescent="0.25">
      <c r="A180" t="s">
        <v>219</v>
      </c>
      <c r="B180">
        <v>20.23</v>
      </c>
      <c r="C180">
        <v>1</v>
      </c>
      <c r="D180">
        <v>0</v>
      </c>
    </row>
    <row r="181" spans="1:4" x14ac:dyDescent="0.25">
      <c r="A181" t="s">
        <v>220</v>
      </c>
      <c r="B181">
        <v>18.420000000000002</v>
      </c>
      <c r="C181">
        <v>0</v>
      </c>
      <c r="D181">
        <v>0</v>
      </c>
    </row>
    <row r="182" spans="1:4" x14ac:dyDescent="0.25">
      <c r="A182" t="s">
        <v>221</v>
      </c>
      <c r="B182">
        <v>16.170000000000002</v>
      </c>
      <c r="C182">
        <v>0</v>
      </c>
      <c r="D182">
        <v>0</v>
      </c>
    </row>
    <row r="183" spans="1:4" x14ac:dyDescent="0.25">
      <c r="A183" t="s">
        <v>222</v>
      </c>
      <c r="B183">
        <v>17.82</v>
      </c>
      <c r="C183">
        <v>0</v>
      </c>
      <c r="D183">
        <v>0</v>
      </c>
    </row>
    <row r="184" spans="1:4" x14ac:dyDescent="0.25">
      <c r="A184" t="s">
        <v>223</v>
      </c>
      <c r="B184">
        <v>21</v>
      </c>
      <c r="C184">
        <v>1</v>
      </c>
      <c r="D184">
        <v>0</v>
      </c>
    </row>
    <row r="185" spans="1:4" x14ac:dyDescent="0.25">
      <c r="A185" t="s">
        <v>224</v>
      </c>
      <c r="B185">
        <v>21.13</v>
      </c>
      <c r="C185">
        <v>1</v>
      </c>
      <c r="D185">
        <v>0</v>
      </c>
    </row>
    <row r="186" spans="1:4" x14ac:dyDescent="0.25">
      <c r="A186" t="s">
        <v>225</v>
      </c>
      <c r="B186">
        <v>17.559999999999999</v>
      </c>
      <c r="C186">
        <v>0</v>
      </c>
      <c r="D186">
        <v>0</v>
      </c>
    </row>
    <row r="187" spans="1:4" x14ac:dyDescent="0.25">
      <c r="A187" t="s">
        <v>226</v>
      </c>
      <c r="B187">
        <v>15.69</v>
      </c>
      <c r="C187">
        <v>0</v>
      </c>
      <c r="D187">
        <v>0</v>
      </c>
    </row>
    <row r="188" spans="1:4" x14ac:dyDescent="0.25">
      <c r="A188" t="s">
        <v>227</v>
      </c>
      <c r="B188">
        <v>15.28</v>
      </c>
      <c r="C188">
        <v>0</v>
      </c>
      <c r="D188">
        <v>0</v>
      </c>
    </row>
    <row r="189" spans="1:4" x14ac:dyDescent="0.25">
      <c r="A189" t="s">
        <v>228</v>
      </c>
      <c r="B189">
        <v>16.28</v>
      </c>
      <c r="C189">
        <v>0</v>
      </c>
      <c r="D189">
        <v>0</v>
      </c>
    </row>
    <row r="190" spans="1:4" x14ac:dyDescent="0.25">
      <c r="A190" t="s">
        <v>229</v>
      </c>
      <c r="B190">
        <v>16.7</v>
      </c>
      <c r="C190">
        <v>0</v>
      </c>
      <c r="D190">
        <v>0</v>
      </c>
    </row>
    <row r="191" spans="1:4" x14ac:dyDescent="0.25">
      <c r="A191" t="s">
        <v>230</v>
      </c>
      <c r="B191">
        <v>17.34</v>
      </c>
      <c r="C191">
        <v>0</v>
      </c>
      <c r="D191">
        <v>0</v>
      </c>
    </row>
    <row r="192" spans="1:4" x14ac:dyDescent="0.25">
      <c r="A192" t="s">
        <v>231</v>
      </c>
      <c r="B192">
        <v>13.51</v>
      </c>
      <c r="C192">
        <v>0</v>
      </c>
      <c r="D192">
        <v>0</v>
      </c>
    </row>
    <row r="193" spans="1:4" x14ac:dyDescent="0.25">
      <c r="A193" t="s">
        <v>232</v>
      </c>
      <c r="B193">
        <v>14.07</v>
      </c>
      <c r="C193">
        <v>0</v>
      </c>
      <c r="D193">
        <v>0</v>
      </c>
    </row>
    <row r="194" spans="1:4" x14ac:dyDescent="0.25">
      <c r="A194" t="s">
        <v>233</v>
      </c>
      <c r="B194">
        <v>13.03</v>
      </c>
      <c r="C194">
        <v>0</v>
      </c>
      <c r="D194">
        <v>0</v>
      </c>
    </row>
    <row r="195" spans="1:4" x14ac:dyDescent="0.25">
      <c r="A195" t="s">
        <v>234</v>
      </c>
      <c r="B195">
        <v>13.97</v>
      </c>
      <c r="C195">
        <v>0</v>
      </c>
      <c r="D195">
        <v>0</v>
      </c>
    </row>
    <row r="196" spans="1:4" x14ac:dyDescent="0.25">
      <c r="A196" t="s">
        <v>235</v>
      </c>
      <c r="B196">
        <v>13.49</v>
      </c>
      <c r="C196">
        <v>0</v>
      </c>
      <c r="D196">
        <v>0</v>
      </c>
    </row>
    <row r="197" spans="1:4" x14ac:dyDescent="0.25">
      <c r="A197" t="s">
        <v>236</v>
      </c>
      <c r="B197">
        <v>17.27</v>
      </c>
      <c r="C197">
        <v>0</v>
      </c>
      <c r="D197">
        <v>0</v>
      </c>
    </row>
    <row r="198" spans="1:4" x14ac:dyDescent="0.25">
      <c r="A198" t="s">
        <v>237</v>
      </c>
      <c r="B198">
        <v>13.97</v>
      </c>
      <c r="C198">
        <v>0</v>
      </c>
      <c r="D198">
        <v>0</v>
      </c>
    </row>
    <row r="199" spans="1:4" x14ac:dyDescent="0.25">
      <c r="A199" t="s">
        <v>238</v>
      </c>
      <c r="B199">
        <v>14.21</v>
      </c>
      <c r="C199">
        <v>0</v>
      </c>
      <c r="D199">
        <v>0</v>
      </c>
    </row>
    <row r="200" spans="1:4" x14ac:dyDescent="0.25">
      <c r="A200" t="s">
        <v>239</v>
      </c>
      <c r="B200">
        <v>14.69</v>
      </c>
      <c r="C200">
        <v>0</v>
      </c>
      <c r="D200">
        <v>0</v>
      </c>
    </row>
    <row r="201" spans="1:4" x14ac:dyDescent="0.25">
      <c r="A201" t="s">
        <v>240</v>
      </c>
      <c r="B201">
        <v>15.41</v>
      </c>
      <c r="C201">
        <v>0</v>
      </c>
      <c r="D201">
        <v>0</v>
      </c>
    </row>
    <row r="202" spans="1:4" x14ac:dyDescent="0.25">
      <c r="A202" t="s">
        <v>241</v>
      </c>
      <c r="B202">
        <v>12.92</v>
      </c>
      <c r="C202">
        <v>0</v>
      </c>
      <c r="D202">
        <v>0</v>
      </c>
    </row>
    <row r="203" spans="1:4" x14ac:dyDescent="0.25">
      <c r="A203" t="s">
        <v>242</v>
      </c>
      <c r="B203">
        <v>14.19</v>
      </c>
      <c r="C203">
        <v>0</v>
      </c>
      <c r="D203">
        <v>0</v>
      </c>
    </row>
    <row r="204" spans="1:4" x14ac:dyDescent="0.25">
      <c r="A204" t="s">
        <v>243</v>
      </c>
      <c r="B204">
        <v>14.24</v>
      </c>
      <c r="C204">
        <v>0</v>
      </c>
      <c r="D204">
        <v>0</v>
      </c>
    </row>
    <row r="205" spans="1:4" x14ac:dyDescent="0.25">
      <c r="A205" t="s">
        <v>244</v>
      </c>
      <c r="B205">
        <v>15.47</v>
      </c>
      <c r="C205">
        <v>0</v>
      </c>
      <c r="D205">
        <v>0</v>
      </c>
    </row>
    <row r="206" spans="1:4" x14ac:dyDescent="0.25">
      <c r="A206" t="s">
        <v>245</v>
      </c>
      <c r="B206">
        <v>14.84</v>
      </c>
      <c r="C206">
        <v>0</v>
      </c>
      <c r="D206">
        <v>0</v>
      </c>
    </row>
    <row r="207" spans="1:4" x14ac:dyDescent="0.25">
      <c r="A207" t="s">
        <v>246</v>
      </c>
      <c r="B207">
        <v>14.2</v>
      </c>
      <c r="C207">
        <v>0</v>
      </c>
      <c r="D207">
        <v>0</v>
      </c>
    </row>
    <row r="208" spans="1:4" x14ac:dyDescent="0.25">
      <c r="A208" t="s">
        <v>247</v>
      </c>
      <c r="B208">
        <v>12.48</v>
      </c>
      <c r="C208">
        <v>0</v>
      </c>
      <c r="D208">
        <v>0</v>
      </c>
    </row>
    <row r="209" spans="1:4" x14ac:dyDescent="0.25">
      <c r="A209" t="s">
        <v>248</v>
      </c>
      <c r="B209">
        <v>11.54</v>
      </c>
      <c r="C209">
        <v>0</v>
      </c>
      <c r="D209">
        <v>0</v>
      </c>
    </row>
    <row r="210" spans="1:4" x14ac:dyDescent="0.25">
      <c r="A210" t="s">
        <v>249</v>
      </c>
      <c r="B210">
        <v>12.3</v>
      </c>
      <c r="C210">
        <v>0</v>
      </c>
      <c r="D210">
        <v>0</v>
      </c>
    </row>
    <row r="211" spans="1:4" x14ac:dyDescent="0.25">
      <c r="A211" t="s">
        <v>250</v>
      </c>
      <c r="B211">
        <v>13.49</v>
      </c>
      <c r="C211">
        <v>0</v>
      </c>
      <c r="D211">
        <v>0</v>
      </c>
    </row>
    <row r="212" spans="1:4" x14ac:dyDescent="0.25">
      <c r="A212" t="s">
        <v>251</v>
      </c>
      <c r="B212">
        <v>13.47</v>
      </c>
      <c r="C212">
        <v>0</v>
      </c>
      <c r="D212">
        <v>0</v>
      </c>
    </row>
    <row r="213" spans="1:4" x14ac:dyDescent="0.25">
      <c r="A213" t="s">
        <v>252</v>
      </c>
      <c r="B213">
        <v>18.059999999999999</v>
      </c>
      <c r="C213">
        <v>0</v>
      </c>
      <c r="D213">
        <v>0</v>
      </c>
    </row>
    <row r="214" spans="1:4" x14ac:dyDescent="0.25">
      <c r="A214" t="s">
        <v>253</v>
      </c>
      <c r="B214">
        <v>13.41</v>
      </c>
      <c r="C214">
        <v>0</v>
      </c>
      <c r="D214">
        <v>0</v>
      </c>
    </row>
    <row r="215" spans="1:4" x14ac:dyDescent="0.25">
      <c r="A215" t="s">
        <v>254</v>
      </c>
      <c r="B215">
        <v>16.29</v>
      </c>
      <c r="C215">
        <v>0</v>
      </c>
      <c r="D215">
        <v>0</v>
      </c>
    </row>
    <row r="216" spans="1:4" x14ac:dyDescent="0.25">
      <c r="A216" t="s">
        <v>255</v>
      </c>
      <c r="B216">
        <v>19.12</v>
      </c>
      <c r="C216">
        <v>0</v>
      </c>
      <c r="D216">
        <v>0</v>
      </c>
    </row>
    <row r="217" spans="1:4" x14ac:dyDescent="0.25">
      <c r="A217" t="s">
        <v>256</v>
      </c>
      <c r="B217">
        <v>15.9</v>
      </c>
      <c r="C217">
        <v>0</v>
      </c>
      <c r="D217">
        <v>0</v>
      </c>
    </row>
    <row r="218" spans="1:4" x14ac:dyDescent="0.25">
      <c r="A218" t="s">
        <v>257</v>
      </c>
      <c r="B218">
        <v>14.81</v>
      </c>
      <c r="C218">
        <v>0</v>
      </c>
      <c r="D218">
        <v>0</v>
      </c>
    </row>
    <row r="219" spans="1:4" x14ac:dyDescent="0.25">
      <c r="A219" t="s">
        <v>258</v>
      </c>
      <c r="B219">
        <v>13.49</v>
      </c>
      <c r="C219">
        <v>0</v>
      </c>
      <c r="D219">
        <v>0</v>
      </c>
    </row>
    <row r="220" spans="1:4" x14ac:dyDescent="0.25">
      <c r="A220" t="s">
        <v>259</v>
      </c>
      <c r="B220">
        <v>13.34</v>
      </c>
      <c r="C220">
        <v>0</v>
      </c>
      <c r="D220">
        <v>0</v>
      </c>
    </row>
    <row r="221" spans="1:4" x14ac:dyDescent="0.25">
      <c r="A221" t="s">
        <v>260</v>
      </c>
      <c r="B221">
        <v>14.34</v>
      </c>
      <c r="C221">
        <v>0</v>
      </c>
      <c r="D221">
        <v>0</v>
      </c>
    </row>
    <row r="222" spans="1:4" x14ac:dyDescent="0.25">
      <c r="A222" t="s">
        <v>261</v>
      </c>
      <c r="B222">
        <v>14.35</v>
      </c>
      <c r="C222">
        <v>0</v>
      </c>
      <c r="D222">
        <v>0</v>
      </c>
    </row>
    <row r="223" spans="1:4" x14ac:dyDescent="0.25">
      <c r="A223" t="s">
        <v>262</v>
      </c>
      <c r="B223">
        <v>19.43</v>
      </c>
      <c r="C223">
        <v>0</v>
      </c>
      <c r="D223">
        <v>0</v>
      </c>
    </row>
    <row r="224" spans="1:4" x14ac:dyDescent="0.25">
      <c r="A224" t="s">
        <v>263</v>
      </c>
      <c r="B224">
        <v>24.38</v>
      </c>
      <c r="C224">
        <v>1</v>
      </c>
      <c r="D224">
        <v>0</v>
      </c>
    </row>
    <row r="225" spans="1:4" x14ac:dyDescent="0.25">
      <c r="A225" t="s">
        <v>264</v>
      </c>
      <c r="B225">
        <v>16.79</v>
      </c>
      <c r="C225">
        <v>0</v>
      </c>
      <c r="D225">
        <v>0</v>
      </c>
    </row>
    <row r="226" spans="1:4" x14ac:dyDescent="0.25">
      <c r="A226" t="s">
        <v>265</v>
      </c>
      <c r="B226">
        <v>16.21</v>
      </c>
      <c r="C226">
        <v>0</v>
      </c>
      <c r="D226">
        <v>0</v>
      </c>
    </row>
    <row r="227" spans="1:4" x14ac:dyDescent="0.25">
      <c r="A227" t="s">
        <v>266</v>
      </c>
      <c r="B227">
        <v>18.03</v>
      </c>
      <c r="C227">
        <v>0</v>
      </c>
      <c r="D227">
        <v>0</v>
      </c>
    </row>
    <row r="228" spans="1:4" x14ac:dyDescent="0.25">
      <c r="A228" t="s">
        <v>267</v>
      </c>
      <c r="B228">
        <v>23.72</v>
      </c>
      <c r="C228">
        <v>1</v>
      </c>
      <c r="D228">
        <v>0</v>
      </c>
    </row>
    <row r="229" spans="1:4" x14ac:dyDescent="0.25">
      <c r="A229" t="s">
        <v>268</v>
      </c>
      <c r="B229">
        <v>22.52</v>
      </c>
      <c r="C229">
        <v>1</v>
      </c>
      <c r="D229">
        <v>0</v>
      </c>
    </row>
    <row r="230" spans="1:4" x14ac:dyDescent="0.25">
      <c r="A230" t="s">
        <v>269</v>
      </c>
      <c r="B230">
        <v>15.85</v>
      </c>
      <c r="C230">
        <v>0</v>
      </c>
      <c r="D230">
        <v>0</v>
      </c>
    </row>
    <row r="231" spans="1:4" x14ac:dyDescent="0.25">
      <c r="A231" t="s">
        <v>270</v>
      </c>
      <c r="B231">
        <v>14.3</v>
      </c>
      <c r="C231">
        <v>0</v>
      </c>
      <c r="D231">
        <v>0</v>
      </c>
    </row>
    <row r="232" spans="1:4" x14ac:dyDescent="0.25">
      <c r="A232" t="s">
        <v>271</v>
      </c>
      <c r="B232">
        <v>14.85</v>
      </c>
      <c r="C232">
        <v>0</v>
      </c>
      <c r="D232">
        <v>0</v>
      </c>
    </row>
    <row r="233" spans="1:4" x14ac:dyDescent="0.25">
      <c r="A233" t="s">
        <v>272</v>
      </c>
      <c r="B233">
        <v>17.77</v>
      </c>
      <c r="C233">
        <v>0</v>
      </c>
      <c r="D233">
        <v>0</v>
      </c>
    </row>
    <row r="234" spans="1:4" x14ac:dyDescent="0.25">
      <c r="A234" t="s">
        <v>273</v>
      </c>
      <c r="B234">
        <v>13.16</v>
      </c>
      <c r="C234">
        <v>0</v>
      </c>
      <c r="D234">
        <v>0</v>
      </c>
    </row>
    <row r="235" spans="1:4" x14ac:dyDescent="0.25">
      <c r="A235" t="s">
        <v>274</v>
      </c>
      <c r="B235">
        <v>12.4</v>
      </c>
      <c r="C235">
        <v>0</v>
      </c>
      <c r="D235">
        <v>0</v>
      </c>
    </row>
    <row r="236" spans="1:4" x14ac:dyDescent="0.25">
      <c r="A236" t="s">
        <v>275</v>
      </c>
      <c r="B236">
        <v>14.22</v>
      </c>
      <c r="C236">
        <v>0</v>
      </c>
      <c r="D236">
        <v>0</v>
      </c>
    </row>
    <row r="237" spans="1:4" x14ac:dyDescent="0.25">
      <c r="A237" t="s">
        <v>276</v>
      </c>
      <c r="B237">
        <v>14.59</v>
      </c>
      <c r="C237">
        <v>0</v>
      </c>
      <c r="D237">
        <v>0</v>
      </c>
    </row>
    <row r="238" spans="1:4" x14ac:dyDescent="0.25">
      <c r="A238" t="s">
        <v>277</v>
      </c>
      <c r="B238">
        <v>15.24</v>
      </c>
      <c r="C238">
        <v>0</v>
      </c>
      <c r="D238">
        <v>0</v>
      </c>
    </row>
    <row r="239" spans="1:4" x14ac:dyDescent="0.25">
      <c r="A239" t="s">
        <v>278</v>
      </c>
      <c r="B239">
        <v>12.47</v>
      </c>
      <c r="C239">
        <v>0</v>
      </c>
      <c r="D239">
        <v>0</v>
      </c>
    </row>
    <row r="240" spans="1:4" x14ac:dyDescent="0.25">
      <c r="A240" t="s">
        <v>279</v>
      </c>
      <c r="B240">
        <v>11.61</v>
      </c>
      <c r="C240">
        <v>0</v>
      </c>
      <c r="D240">
        <v>0</v>
      </c>
    </row>
    <row r="241" spans="1:4" x14ac:dyDescent="0.25">
      <c r="A241" t="s">
        <v>280</v>
      </c>
      <c r="B241">
        <v>11.53</v>
      </c>
      <c r="C241">
        <v>0</v>
      </c>
      <c r="D241">
        <v>0</v>
      </c>
    </row>
    <row r="242" spans="1:4" x14ac:dyDescent="0.25">
      <c r="A242" t="s">
        <v>281</v>
      </c>
      <c r="B242">
        <v>11.9</v>
      </c>
      <c r="C242">
        <v>0</v>
      </c>
      <c r="D242">
        <v>0</v>
      </c>
    </row>
    <row r="243" spans="1:4" x14ac:dyDescent="0.25">
      <c r="A243" t="s">
        <v>282</v>
      </c>
      <c r="B243">
        <v>13.14</v>
      </c>
      <c r="C243">
        <v>0</v>
      </c>
      <c r="D243">
        <v>0</v>
      </c>
    </row>
    <row r="244" spans="1:4" x14ac:dyDescent="0.25">
      <c r="A244" t="s">
        <v>283</v>
      </c>
      <c r="B244">
        <v>10.86</v>
      </c>
      <c r="C244">
        <v>0</v>
      </c>
      <c r="D244">
        <v>0</v>
      </c>
    </row>
    <row r="245" spans="1:4" x14ac:dyDescent="0.25">
      <c r="A245" t="s">
        <v>284</v>
      </c>
      <c r="B245">
        <v>10.51</v>
      </c>
      <c r="C245">
        <v>0</v>
      </c>
      <c r="D245">
        <v>0</v>
      </c>
    </row>
    <row r="246" spans="1:4" x14ac:dyDescent="0.25">
      <c r="A246" t="s">
        <v>285</v>
      </c>
      <c r="B246">
        <v>10.26</v>
      </c>
      <c r="C246">
        <v>0</v>
      </c>
      <c r="D246">
        <v>0</v>
      </c>
    </row>
    <row r="247" spans="1:4" x14ac:dyDescent="0.25">
      <c r="A247" t="s">
        <v>286</v>
      </c>
      <c r="B247">
        <v>11.98</v>
      </c>
      <c r="C247">
        <v>0</v>
      </c>
      <c r="D247">
        <v>0</v>
      </c>
    </row>
    <row r="248" spans="1:4" x14ac:dyDescent="0.25">
      <c r="A248" t="s">
        <v>287</v>
      </c>
      <c r="B248">
        <v>10.44</v>
      </c>
      <c r="C248">
        <v>0</v>
      </c>
      <c r="D248">
        <v>0</v>
      </c>
    </row>
    <row r="249" spans="1:4" x14ac:dyDescent="0.25">
      <c r="A249" t="s">
        <v>288</v>
      </c>
      <c r="B249">
        <v>10.130000000000001</v>
      </c>
      <c r="C249">
        <v>0</v>
      </c>
      <c r="D249">
        <v>0</v>
      </c>
    </row>
    <row r="250" spans="1:4" x14ac:dyDescent="0.25">
      <c r="A250" t="s">
        <v>289</v>
      </c>
      <c r="B250">
        <v>10.54</v>
      </c>
      <c r="C250">
        <v>0</v>
      </c>
      <c r="D250">
        <v>0</v>
      </c>
    </row>
    <row r="251" spans="1:4" x14ac:dyDescent="0.25">
      <c r="A251" t="s">
        <v>290</v>
      </c>
      <c r="B251">
        <v>10.26</v>
      </c>
      <c r="C251">
        <v>0</v>
      </c>
      <c r="D251">
        <v>0</v>
      </c>
    </row>
    <row r="252" spans="1:4" x14ac:dyDescent="0.25">
      <c r="A252" t="s">
        <v>291</v>
      </c>
      <c r="B252">
        <v>11.06</v>
      </c>
      <c r="C252">
        <v>0</v>
      </c>
      <c r="D252">
        <v>0</v>
      </c>
    </row>
    <row r="253" spans="1:4" x14ac:dyDescent="0.25">
      <c r="A253" t="s">
        <v>292</v>
      </c>
      <c r="B253">
        <v>22.46</v>
      </c>
      <c r="C253">
        <v>1</v>
      </c>
      <c r="D253">
        <v>0</v>
      </c>
    </row>
    <row r="254" spans="1:4" x14ac:dyDescent="0.25">
      <c r="A254" t="s">
        <v>293</v>
      </c>
      <c r="B254">
        <v>19.02</v>
      </c>
      <c r="C254">
        <v>0</v>
      </c>
      <c r="D254">
        <v>0</v>
      </c>
    </row>
    <row r="255" spans="1:4" x14ac:dyDescent="0.25">
      <c r="A255" t="s">
        <v>294</v>
      </c>
      <c r="B255">
        <v>18.27</v>
      </c>
      <c r="C255">
        <v>0</v>
      </c>
      <c r="D255">
        <v>0</v>
      </c>
    </row>
    <row r="256" spans="1:4" x14ac:dyDescent="0.25">
      <c r="A256" t="s">
        <v>295</v>
      </c>
      <c r="B256">
        <v>14.12</v>
      </c>
      <c r="C256">
        <v>0</v>
      </c>
      <c r="D256">
        <v>0</v>
      </c>
    </row>
    <row r="257" spans="1:4" x14ac:dyDescent="0.25">
      <c r="A257" t="s">
        <v>296</v>
      </c>
      <c r="B257">
        <v>13.68</v>
      </c>
      <c r="C257">
        <v>0</v>
      </c>
      <c r="D257">
        <v>0</v>
      </c>
    </row>
    <row r="258" spans="1:4" x14ac:dyDescent="0.25">
      <c r="A258" t="s">
        <v>297</v>
      </c>
      <c r="B258">
        <v>13.15</v>
      </c>
      <c r="C258">
        <v>0</v>
      </c>
      <c r="D258">
        <v>0</v>
      </c>
    </row>
    <row r="259" spans="1:4" x14ac:dyDescent="0.25">
      <c r="A259" t="s">
        <v>298</v>
      </c>
      <c r="B259">
        <v>12.55</v>
      </c>
      <c r="C259">
        <v>0</v>
      </c>
      <c r="D259">
        <v>0</v>
      </c>
    </row>
    <row r="260" spans="1:4" x14ac:dyDescent="0.25">
      <c r="A260" t="s">
        <v>299</v>
      </c>
      <c r="B260">
        <v>12.91</v>
      </c>
      <c r="C260">
        <v>0</v>
      </c>
      <c r="D260">
        <v>0</v>
      </c>
    </row>
    <row r="261" spans="1:4" x14ac:dyDescent="0.25">
      <c r="A261" t="s">
        <v>300</v>
      </c>
      <c r="B261">
        <v>19.350000000000001</v>
      </c>
      <c r="C261">
        <v>0</v>
      </c>
      <c r="D261">
        <v>0</v>
      </c>
    </row>
    <row r="262" spans="1:4" x14ac:dyDescent="0.25">
      <c r="A262" t="s">
        <v>301</v>
      </c>
      <c r="B262">
        <v>19.39</v>
      </c>
      <c r="C262">
        <v>0</v>
      </c>
      <c r="D262">
        <v>0</v>
      </c>
    </row>
    <row r="263" spans="1:4" x14ac:dyDescent="0.25">
      <c r="A263" t="s">
        <v>302</v>
      </c>
      <c r="B263">
        <v>24.95</v>
      </c>
      <c r="C263">
        <v>1</v>
      </c>
      <c r="D263">
        <v>0</v>
      </c>
    </row>
    <row r="264" spans="1:4" x14ac:dyDescent="0.25">
      <c r="A264" t="s">
        <v>303</v>
      </c>
      <c r="B264">
        <v>19.57</v>
      </c>
      <c r="C264">
        <v>0</v>
      </c>
      <c r="D264">
        <v>0</v>
      </c>
    </row>
    <row r="265" spans="1:4" x14ac:dyDescent="0.25">
      <c r="A265" t="s">
        <v>304</v>
      </c>
      <c r="B265">
        <v>15.23</v>
      </c>
      <c r="C265">
        <v>0</v>
      </c>
      <c r="D265">
        <v>0</v>
      </c>
    </row>
    <row r="266" spans="1:4" x14ac:dyDescent="0.25">
      <c r="A266" t="s">
        <v>305</v>
      </c>
      <c r="B266">
        <v>14.49</v>
      </c>
      <c r="C266">
        <v>0</v>
      </c>
      <c r="D266">
        <v>0</v>
      </c>
    </row>
    <row r="267" spans="1:4" x14ac:dyDescent="0.25">
      <c r="A267" t="s">
        <v>306</v>
      </c>
      <c r="B267">
        <v>12.95</v>
      </c>
      <c r="C267">
        <v>0</v>
      </c>
      <c r="D267">
        <v>0</v>
      </c>
    </row>
    <row r="268" spans="1:4" x14ac:dyDescent="0.25">
      <c r="A268" t="s">
        <v>307</v>
      </c>
      <c r="B268">
        <v>16.72</v>
      </c>
      <c r="C268">
        <v>0</v>
      </c>
      <c r="D268">
        <v>0</v>
      </c>
    </row>
    <row r="269" spans="1:4" x14ac:dyDescent="0.25">
      <c r="A269" t="s">
        <v>308</v>
      </c>
      <c r="B269">
        <v>15.84</v>
      </c>
      <c r="C269">
        <v>0</v>
      </c>
      <c r="D269">
        <v>0</v>
      </c>
    </row>
    <row r="270" spans="1:4" x14ac:dyDescent="0.25">
      <c r="A270" t="s">
        <v>309</v>
      </c>
      <c r="B270">
        <v>13.31</v>
      </c>
      <c r="C270">
        <v>0</v>
      </c>
      <c r="D270">
        <v>0</v>
      </c>
    </row>
    <row r="271" spans="1:4" x14ac:dyDescent="0.25">
      <c r="A271" t="s">
        <v>310</v>
      </c>
      <c r="B271">
        <v>18.98</v>
      </c>
      <c r="C271">
        <v>0</v>
      </c>
      <c r="D271">
        <v>0</v>
      </c>
    </row>
    <row r="272" spans="1:4" x14ac:dyDescent="0.25">
      <c r="A272" t="s">
        <v>311</v>
      </c>
      <c r="B272">
        <v>15.56</v>
      </c>
      <c r="C272">
        <v>0</v>
      </c>
      <c r="D272">
        <v>0</v>
      </c>
    </row>
    <row r="273" spans="1:4" x14ac:dyDescent="0.25">
      <c r="A273" t="s">
        <v>312</v>
      </c>
      <c r="B273">
        <v>15.47</v>
      </c>
      <c r="C273">
        <v>0</v>
      </c>
      <c r="D273">
        <v>0</v>
      </c>
    </row>
    <row r="274" spans="1:4" x14ac:dyDescent="0.25">
      <c r="A274" t="s">
        <v>313</v>
      </c>
      <c r="B274">
        <v>12.52</v>
      </c>
      <c r="C274">
        <v>0</v>
      </c>
      <c r="D274">
        <v>0</v>
      </c>
    </row>
    <row r="275" spans="1:4" x14ac:dyDescent="0.25">
      <c r="A275" t="s">
        <v>314</v>
      </c>
      <c r="B275">
        <v>13.76</v>
      </c>
      <c r="C275">
        <v>0</v>
      </c>
      <c r="D275">
        <v>0</v>
      </c>
    </row>
    <row r="276" spans="1:4" x14ac:dyDescent="0.25">
      <c r="A276" t="s">
        <v>315</v>
      </c>
      <c r="B276">
        <v>13.94</v>
      </c>
      <c r="C276">
        <v>0</v>
      </c>
      <c r="D276">
        <v>0</v>
      </c>
    </row>
    <row r="277" spans="1:4" x14ac:dyDescent="0.25">
      <c r="A277" t="s">
        <v>316</v>
      </c>
      <c r="B277">
        <v>19.63</v>
      </c>
      <c r="C277">
        <v>0</v>
      </c>
      <c r="D277">
        <v>1</v>
      </c>
    </row>
    <row r="278" spans="1:4" x14ac:dyDescent="0.25">
      <c r="A278" t="s">
        <v>317</v>
      </c>
      <c r="B278">
        <v>57.74</v>
      </c>
      <c r="C278">
        <v>1</v>
      </c>
      <c r="D278">
        <v>1</v>
      </c>
    </row>
    <row r="279" spans="1:4" x14ac:dyDescent="0.25">
      <c r="A279" t="s">
        <v>318</v>
      </c>
      <c r="B279">
        <v>41.45</v>
      </c>
      <c r="C279">
        <v>1</v>
      </c>
      <c r="D279">
        <v>1</v>
      </c>
    </row>
    <row r="280" spans="1:4" x14ac:dyDescent="0.25">
      <c r="A280" t="s">
        <v>319</v>
      </c>
      <c r="B280">
        <v>30.9</v>
      </c>
      <c r="C280">
        <v>1</v>
      </c>
      <c r="D280">
        <v>0</v>
      </c>
    </row>
    <row r="281" spans="1:4" x14ac:dyDescent="0.25">
      <c r="A281" t="s">
        <v>320</v>
      </c>
      <c r="B281">
        <v>31.12</v>
      </c>
      <c r="C281">
        <v>1</v>
      </c>
      <c r="D281">
        <v>0</v>
      </c>
    </row>
    <row r="282" spans="1:4" x14ac:dyDescent="0.25">
      <c r="A282" t="s">
        <v>321</v>
      </c>
      <c r="B282">
        <v>26.84</v>
      </c>
      <c r="C282">
        <v>1</v>
      </c>
      <c r="D282">
        <v>0</v>
      </c>
    </row>
    <row r="283" spans="1:4" x14ac:dyDescent="0.25">
      <c r="A283" t="s">
        <v>322</v>
      </c>
      <c r="B283">
        <v>22.89</v>
      </c>
      <c r="C283">
        <v>1</v>
      </c>
      <c r="D283">
        <v>0</v>
      </c>
    </row>
    <row r="284" spans="1:4" x14ac:dyDescent="0.25">
      <c r="A284" t="s">
        <v>323</v>
      </c>
      <c r="B284">
        <v>27.65</v>
      </c>
      <c r="C284">
        <v>1</v>
      </c>
      <c r="D284">
        <v>0</v>
      </c>
    </row>
    <row r="285" spans="1:4" x14ac:dyDescent="0.25">
      <c r="A285" t="s">
        <v>324</v>
      </c>
      <c r="B285">
        <v>29.44</v>
      </c>
      <c r="C285">
        <v>1</v>
      </c>
      <c r="D285">
        <v>0</v>
      </c>
    </row>
    <row r="286" spans="1:4" x14ac:dyDescent="0.25">
      <c r="A286" t="s">
        <v>325</v>
      </c>
      <c r="B286">
        <v>25</v>
      </c>
      <c r="C286">
        <v>1</v>
      </c>
      <c r="D286">
        <v>0</v>
      </c>
    </row>
    <row r="287" spans="1:4" x14ac:dyDescent="0.25">
      <c r="A287" t="s">
        <v>326</v>
      </c>
      <c r="B287">
        <v>22.37</v>
      </c>
      <c r="C287">
        <v>1</v>
      </c>
      <c r="D287">
        <v>0</v>
      </c>
    </row>
    <row r="288" spans="1:4" x14ac:dyDescent="0.25">
      <c r="A288" t="s">
        <v>327</v>
      </c>
      <c r="B288">
        <v>24.91</v>
      </c>
      <c r="C288">
        <v>1</v>
      </c>
      <c r="D288">
        <v>0</v>
      </c>
    </row>
    <row r="289" spans="1:4" x14ac:dyDescent="0.25">
      <c r="A289" t="s">
        <v>328</v>
      </c>
      <c r="B289">
        <v>23.14</v>
      </c>
      <c r="C289">
        <v>1</v>
      </c>
      <c r="D289">
        <v>0</v>
      </c>
    </row>
    <row r="290" spans="1:4" x14ac:dyDescent="0.25">
      <c r="A290" t="s">
        <v>329</v>
      </c>
      <c r="B290">
        <v>21.84</v>
      </c>
      <c r="C290">
        <v>1</v>
      </c>
      <c r="D290">
        <v>0</v>
      </c>
    </row>
    <row r="291" spans="1:4" x14ac:dyDescent="0.25">
      <c r="A291" t="s">
        <v>330</v>
      </c>
      <c r="B291">
        <v>17.420000000000002</v>
      </c>
      <c r="C291">
        <v>0</v>
      </c>
      <c r="D291">
        <v>0</v>
      </c>
    </row>
    <row r="292" spans="1:4" x14ac:dyDescent="0.25">
      <c r="A292" t="s">
        <v>331</v>
      </c>
      <c r="B292">
        <v>19.760000000000002</v>
      </c>
      <c r="C292">
        <v>0</v>
      </c>
      <c r="D292">
        <v>0</v>
      </c>
    </row>
    <row r="293" spans="1:4" x14ac:dyDescent="0.25">
      <c r="A293" t="s">
        <v>332</v>
      </c>
      <c r="B293">
        <v>16.96</v>
      </c>
      <c r="C293">
        <v>0</v>
      </c>
      <c r="D293">
        <v>0</v>
      </c>
    </row>
    <row r="294" spans="1:4" x14ac:dyDescent="0.25">
      <c r="A294" t="s">
        <v>333</v>
      </c>
      <c r="B294">
        <v>17.600000000000001</v>
      </c>
      <c r="C294">
        <v>0</v>
      </c>
      <c r="D294">
        <v>0</v>
      </c>
    </row>
    <row r="295" spans="1:4" x14ac:dyDescent="0.25">
      <c r="A295" t="s">
        <v>334</v>
      </c>
      <c r="B295">
        <v>17.47</v>
      </c>
      <c r="C295">
        <v>0</v>
      </c>
      <c r="D295">
        <v>0</v>
      </c>
    </row>
    <row r="296" spans="1:4" x14ac:dyDescent="0.25">
      <c r="A296" t="s">
        <v>335</v>
      </c>
      <c r="B296">
        <v>19.82</v>
      </c>
      <c r="C296">
        <v>0</v>
      </c>
      <c r="D296">
        <v>0</v>
      </c>
    </row>
    <row r="297" spans="1:4" x14ac:dyDescent="0.25">
      <c r="A297" t="s">
        <v>336</v>
      </c>
      <c r="B297">
        <v>17.87</v>
      </c>
      <c r="C297">
        <v>0</v>
      </c>
      <c r="D297">
        <v>0</v>
      </c>
    </row>
    <row r="298" spans="1:4" x14ac:dyDescent="0.25">
      <c r="A298" t="s">
        <v>337</v>
      </c>
      <c r="B298">
        <v>18.5</v>
      </c>
      <c r="C298">
        <v>0</v>
      </c>
      <c r="D298">
        <v>0</v>
      </c>
    </row>
    <row r="299" spans="1:4" x14ac:dyDescent="0.25">
      <c r="A299" t="s">
        <v>338</v>
      </c>
      <c r="B299">
        <v>21.35</v>
      </c>
      <c r="C299">
        <v>1</v>
      </c>
      <c r="D29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/>
  </sheetViews>
  <sheetFormatPr defaultRowHeight="15" x14ac:dyDescent="0.25"/>
  <cols>
    <col min="1" max="2" width="8.85546875" style="1"/>
    <col min="4" max="7" width="8.85546875" style="1"/>
  </cols>
  <sheetData>
    <row r="1" spans="1:12" x14ac:dyDescent="0.25">
      <c r="A1" s="9" t="s">
        <v>33</v>
      </c>
      <c r="B1" s="9" t="s">
        <v>345</v>
      </c>
      <c r="C1" s="9" t="s">
        <v>346</v>
      </c>
      <c r="D1" s="16" t="s">
        <v>347</v>
      </c>
      <c r="E1" s="16" t="s">
        <v>348</v>
      </c>
      <c r="F1" s="16" t="s">
        <v>39</v>
      </c>
      <c r="G1" s="16" t="s">
        <v>40</v>
      </c>
      <c r="L1" s="9" t="s">
        <v>356</v>
      </c>
    </row>
    <row r="2" spans="1:12" x14ac:dyDescent="0.25">
      <c r="A2" s="1" t="s">
        <v>41</v>
      </c>
      <c r="B2" s="1">
        <v>60.959100637169264</v>
      </c>
      <c r="C2">
        <v>43.564838709677403</v>
      </c>
      <c r="D2" s="1">
        <v>-0.44616013323063902</v>
      </c>
      <c r="E2" s="1">
        <v>2.08917661542865</v>
      </c>
      <c r="F2" s="1">
        <v>1</v>
      </c>
      <c r="G2" s="1">
        <v>0</v>
      </c>
      <c r="L2" t="s">
        <v>355</v>
      </c>
    </row>
    <row r="3" spans="1:12" x14ac:dyDescent="0.25">
      <c r="A3" s="1" t="s">
        <v>42</v>
      </c>
      <c r="B3" s="1">
        <v>65.533380050453843</v>
      </c>
      <c r="C3">
        <v>62.383333333333297</v>
      </c>
      <c r="D3" s="1">
        <v>1.0536898678601301</v>
      </c>
      <c r="E3" s="1">
        <v>-0.114225411263104</v>
      </c>
      <c r="F3" s="1">
        <v>0</v>
      </c>
      <c r="G3" s="1">
        <v>0</v>
      </c>
      <c r="L3" t="s">
        <v>354</v>
      </c>
    </row>
    <row r="4" spans="1:12" x14ac:dyDescent="0.25">
      <c r="A4" s="1" t="s">
        <v>43</v>
      </c>
      <c r="B4" s="1">
        <v>75.037356135876919</v>
      </c>
      <c r="C4">
        <v>38.123870967741901</v>
      </c>
      <c r="D4" s="1">
        <v>0.70354373701629902</v>
      </c>
      <c r="E4" s="1">
        <v>-0.87652815904440995</v>
      </c>
      <c r="F4" s="1">
        <v>0</v>
      </c>
      <c r="G4" s="1">
        <v>0</v>
      </c>
      <c r="L4" t="s">
        <v>350</v>
      </c>
    </row>
    <row r="5" spans="1:12" x14ac:dyDescent="0.25">
      <c r="A5" s="1" t="s">
        <v>44</v>
      </c>
      <c r="B5" s="1">
        <v>54.077908508462961</v>
      </c>
      <c r="C5">
        <v>48.7143333333333</v>
      </c>
      <c r="D5" s="1">
        <v>1.22903856788807</v>
      </c>
      <c r="E5" s="1">
        <v>-0.173043289035297</v>
      </c>
      <c r="F5" s="1">
        <v>1</v>
      </c>
      <c r="G5" s="1">
        <v>0</v>
      </c>
      <c r="L5" t="s">
        <v>351</v>
      </c>
    </row>
    <row r="6" spans="1:12" x14ac:dyDescent="0.25">
      <c r="A6" s="1" t="s">
        <v>45</v>
      </c>
      <c r="B6" s="1">
        <v>24.046708559288636</v>
      </c>
      <c r="C6">
        <v>58.9867741935483</v>
      </c>
      <c r="D6" s="1">
        <v>0.95939111627503004</v>
      </c>
      <c r="E6" s="1">
        <v>-1.6625744382037999</v>
      </c>
      <c r="F6" s="1">
        <v>1</v>
      </c>
      <c r="G6" s="1">
        <v>0</v>
      </c>
      <c r="L6" t="s">
        <v>352</v>
      </c>
    </row>
    <row r="7" spans="1:12" x14ac:dyDescent="0.25">
      <c r="A7" s="1" t="s">
        <v>46</v>
      </c>
      <c r="B7" s="1">
        <v>75.882228238414783</v>
      </c>
      <c r="C7">
        <v>58.891935483870903</v>
      </c>
      <c r="D7" s="1">
        <v>-1.30882645558588</v>
      </c>
      <c r="E7" s="1">
        <v>0.78497357490974895</v>
      </c>
      <c r="F7" s="1">
        <v>1</v>
      </c>
      <c r="G7" s="1">
        <v>0</v>
      </c>
      <c r="L7" t="s">
        <v>353</v>
      </c>
    </row>
    <row r="8" spans="1:12" x14ac:dyDescent="0.25">
      <c r="A8" s="1" t="s">
        <v>47</v>
      </c>
      <c r="B8" s="1">
        <v>16.574509867480302</v>
      </c>
      <c r="C8">
        <v>29.861666666666601</v>
      </c>
      <c r="D8" s="1">
        <v>1.28765052688971</v>
      </c>
      <c r="E8" s="1">
        <v>-0.202329211279515</v>
      </c>
      <c r="F8" s="1">
        <v>1</v>
      </c>
      <c r="G8" s="1">
        <v>0</v>
      </c>
    </row>
    <row r="9" spans="1:12" x14ac:dyDescent="0.25">
      <c r="A9" s="1" t="s">
        <v>48</v>
      </c>
      <c r="B9" s="1">
        <v>80.451104521323401</v>
      </c>
      <c r="C9">
        <v>125.554516129032</v>
      </c>
      <c r="D9" s="1">
        <v>-1.44799764410747</v>
      </c>
      <c r="E9" s="1">
        <v>0.123624866169717</v>
      </c>
      <c r="F9" s="1">
        <v>1</v>
      </c>
      <c r="G9" s="1">
        <v>0</v>
      </c>
    </row>
    <row r="10" spans="1:12" x14ac:dyDescent="0.25">
      <c r="A10" s="1" t="s">
        <v>49</v>
      </c>
      <c r="B10" s="1">
        <v>53.721401188091434</v>
      </c>
      <c r="C10">
        <v>107.840666666666</v>
      </c>
      <c r="D10" s="1">
        <v>1.5444664033123101</v>
      </c>
      <c r="E10" s="1">
        <v>5.3138105531626997E-2</v>
      </c>
      <c r="F10" s="1">
        <v>1</v>
      </c>
      <c r="G10" s="1">
        <v>0</v>
      </c>
    </row>
    <row r="11" spans="1:12" x14ac:dyDescent="0.25">
      <c r="A11" s="1" t="s">
        <v>50</v>
      </c>
      <c r="B11" s="1">
        <v>59.102627118020813</v>
      </c>
      <c r="C11">
        <v>88.322258064516106</v>
      </c>
      <c r="D11" s="1">
        <v>5.54073829876175E-2</v>
      </c>
      <c r="E11" s="1">
        <v>0.27682022648451898</v>
      </c>
      <c r="F11" s="1">
        <v>1</v>
      </c>
      <c r="G11" s="1">
        <v>0</v>
      </c>
    </row>
    <row r="12" spans="1:12" x14ac:dyDescent="0.25">
      <c r="A12" s="1" t="s">
        <v>51</v>
      </c>
      <c r="B12" s="1">
        <v>120.80201184079752</v>
      </c>
      <c r="C12">
        <v>127.934193548387</v>
      </c>
      <c r="D12" s="1">
        <v>-0.31770157133451399</v>
      </c>
      <c r="E12" s="1">
        <v>-0.63501278652738802</v>
      </c>
      <c r="F12" s="1">
        <v>1</v>
      </c>
      <c r="G12" s="1">
        <v>0</v>
      </c>
    </row>
    <row r="13" spans="1:12" x14ac:dyDescent="0.25">
      <c r="A13" s="1" t="s">
        <v>52</v>
      </c>
      <c r="B13" s="1">
        <v>137.38720517691348</v>
      </c>
      <c r="C13">
        <v>76.67</v>
      </c>
      <c r="D13" s="1">
        <v>1.33318389127509</v>
      </c>
      <c r="E13" s="1">
        <v>0.21829725671639699</v>
      </c>
      <c r="F13" s="1">
        <v>0</v>
      </c>
      <c r="G13" s="1">
        <v>0</v>
      </c>
    </row>
    <row r="14" spans="1:12" x14ac:dyDescent="0.25">
      <c r="A14" s="1" t="s">
        <v>53</v>
      </c>
      <c r="B14" s="1">
        <v>54.354529693377913</v>
      </c>
      <c r="C14">
        <v>40.956451612903201</v>
      </c>
      <c r="D14" s="1">
        <v>0.43707158531191198</v>
      </c>
      <c r="E14" s="1">
        <v>-1.8178279808236499</v>
      </c>
      <c r="F14" s="1">
        <v>1</v>
      </c>
      <c r="G14" s="1">
        <v>0</v>
      </c>
    </row>
    <row r="15" spans="1:12" x14ac:dyDescent="0.25">
      <c r="A15" s="1" t="s">
        <v>54</v>
      </c>
      <c r="B15" s="1">
        <v>56.65689445643315</v>
      </c>
      <c r="C15">
        <v>54.509666666666597</v>
      </c>
      <c r="D15" s="1">
        <v>-1.7039355866523699E-2</v>
      </c>
      <c r="E15" s="1">
        <v>-0.71462002410805003</v>
      </c>
      <c r="F15" s="1">
        <v>1</v>
      </c>
      <c r="G15" s="1">
        <v>0</v>
      </c>
    </row>
    <row r="16" spans="1:12" x14ac:dyDescent="0.25">
      <c r="A16" s="1" t="s">
        <v>55</v>
      </c>
      <c r="B16" s="1">
        <v>60.918927596155463</v>
      </c>
      <c r="C16">
        <v>56.031935483870903</v>
      </c>
      <c r="D16" s="1">
        <v>-0.43857971310019001</v>
      </c>
      <c r="E16" s="1">
        <v>0.18336304899429401</v>
      </c>
      <c r="F16" s="1">
        <v>1</v>
      </c>
      <c r="G16" s="1">
        <v>0</v>
      </c>
    </row>
    <row r="17" spans="1:7" x14ac:dyDescent="0.25">
      <c r="A17" s="1" t="s">
        <v>56</v>
      </c>
      <c r="B17" s="1">
        <v>58.822420920745685</v>
      </c>
      <c r="C17">
        <v>74.384</v>
      </c>
      <c r="D17" s="1">
        <v>0.238928293511317</v>
      </c>
      <c r="E17" s="1">
        <v>-0.84420689455456799</v>
      </c>
      <c r="F17" s="1">
        <v>1</v>
      </c>
      <c r="G17" s="1">
        <v>0</v>
      </c>
    </row>
    <row r="18" spans="1:7" x14ac:dyDescent="0.25">
      <c r="A18" s="1" t="s">
        <v>57</v>
      </c>
      <c r="B18" s="1">
        <v>83.196373247725745</v>
      </c>
      <c r="C18">
        <v>88.218387096774194</v>
      </c>
      <c r="D18" s="1">
        <v>7.4680692531512799E-2</v>
      </c>
      <c r="E18" s="1">
        <v>0.50823147416343395</v>
      </c>
      <c r="F18" s="1">
        <v>0</v>
      </c>
      <c r="G18" s="1">
        <v>0</v>
      </c>
    </row>
    <row r="19" spans="1:7" x14ac:dyDescent="0.25">
      <c r="A19" s="1" t="s">
        <v>58</v>
      </c>
      <c r="B19" s="1">
        <v>146.09879986539491</v>
      </c>
      <c r="C19">
        <v>255.59580645161199</v>
      </c>
      <c r="D19" s="1">
        <v>-3.2992092642854001</v>
      </c>
      <c r="E19" s="1">
        <v>1.8164942396410599</v>
      </c>
      <c r="F19" s="1">
        <v>1</v>
      </c>
      <c r="G19" s="1">
        <v>0</v>
      </c>
    </row>
    <row r="20" spans="1:7" x14ac:dyDescent="0.25">
      <c r="A20" s="1" t="s">
        <v>59</v>
      </c>
      <c r="B20" s="1">
        <v>239.21394060759391</v>
      </c>
      <c r="C20">
        <v>299.14999999999998</v>
      </c>
      <c r="D20" s="1">
        <v>9.2395903339833399E-2</v>
      </c>
      <c r="E20" s="1">
        <v>-1.7637167239159799</v>
      </c>
      <c r="F20" s="1">
        <v>1</v>
      </c>
      <c r="G20" s="1">
        <v>0</v>
      </c>
    </row>
    <row r="21" spans="1:7" x14ac:dyDescent="0.25">
      <c r="A21" s="1" t="s">
        <v>60</v>
      </c>
      <c r="B21" s="1">
        <v>157.48403034181757</v>
      </c>
      <c r="C21">
        <v>167.49806451612901</v>
      </c>
      <c r="D21" s="1">
        <v>1.4027988214637901</v>
      </c>
      <c r="E21" s="1">
        <v>-0.40696468801031599</v>
      </c>
      <c r="F21" s="1">
        <v>1</v>
      </c>
      <c r="G21" s="1">
        <v>0</v>
      </c>
    </row>
    <row r="22" spans="1:7" x14ac:dyDescent="0.25">
      <c r="A22" s="1" t="s">
        <v>61</v>
      </c>
      <c r="B22" s="1">
        <v>148.74907973482217</v>
      </c>
      <c r="C22">
        <v>129.43733333333299</v>
      </c>
      <c r="D22" s="1">
        <v>1.6197674842894201</v>
      </c>
      <c r="E22" s="1">
        <v>0.98768621303251003</v>
      </c>
      <c r="F22" s="1">
        <v>1</v>
      </c>
      <c r="G22" s="1">
        <v>0</v>
      </c>
    </row>
    <row r="23" spans="1:7" x14ac:dyDescent="0.25">
      <c r="A23" s="1" t="s">
        <v>62</v>
      </c>
      <c r="B23" s="1">
        <v>87.634045979014871</v>
      </c>
      <c r="C23">
        <v>136.58161290322499</v>
      </c>
      <c r="D23" s="1">
        <v>0.55623864220853303</v>
      </c>
      <c r="E23" s="1">
        <v>-1.8309137823857899</v>
      </c>
      <c r="F23" s="1">
        <v>1</v>
      </c>
      <c r="G23" s="1">
        <v>0</v>
      </c>
    </row>
    <row r="24" spans="1:7" x14ac:dyDescent="0.25">
      <c r="A24" s="1" t="s">
        <v>63</v>
      </c>
      <c r="B24" s="1">
        <v>109.77787194875297</v>
      </c>
      <c r="C24">
        <v>139.84870967741901</v>
      </c>
      <c r="D24" s="1">
        <v>0.66763684174361904</v>
      </c>
      <c r="E24" s="1">
        <v>-0.803640340752793</v>
      </c>
      <c r="F24" s="1">
        <v>1</v>
      </c>
      <c r="G24" s="1">
        <v>0</v>
      </c>
    </row>
    <row r="25" spans="1:7" x14ac:dyDescent="0.25">
      <c r="A25" s="1" t="s">
        <v>64</v>
      </c>
      <c r="B25" s="1">
        <v>37.158917403311001</v>
      </c>
      <c r="C25">
        <v>48.254642857142798</v>
      </c>
      <c r="D25" s="1">
        <v>-0.37953013711132799</v>
      </c>
      <c r="E25" s="1">
        <v>1.65914389856219</v>
      </c>
      <c r="F25" s="1">
        <v>1</v>
      </c>
      <c r="G25" s="1">
        <v>0</v>
      </c>
    </row>
    <row r="26" spans="1:7" x14ac:dyDescent="0.25">
      <c r="A26" s="1" t="s">
        <v>65</v>
      </c>
      <c r="B26" s="1">
        <v>49.216544882067147</v>
      </c>
      <c r="C26">
        <v>42.900645161290299</v>
      </c>
      <c r="D26" s="1">
        <v>-0.11537333391503</v>
      </c>
      <c r="E26" s="1">
        <v>-1.1991305027225001</v>
      </c>
      <c r="F26" s="1">
        <v>1</v>
      </c>
      <c r="G26" s="1">
        <v>0</v>
      </c>
    </row>
    <row r="27" spans="1:7" x14ac:dyDescent="0.25">
      <c r="A27" s="1" t="s">
        <v>66</v>
      </c>
      <c r="B27" s="1">
        <v>34.727287710973769</v>
      </c>
      <c r="C27">
        <v>45.557333333333297</v>
      </c>
      <c r="D27" s="1">
        <v>2.6526361672182201E-2</v>
      </c>
      <c r="E27" s="1">
        <v>-1.08573395781231</v>
      </c>
      <c r="F27" s="1">
        <v>1</v>
      </c>
      <c r="G27" s="1">
        <v>0</v>
      </c>
    </row>
    <row r="28" spans="1:7" x14ac:dyDescent="0.25">
      <c r="A28" s="1" t="s">
        <v>67</v>
      </c>
      <c r="B28" s="1">
        <v>30.150648449191461</v>
      </c>
      <c r="C28">
        <v>35.569677419354797</v>
      </c>
      <c r="D28" s="1">
        <v>0.17685475043754101</v>
      </c>
      <c r="E28" s="1">
        <v>1.8719058531897601</v>
      </c>
      <c r="F28" s="1">
        <v>1</v>
      </c>
      <c r="G28" s="1">
        <v>0</v>
      </c>
    </row>
    <row r="29" spans="1:7" x14ac:dyDescent="0.25">
      <c r="A29" s="1" t="s">
        <v>68</v>
      </c>
      <c r="B29" s="1">
        <v>58.499432536946486</v>
      </c>
      <c r="C29">
        <v>45.671999999999997</v>
      </c>
      <c r="D29" s="1">
        <v>1.0004205298298801</v>
      </c>
      <c r="E29" s="1">
        <v>0.43945271792427398</v>
      </c>
      <c r="F29" s="1">
        <v>1</v>
      </c>
      <c r="G29" s="1">
        <v>0</v>
      </c>
    </row>
    <row r="30" spans="1:7" x14ac:dyDescent="0.25">
      <c r="A30" s="1" t="s">
        <v>69</v>
      </c>
      <c r="B30" s="1">
        <v>89.197753256497791</v>
      </c>
      <c r="C30">
        <v>78.214193548387101</v>
      </c>
      <c r="D30" s="1">
        <v>-1.5803582751231799</v>
      </c>
      <c r="E30" s="1">
        <v>-0.24588765514897901</v>
      </c>
      <c r="F30" s="1">
        <v>1</v>
      </c>
      <c r="G30" s="1">
        <v>0</v>
      </c>
    </row>
    <row r="31" spans="1:7" x14ac:dyDescent="0.25">
      <c r="A31" s="1" t="s">
        <v>70</v>
      </c>
      <c r="B31" s="1">
        <v>77.387583380357043</v>
      </c>
      <c r="C31">
        <v>45.259032258064501</v>
      </c>
      <c r="D31" s="1">
        <v>-0.38762714697043998</v>
      </c>
      <c r="E31" s="1">
        <v>0.18966445973155899</v>
      </c>
      <c r="F31" s="1">
        <v>1</v>
      </c>
      <c r="G31" s="1">
        <v>0</v>
      </c>
    </row>
    <row r="32" spans="1:7" x14ac:dyDescent="0.25">
      <c r="A32" s="1" t="s">
        <v>71</v>
      </c>
      <c r="B32" s="1">
        <v>64.486941816767256</v>
      </c>
      <c r="C32">
        <v>42.447333333333297</v>
      </c>
      <c r="D32" s="1">
        <v>-0.70550650000404902</v>
      </c>
      <c r="E32" s="1">
        <v>0.44406404154482598</v>
      </c>
      <c r="F32" s="1">
        <v>1</v>
      </c>
      <c r="G32" s="1">
        <v>0</v>
      </c>
    </row>
    <row r="33" spans="1:7" x14ac:dyDescent="0.25">
      <c r="A33" s="1" t="s">
        <v>72</v>
      </c>
      <c r="B33" s="1">
        <v>64.178098496523276</v>
      </c>
      <c r="C33">
        <v>47.878387096774098</v>
      </c>
      <c r="D33" s="1">
        <v>1.37417577138919</v>
      </c>
      <c r="E33" s="1">
        <v>-0.25925822101857399</v>
      </c>
      <c r="F33" s="1">
        <v>1</v>
      </c>
      <c r="G33" s="1">
        <v>0</v>
      </c>
    </row>
    <row r="34" spans="1:7" x14ac:dyDescent="0.25">
      <c r="A34" s="1" t="s">
        <v>73</v>
      </c>
      <c r="B34" s="1">
        <v>56.333896210924529</v>
      </c>
      <c r="C34">
        <v>57.043999999999997</v>
      </c>
      <c r="D34" s="1">
        <v>-0.50860070190707396</v>
      </c>
      <c r="E34" s="1">
        <v>-0.47962052672081201</v>
      </c>
      <c r="F34" s="1">
        <v>1</v>
      </c>
      <c r="G34" s="1">
        <v>0</v>
      </c>
    </row>
    <row r="35" spans="1:7" x14ac:dyDescent="0.25">
      <c r="A35" s="1" t="s">
        <v>74</v>
      </c>
      <c r="B35" s="1">
        <v>115.68964999253008</v>
      </c>
      <c r="C35">
        <v>67.741935483870904</v>
      </c>
      <c r="D35" s="1">
        <v>1.4724612726550399</v>
      </c>
      <c r="E35" s="1">
        <v>-0.29414459953276501</v>
      </c>
      <c r="F35" s="1">
        <v>1</v>
      </c>
      <c r="G35" s="1">
        <v>0</v>
      </c>
    </row>
    <row r="36" spans="1:7" x14ac:dyDescent="0.25">
      <c r="A36" s="1" t="s">
        <v>75</v>
      </c>
      <c r="B36" s="1">
        <v>47.469651552902704</v>
      </c>
      <c r="C36">
        <v>48.557741935483797</v>
      </c>
      <c r="D36" s="1">
        <v>-1.13535237325544</v>
      </c>
      <c r="E36" s="1">
        <v>1.4531558827254301</v>
      </c>
      <c r="F36" s="1">
        <v>1</v>
      </c>
      <c r="G36" s="1">
        <v>0</v>
      </c>
    </row>
    <row r="37" spans="1:7" x14ac:dyDescent="0.25">
      <c r="A37" s="1" t="s">
        <v>76</v>
      </c>
      <c r="B37" s="1">
        <v>53.641941199183634</v>
      </c>
      <c r="C37">
        <v>45.267241379310299</v>
      </c>
      <c r="D37" s="1">
        <v>-0.81532005647255101</v>
      </c>
      <c r="E37" s="1">
        <v>0.15095910429275899</v>
      </c>
      <c r="F37" s="1">
        <v>1</v>
      </c>
      <c r="G37" s="1">
        <v>0</v>
      </c>
    </row>
    <row r="38" spans="1:7" x14ac:dyDescent="0.25">
      <c r="A38" s="1" t="s">
        <v>77</v>
      </c>
      <c r="B38" s="1">
        <v>49.180638884570087</v>
      </c>
      <c r="C38">
        <v>46.4216129032258</v>
      </c>
      <c r="D38" s="1">
        <v>1.93793846024196</v>
      </c>
      <c r="E38" s="1">
        <v>-1.41449582504409</v>
      </c>
      <c r="F38" s="1">
        <v>1</v>
      </c>
      <c r="G38" s="1">
        <v>0</v>
      </c>
    </row>
    <row r="39" spans="1:7" x14ac:dyDescent="0.25">
      <c r="A39" s="1" t="s">
        <v>78</v>
      </c>
      <c r="B39" s="1">
        <v>86.933870809758375</v>
      </c>
      <c r="C39">
        <v>88.459333333333305</v>
      </c>
      <c r="D39" s="1">
        <v>-0.85832584213133301</v>
      </c>
      <c r="E39" s="1">
        <v>-0.120661383302654</v>
      </c>
      <c r="F39" s="1">
        <v>1</v>
      </c>
      <c r="G39" s="1">
        <v>0</v>
      </c>
    </row>
    <row r="40" spans="1:7" x14ac:dyDescent="0.25">
      <c r="A40" s="1" t="s">
        <v>79</v>
      </c>
      <c r="B40" s="1">
        <v>95.241344402030876</v>
      </c>
      <c r="C40">
        <v>55.956774193548299</v>
      </c>
      <c r="D40" s="1">
        <v>-0.517203712561769</v>
      </c>
      <c r="E40" s="1">
        <v>1.2644675231985401</v>
      </c>
      <c r="F40" s="1">
        <v>1</v>
      </c>
      <c r="G40" s="1">
        <v>0</v>
      </c>
    </row>
    <row r="41" spans="1:7" x14ac:dyDescent="0.25">
      <c r="A41" s="1" t="s">
        <v>80</v>
      </c>
      <c r="B41" s="1">
        <v>88.45760827449179</v>
      </c>
      <c r="C41">
        <v>74.91</v>
      </c>
      <c r="D41" s="1">
        <v>-2.53884242726801E-2</v>
      </c>
      <c r="E41" s="1">
        <v>-1.2455164570497199</v>
      </c>
      <c r="F41" s="1">
        <v>1</v>
      </c>
      <c r="G41" s="1">
        <v>0</v>
      </c>
    </row>
    <row r="42" spans="1:7" x14ac:dyDescent="0.25">
      <c r="A42" s="1" t="s">
        <v>81</v>
      </c>
      <c r="B42" s="1">
        <v>43.263773876055829</v>
      </c>
      <c r="C42">
        <v>45.325483870967702</v>
      </c>
      <c r="D42" s="1">
        <v>-0.108252656827757</v>
      </c>
      <c r="E42" s="1">
        <v>0.152451141694631</v>
      </c>
      <c r="F42" s="1">
        <v>0</v>
      </c>
      <c r="G42" s="1">
        <v>0</v>
      </c>
    </row>
    <row r="43" spans="1:7" x14ac:dyDescent="0.25">
      <c r="A43" s="1" t="s">
        <v>82</v>
      </c>
      <c r="B43" s="1">
        <v>55.601949592855256</v>
      </c>
      <c r="C43">
        <v>37.919032258064497</v>
      </c>
      <c r="D43" s="1">
        <v>1.1121014636081199</v>
      </c>
      <c r="E43" s="1">
        <v>-0.1356099664472</v>
      </c>
      <c r="F43" s="1">
        <v>0</v>
      </c>
      <c r="G43" s="1">
        <v>0</v>
      </c>
    </row>
    <row r="44" spans="1:7" x14ac:dyDescent="0.25">
      <c r="A44" s="1" t="s">
        <v>83</v>
      </c>
      <c r="B44" s="1">
        <v>82.067337152986084</v>
      </c>
      <c r="C44">
        <v>72.012666666666604</v>
      </c>
      <c r="D44" s="1">
        <v>-0.57550195755348599</v>
      </c>
      <c r="E44" s="1">
        <v>1.5506753433109499</v>
      </c>
      <c r="F44" s="1">
        <v>0</v>
      </c>
      <c r="G44" s="1">
        <v>0</v>
      </c>
    </row>
    <row r="45" spans="1:7" x14ac:dyDescent="0.25">
      <c r="A45" s="1" t="s">
        <v>84</v>
      </c>
      <c r="B45" s="1">
        <v>70.283546853499544</v>
      </c>
      <c r="C45">
        <v>112.77322580645099</v>
      </c>
      <c r="D45" s="1">
        <v>1.9104922975446099E-2</v>
      </c>
      <c r="E45" s="1">
        <v>1.1653747997414099</v>
      </c>
      <c r="F45" s="1">
        <v>1</v>
      </c>
      <c r="G45" s="1">
        <v>0</v>
      </c>
    </row>
    <row r="46" spans="1:7" x14ac:dyDescent="0.25">
      <c r="A46" s="1" t="s">
        <v>85</v>
      </c>
      <c r="B46" s="1">
        <v>227.22342454252615</v>
      </c>
      <c r="C46">
        <v>239.230666666666</v>
      </c>
      <c r="D46" s="1">
        <v>-2.46759169893057</v>
      </c>
      <c r="E46" s="1">
        <v>-0.26359363961847998</v>
      </c>
      <c r="F46" s="1">
        <v>1</v>
      </c>
      <c r="G46" s="1">
        <v>0</v>
      </c>
    </row>
    <row r="47" spans="1:7" x14ac:dyDescent="0.25">
      <c r="A47" s="1" t="s">
        <v>86</v>
      </c>
      <c r="B47" s="1">
        <v>210.67382244964304</v>
      </c>
      <c r="C47">
        <v>165.01258064516099</v>
      </c>
      <c r="D47" s="1">
        <v>8.1289392493330795E-2</v>
      </c>
      <c r="E47" s="1">
        <v>-0.72445961278259496</v>
      </c>
      <c r="F47" s="1">
        <v>1</v>
      </c>
      <c r="G47" s="1">
        <v>0</v>
      </c>
    </row>
    <row r="48" spans="1:7" x14ac:dyDescent="0.25">
      <c r="A48" s="1" t="s">
        <v>87</v>
      </c>
      <c r="B48" s="1">
        <v>166.23864511840875</v>
      </c>
      <c r="C48">
        <v>123.355806451612</v>
      </c>
      <c r="D48" s="1">
        <v>0.286850823210612</v>
      </c>
      <c r="E48" s="1">
        <v>-1.6725109974641601</v>
      </c>
      <c r="F48" s="1">
        <v>1</v>
      </c>
      <c r="G48" s="1">
        <v>0</v>
      </c>
    </row>
    <row r="49" spans="1:7" x14ac:dyDescent="0.25">
      <c r="A49" s="1" t="s">
        <v>88</v>
      </c>
      <c r="B49" s="1">
        <v>171.63832513138951</v>
      </c>
      <c r="C49">
        <v>83.63</v>
      </c>
      <c r="D49" s="1">
        <v>-2.1105025311455301</v>
      </c>
      <c r="E49" s="1">
        <v>0.13682616159704999</v>
      </c>
      <c r="F49" s="1">
        <v>1</v>
      </c>
      <c r="G49" s="1">
        <v>0</v>
      </c>
    </row>
    <row r="50" spans="1:7" x14ac:dyDescent="0.25">
      <c r="A50" s="1" t="s">
        <v>89</v>
      </c>
      <c r="B50" s="1">
        <v>133.97302274521945</v>
      </c>
      <c r="C50">
        <v>156.947096774193</v>
      </c>
      <c r="D50" s="1">
        <v>-1.3070219931389999</v>
      </c>
      <c r="E50" s="1">
        <v>0.15127046344592199</v>
      </c>
      <c r="F50" s="1">
        <v>1</v>
      </c>
      <c r="G50" s="1">
        <v>1</v>
      </c>
    </row>
    <row r="51" spans="1:7" x14ac:dyDescent="0.25">
      <c r="A51" s="1" t="s">
        <v>90</v>
      </c>
      <c r="B51" s="1">
        <v>155.78921578109924</v>
      </c>
      <c r="C51">
        <v>189.54266666666601</v>
      </c>
      <c r="D51" s="1">
        <v>1.30404138228008</v>
      </c>
      <c r="E51" s="1">
        <v>0.196031388195365</v>
      </c>
      <c r="F51" s="1">
        <v>1</v>
      </c>
      <c r="G51" s="1">
        <v>1</v>
      </c>
    </row>
    <row r="52" spans="1:7" x14ac:dyDescent="0.25">
      <c r="A52" s="1" t="s">
        <v>91</v>
      </c>
      <c r="B52" s="1">
        <v>114.26965663310807</v>
      </c>
      <c r="C52">
        <v>119.953870967741</v>
      </c>
      <c r="D52" s="1">
        <v>-8.5534228599603607E-2</v>
      </c>
      <c r="E52" s="1">
        <v>-1.0330109820281299</v>
      </c>
      <c r="F52" s="1">
        <v>1</v>
      </c>
      <c r="G52" s="1">
        <v>1</v>
      </c>
    </row>
    <row r="53" spans="1:7" x14ac:dyDescent="0.25">
      <c r="A53" s="1" t="s">
        <v>92</v>
      </c>
      <c r="B53" s="1">
        <v>61.842786807157836</v>
      </c>
      <c r="C53">
        <v>63.960333333333303</v>
      </c>
      <c r="D53" s="1">
        <v>-0.21352647514237</v>
      </c>
      <c r="E53" s="1">
        <v>-1.0689586009624801</v>
      </c>
      <c r="F53" s="1">
        <v>1</v>
      </c>
      <c r="G53" s="1">
        <v>1</v>
      </c>
    </row>
    <row r="54" spans="1:7" x14ac:dyDescent="0.25">
      <c r="A54" s="1" t="s">
        <v>93</v>
      </c>
      <c r="B54" s="1">
        <v>89.456187677219845</v>
      </c>
      <c r="C54">
        <v>118.06645161290299</v>
      </c>
      <c r="D54" s="1">
        <v>6.3795473503406502E-2</v>
      </c>
      <c r="E54" s="1">
        <v>1.3263499859363499</v>
      </c>
      <c r="F54" s="1">
        <v>1</v>
      </c>
      <c r="G54" s="1">
        <v>1</v>
      </c>
    </row>
    <row r="55" spans="1:7" x14ac:dyDescent="0.25">
      <c r="A55" s="1" t="s">
        <v>94</v>
      </c>
      <c r="B55" s="1">
        <v>90.247699490112936</v>
      </c>
      <c r="C55">
        <v>110.728064516129</v>
      </c>
      <c r="D55" s="1">
        <v>-1.2899818657593201</v>
      </c>
      <c r="E55" s="1">
        <v>-0.24912455158928901</v>
      </c>
      <c r="F55" s="1">
        <v>1</v>
      </c>
      <c r="G55" s="1">
        <v>1</v>
      </c>
    </row>
    <row r="56" spans="1:7" x14ac:dyDescent="0.25">
      <c r="A56" s="1" t="s">
        <v>95</v>
      </c>
      <c r="B56" s="1">
        <v>407.94088332410519</v>
      </c>
      <c r="C56">
        <v>496.03199999999998</v>
      </c>
      <c r="D56" s="1">
        <v>-1.9492795939263901</v>
      </c>
      <c r="E56" s="1">
        <v>0.16311187080342099</v>
      </c>
      <c r="F56" s="1">
        <v>1</v>
      </c>
      <c r="G56" s="1">
        <v>1</v>
      </c>
    </row>
    <row r="57" spans="1:7" x14ac:dyDescent="0.25">
      <c r="A57" s="1" t="s">
        <v>96</v>
      </c>
      <c r="B57" s="1">
        <v>337.91833013089951</v>
      </c>
      <c r="C57">
        <v>328.38225806451601</v>
      </c>
      <c r="D57" s="1">
        <v>-3.7734843211627199E-2</v>
      </c>
      <c r="E57" s="1">
        <v>-1.4527659177486401</v>
      </c>
      <c r="F57" s="1">
        <v>1</v>
      </c>
      <c r="G57" s="1">
        <v>1</v>
      </c>
    </row>
    <row r="58" spans="1:7" x14ac:dyDescent="0.25">
      <c r="A58" s="1" t="s">
        <v>97</v>
      </c>
      <c r="B58" s="1">
        <v>197.33819163550638</v>
      </c>
      <c r="C58">
        <v>146.762</v>
      </c>
      <c r="D58" s="1">
        <v>2.1801988709471898</v>
      </c>
      <c r="E58" s="1">
        <v>0.21479826694170301</v>
      </c>
      <c r="F58" s="1">
        <v>1</v>
      </c>
      <c r="G58" s="1">
        <v>1</v>
      </c>
    </row>
    <row r="59" spans="1:7" x14ac:dyDescent="0.25">
      <c r="A59" s="1" t="s">
        <v>98</v>
      </c>
      <c r="B59" s="1">
        <v>96.788719634805858</v>
      </c>
      <c r="C59">
        <v>107.80806451612899</v>
      </c>
      <c r="D59" s="1">
        <v>3.8189766648457101E-2</v>
      </c>
      <c r="E59" s="1">
        <v>-0.61997638758789897</v>
      </c>
      <c r="F59" s="1">
        <v>1</v>
      </c>
      <c r="G59" s="1">
        <v>0</v>
      </c>
    </row>
    <row r="60" spans="1:7" x14ac:dyDescent="0.25">
      <c r="A60" s="1" t="s">
        <v>99</v>
      </c>
      <c r="B60" s="1">
        <v>137.56052508035205</v>
      </c>
      <c r="C60">
        <v>107.26</v>
      </c>
      <c r="D60" s="1">
        <v>-0.52373612646294998</v>
      </c>
      <c r="E60" s="1">
        <v>-0.78915651284732802</v>
      </c>
      <c r="F60" s="1">
        <v>1</v>
      </c>
      <c r="G60" s="1">
        <v>0</v>
      </c>
    </row>
    <row r="61" spans="1:7" x14ac:dyDescent="0.25">
      <c r="A61" s="1" t="s">
        <v>100</v>
      </c>
      <c r="B61" s="1">
        <v>60.004622468257153</v>
      </c>
      <c r="C61">
        <v>102.800357142857</v>
      </c>
      <c r="D61" s="1">
        <v>-0.72758614817836498</v>
      </c>
      <c r="E61" s="1">
        <v>0.57747943833474102</v>
      </c>
      <c r="F61" s="1">
        <v>1</v>
      </c>
      <c r="G61" s="1">
        <v>0</v>
      </c>
    </row>
    <row r="62" spans="1:7" x14ac:dyDescent="0.25">
      <c r="A62" s="1" t="s">
        <v>101</v>
      </c>
      <c r="B62" s="1">
        <v>103.1453972321474</v>
      </c>
      <c r="C62">
        <v>61.783225806451597</v>
      </c>
      <c r="D62" s="1">
        <v>0.5425600776667</v>
      </c>
      <c r="E62" s="1">
        <v>1.1289279030199699</v>
      </c>
      <c r="F62" s="1">
        <v>0</v>
      </c>
      <c r="G62" s="1">
        <v>0</v>
      </c>
    </row>
    <row r="63" spans="1:7" x14ac:dyDescent="0.25">
      <c r="A63" s="1" t="s">
        <v>102</v>
      </c>
      <c r="B63" s="1">
        <v>57.964062896522485</v>
      </c>
      <c r="C63">
        <v>43.725999999999999</v>
      </c>
      <c r="D63" s="1">
        <v>-1.6653476899570701</v>
      </c>
      <c r="E63" s="1">
        <v>0.24161989307509099</v>
      </c>
      <c r="F63" s="1">
        <v>0</v>
      </c>
      <c r="G63" s="1">
        <v>0</v>
      </c>
    </row>
    <row r="64" spans="1:7" x14ac:dyDescent="0.25">
      <c r="A64" s="1" t="s">
        <v>103</v>
      </c>
      <c r="B64" s="1">
        <v>103.29683697149457</v>
      </c>
      <c r="C64">
        <v>45.152580645161201</v>
      </c>
      <c r="D64" s="1">
        <v>-0.60711343883808899</v>
      </c>
      <c r="E64" s="1">
        <v>-1.5291925198368499</v>
      </c>
      <c r="F64" s="1">
        <v>1</v>
      </c>
      <c r="G64" s="1">
        <v>0</v>
      </c>
    </row>
    <row r="65" spans="1:7" x14ac:dyDescent="0.25">
      <c r="A65" s="1" t="s">
        <v>104</v>
      </c>
      <c r="B65" s="1">
        <v>68.215989588758859</v>
      </c>
      <c r="C65">
        <v>89.280999999999906</v>
      </c>
      <c r="D65" s="1">
        <v>-1.86205012158927</v>
      </c>
      <c r="E65" s="1">
        <v>1.93175593089727</v>
      </c>
      <c r="F65" s="1">
        <v>1</v>
      </c>
      <c r="G65" s="1">
        <v>0</v>
      </c>
    </row>
    <row r="66" spans="1:7" x14ac:dyDescent="0.25">
      <c r="A66" s="1" t="s">
        <v>105</v>
      </c>
      <c r="B66" s="1">
        <v>114.26022054508677</v>
      </c>
      <c r="C66">
        <v>249.088387096774</v>
      </c>
      <c r="D66" s="1">
        <v>-2.2281114114599099</v>
      </c>
      <c r="E66" s="1">
        <v>0.26876277272593202</v>
      </c>
      <c r="F66" s="1">
        <v>1</v>
      </c>
      <c r="G66" s="1">
        <v>0</v>
      </c>
    </row>
    <row r="67" spans="1:7" x14ac:dyDescent="0.25">
      <c r="A67" s="1" t="s">
        <v>106</v>
      </c>
      <c r="B67" s="1">
        <v>131.14199275631046</v>
      </c>
      <c r="C67">
        <v>237.01032258064501</v>
      </c>
      <c r="D67" s="1">
        <v>-0.62504484812615002</v>
      </c>
      <c r="E67" s="1">
        <v>-0.45455011165127801</v>
      </c>
      <c r="F67" s="1">
        <v>1</v>
      </c>
      <c r="G67" s="1">
        <v>0</v>
      </c>
    </row>
    <row r="68" spans="1:7" x14ac:dyDescent="0.25">
      <c r="A68" s="1" t="s">
        <v>107</v>
      </c>
      <c r="B68" s="1">
        <v>178.29577627398078</v>
      </c>
      <c r="C68">
        <v>252.315333333333</v>
      </c>
      <c r="D68" s="1">
        <v>-2.98853747948858</v>
      </c>
      <c r="E68" s="1">
        <v>2.0125414111922901</v>
      </c>
      <c r="F68" s="1">
        <v>1</v>
      </c>
      <c r="G68" s="1">
        <v>0</v>
      </c>
    </row>
    <row r="69" spans="1:7" x14ac:dyDescent="0.25">
      <c r="A69" s="1" t="s">
        <v>108</v>
      </c>
      <c r="B69" s="1">
        <v>120.57671910200607</v>
      </c>
      <c r="C69">
        <v>211.17645161290301</v>
      </c>
      <c r="D69" s="1">
        <v>1.8974754053793299</v>
      </c>
      <c r="E69" s="1">
        <v>-0.48830366603603997</v>
      </c>
      <c r="F69" s="1">
        <v>1</v>
      </c>
      <c r="G69" s="1">
        <v>0</v>
      </c>
    </row>
    <row r="70" spans="1:7" x14ac:dyDescent="0.25">
      <c r="A70" s="1" t="s">
        <v>109</v>
      </c>
      <c r="B70" s="1">
        <v>206.86696266989739</v>
      </c>
      <c r="C70">
        <v>165.22666666666601</v>
      </c>
      <c r="D70" s="1">
        <v>0.14175436328910601</v>
      </c>
      <c r="E70" s="1">
        <v>-1.9585042348615</v>
      </c>
      <c r="F70" s="1">
        <v>1</v>
      </c>
      <c r="G70" s="1">
        <v>0</v>
      </c>
    </row>
    <row r="71" spans="1:7" x14ac:dyDescent="0.25">
      <c r="A71" s="1" t="s">
        <v>110</v>
      </c>
      <c r="B71" s="1">
        <v>165.02271503489632</v>
      </c>
      <c r="C71">
        <v>224.85032258064501</v>
      </c>
      <c r="D71" s="1">
        <v>-0.96044192195369904</v>
      </c>
      <c r="E71" s="1">
        <v>1.50829551238549</v>
      </c>
      <c r="F71" s="1">
        <v>1</v>
      </c>
      <c r="G71" s="1">
        <v>0</v>
      </c>
    </row>
    <row r="72" spans="1:7" x14ac:dyDescent="0.25">
      <c r="A72" s="1" t="s">
        <v>111</v>
      </c>
      <c r="B72" s="1">
        <v>171.75527105721636</v>
      </c>
      <c r="C72">
        <v>190.64258064516099</v>
      </c>
      <c r="D72" s="1">
        <v>-0.48495725090721098</v>
      </c>
      <c r="E72" s="1">
        <v>1.15610404714934</v>
      </c>
      <c r="F72" s="1">
        <v>1</v>
      </c>
      <c r="G72" s="1">
        <v>0</v>
      </c>
    </row>
    <row r="73" spans="1:7" x14ac:dyDescent="0.25">
      <c r="A73" s="1" t="s">
        <v>112</v>
      </c>
      <c r="B73" s="1">
        <v>283.79695195412211</v>
      </c>
      <c r="C73">
        <v>221.338214285714</v>
      </c>
      <c r="D73" s="1">
        <v>-0.98835108196966104</v>
      </c>
      <c r="E73" s="1">
        <v>0.35171981422752002</v>
      </c>
      <c r="F73" s="1">
        <v>1</v>
      </c>
      <c r="G73" s="1">
        <v>0</v>
      </c>
    </row>
    <row r="74" spans="1:7" x14ac:dyDescent="0.25">
      <c r="A74" s="1" t="s">
        <v>113</v>
      </c>
      <c r="B74" s="1">
        <v>300.74964854125585</v>
      </c>
      <c r="C74">
        <v>301.344516129032</v>
      </c>
      <c r="D74" s="1">
        <v>0.93315012447272006</v>
      </c>
      <c r="E74" s="1">
        <v>0.40697007214245001</v>
      </c>
      <c r="F74" s="1">
        <v>1</v>
      </c>
      <c r="G74" s="1">
        <v>0</v>
      </c>
    </row>
    <row r="75" spans="1:7" x14ac:dyDescent="0.25">
      <c r="A75" s="1" t="s">
        <v>114</v>
      </c>
      <c r="B75" s="1">
        <v>155.59133796729333</v>
      </c>
      <c r="C75">
        <v>155.75</v>
      </c>
      <c r="D75" s="1">
        <v>1.7094013369724399</v>
      </c>
      <c r="E75" s="1">
        <v>-0.61108108604919797</v>
      </c>
      <c r="F75" s="1">
        <v>1</v>
      </c>
      <c r="G75" s="1">
        <v>0</v>
      </c>
    </row>
    <row r="76" spans="1:7" x14ac:dyDescent="0.25">
      <c r="A76" s="1" t="s">
        <v>115</v>
      </c>
      <c r="B76" s="1">
        <v>121.92483906579868</v>
      </c>
      <c r="C76">
        <v>101.164193548387</v>
      </c>
      <c r="D76" s="1">
        <v>0.219925442108557</v>
      </c>
      <c r="E76" s="1">
        <v>-1.4323384397636301</v>
      </c>
      <c r="F76" s="1">
        <v>1</v>
      </c>
      <c r="G76" s="1">
        <v>0</v>
      </c>
    </row>
    <row r="77" spans="1:7" x14ac:dyDescent="0.25">
      <c r="A77" s="1" t="s">
        <v>116</v>
      </c>
      <c r="B77" s="1">
        <v>67.790867053125027</v>
      </c>
      <c r="C77">
        <v>83.429666666666606</v>
      </c>
      <c r="D77" s="1">
        <v>0.587338675454811</v>
      </c>
      <c r="E77" s="1">
        <v>-0.28901700104950001</v>
      </c>
      <c r="F77" s="1">
        <v>1</v>
      </c>
      <c r="G77" s="1">
        <v>0</v>
      </c>
    </row>
    <row r="78" spans="1:7" x14ac:dyDescent="0.25">
      <c r="A78" s="1" t="s">
        <v>117</v>
      </c>
      <c r="B78" s="1">
        <v>51.746649556235106</v>
      </c>
      <c r="C78">
        <v>54.55</v>
      </c>
      <c r="D78" s="1">
        <v>0.33365328702399599</v>
      </c>
      <c r="E78" s="1">
        <v>-9.3941465968399404E-2</v>
      </c>
      <c r="F78" s="1">
        <v>0</v>
      </c>
      <c r="G78" s="1">
        <v>0</v>
      </c>
    </row>
    <row r="79" spans="1:7" x14ac:dyDescent="0.25">
      <c r="A79" s="1" t="s">
        <v>118</v>
      </c>
      <c r="B79" s="1">
        <v>84.195473431737753</v>
      </c>
      <c r="C79">
        <v>64.527419354838699</v>
      </c>
      <c r="D79" s="1">
        <v>0.37147767489427502</v>
      </c>
      <c r="E79" s="1">
        <v>0.62480850983691405</v>
      </c>
      <c r="F79" s="1">
        <v>0</v>
      </c>
      <c r="G79" s="1">
        <v>0</v>
      </c>
    </row>
    <row r="80" spans="1:7" x14ac:dyDescent="0.25">
      <c r="A80" s="1" t="s">
        <v>119</v>
      </c>
      <c r="B80" s="1">
        <v>53.837816497178103</v>
      </c>
      <c r="C80">
        <v>57.307000000000002</v>
      </c>
      <c r="D80" s="1">
        <v>-3.4189023310925201E-2</v>
      </c>
      <c r="E80" s="1">
        <v>0.55590488787872705</v>
      </c>
      <c r="F80" s="1">
        <v>0</v>
      </c>
      <c r="G80" s="1">
        <v>0</v>
      </c>
    </row>
    <row r="81" spans="1:7" x14ac:dyDescent="0.25">
      <c r="A81" s="1" t="s">
        <v>120</v>
      </c>
      <c r="B81" s="1">
        <v>33.86371584489239</v>
      </c>
      <c r="C81">
        <v>49.766774193548301</v>
      </c>
      <c r="D81" s="1">
        <v>1.2475884014496701</v>
      </c>
      <c r="E81" s="1">
        <v>1.17816935704837</v>
      </c>
      <c r="F81" s="1">
        <v>0</v>
      </c>
      <c r="G81" s="1">
        <v>0</v>
      </c>
    </row>
    <row r="82" spans="1:7" x14ac:dyDescent="0.25">
      <c r="A82" s="1" t="s">
        <v>121</v>
      </c>
      <c r="B82" s="1">
        <v>30.292232631084158</v>
      </c>
      <c r="C82">
        <v>38.918666666666603</v>
      </c>
      <c r="D82" s="1">
        <v>-0.207219056963487</v>
      </c>
      <c r="E82" s="1">
        <v>-0.304882599959588</v>
      </c>
      <c r="F82" s="1">
        <v>0</v>
      </c>
      <c r="G82" s="1">
        <v>0</v>
      </c>
    </row>
    <row r="83" spans="1:7" x14ac:dyDescent="0.25">
      <c r="A83" s="1" t="s">
        <v>122</v>
      </c>
      <c r="B83" s="1">
        <v>60.476482172260454</v>
      </c>
      <c r="C83">
        <v>90.516451612903197</v>
      </c>
      <c r="D83" s="1">
        <v>0.68438328453267205</v>
      </c>
      <c r="E83" s="1">
        <v>-1.42553374251184</v>
      </c>
      <c r="F83" s="1">
        <v>0</v>
      </c>
      <c r="G83" s="1">
        <v>0</v>
      </c>
    </row>
    <row r="84" spans="1:7" x14ac:dyDescent="0.25">
      <c r="A84" s="1" t="s">
        <v>123</v>
      </c>
      <c r="B84" s="1">
        <v>94.511929135535226</v>
      </c>
      <c r="C84">
        <v>39.720322580645103</v>
      </c>
      <c r="D84" s="1">
        <v>0.29837807390940702</v>
      </c>
      <c r="E84" s="1">
        <v>-0.209405095121246</v>
      </c>
      <c r="F84" s="1">
        <v>0</v>
      </c>
      <c r="G84" s="1">
        <v>0</v>
      </c>
    </row>
    <row r="85" spans="1:7" x14ac:dyDescent="0.25">
      <c r="A85" s="1" t="s">
        <v>124</v>
      </c>
      <c r="B85" s="1">
        <v>53.071842748070026</v>
      </c>
      <c r="C85">
        <v>54.973793103448202</v>
      </c>
      <c r="D85" s="1">
        <v>5.4870346793848702E-2</v>
      </c>
      <c r="E85" s="1">
        <v>-0.65075488971214501</v>
      </c>
      <c r="F85" s="1">
        <v>0</v>
      </c>
      <c r="G85" s="1">
        <v>0</v>
      </c>
    </row>
    <row r="86" spans="1:7" x14ac:dyDescent="0.25">
      <c r="A86" s="1" t="s">
        <v>125</v>
      </c>
      <c r="B86" s="1">
        <v>38.915768923689086</v>
      </c>
      <c r="C86">
        <v>40.314516129032199</v>
      </c>
      <c r="D86" s="1">
        <v>-1.80559193406634</v>
      </c>
      <c r="E86" s="1">
        <v>-1.19975373648574</v>
      </c>
      <c r="F86" s="1">
        <v>0</v>
      </c>
      <c r="G86" s="1">
        <v>0</v>
      </c>
    </row>
    <row r="87" spans="1:7" x14ac:dyDescent="0.25">
      <c r="A87" s="1" t="s">
        <v>126</v>
      </c>
      <c r="B87" s="1">
        <v>57.156985768151003</v>
      </c>
      <c r="C87">
        <v>47.055</v>
      </c>
      <c r="D87" s="1">
        <v>0.125587005567596</v>
      </c>
      <c r="E87" s="1">
        <v>2.2110968653429302</v>
      </c>
      <c r="F87" s="1">
        <v>0</v>
      </c>
      <c r="G87" s="1">
        <v>0</v>
      </c>
    </row>
    <row r="88" spans="1:7" x14ac:dyDescent="0.25">
      <c r="A88" s="1" t="s">
        <v>127</v>
      </c>
      <c r="B88" s="1">
        <v>92.677839577267065</v>
      </c>
      <c r="C88">
        <v>75.706774193548299</v>
      </c>
      <c r="D88" s="1">
        <v>0.287694887745163</v>
      </c>
      <c r="E88" s="1">
        <v>0.72195341369342203</v>
      </c>
      <c r="F88" s="1">
        <v>0</v>
      </c>
      <c r="G88" s="1">
        <v>0</v>
      </c>
    </row>
    <row r="89" spans="1:7" x14ac:dyDescent="0.25">
      <c r="A89" s="1" t="s">
        <v>128</v>
      </c>
      <c r="B89" s="1">
        <v>114.73608299109554</v>
      </c>
      <c r="C89">
        <v>52.466999999999999</v>
      </c>
      <c r="D89" s="1">
        <v>0.319894002860798</v>
      </c>
      <c r="E89" s="1">
        <v>0.43185884228819499</v>
      </c>
      <c r="F89" s="1">
        <v>0</v>
      </c>
      <c r="G89" s="1">
        <v>0</v>
      </c>
    </row>
    <row r="90" spans="1:7" x14ac:dyDescent="0.25">
      <c r="A90" s="1" t="s">
        <v>129</v>
      </c>
      <c r="B90" s="1">
        <v>73.349092029407103</v>
      </c>
      <c r="C90">
        <v>57.581612903225803</v>
      </c>
      <c r="D90" s="1">
        <v>-0.76235239210717598</v>
      </c>
      <c r="E90" s="1">
        <v>0.493077536898338</v>
      </c>
      <c r="F90" s="1">
        <v>0</v>
      </c>
      <c r="G90" s="1">
        <v>0</v>
      </c>
    </row>
    <row r="91" spans="1:7" x14ac:dyDescent="0.25">
      <c r="A91" s="1" t="s">
        <v>130</v>
      </c>
      <c r="B91" s="1">
        <v>95.124585810942648</v>
      </c>
      <c r="C91">
        <v>59.878709677419302</v>
      </c>
      <c r="D91" s="1">
        <v>0.51899865084434504</v>
      </c>
      <c r="E91" s="1">
        <v>0.76968456713040601</v>
      </c>
      <c r="F91" s="1">
        <v>0</v>
      </c>
      <c r="G91" s="1">
        <v>0</v>
      </c>
    </row>
    <row r="92" spans="1:7" x14ac:dyDescent="0.25">
      <c r="A92" s="1" t="s">
        <v>131</v>
      </c>
      <c r="B92" s="1">
        <v>71.321652368657723</v>
      </c>
      <c r="C92">
        <v>57.001666666666601</v>
      </c>
      <c r="D92" s="1">
        <v>-0.75985887391935703</v>
      </c>
      <c r="E92" s="1">
        <v>-0.22233585171633999</v>
      </c>
      <c r="F92" s="1">
        <v>0</v>
      </c>
      <c r="G92" s="1">
        <v>0</v>
      </c>
    </row>
    <row r="93" spans="1:7" x14ac:dyDescent="0.25">
      <c r="A93" s="1" t="s">
        <v>132</v>
      </c>
      <c r="B93" s="1">
        <v>107.70223015002409</v>
      </c>
      <c r="C93">
        <v>79.797419354838695</v>
      </c>
      <c r="D93" s="1">
        <v>0.28769591815382201</v>
      </c>
      <c r="E93" s="1">
        <v>0.38460698487519002</v>
      </c>
      <c r="F93" s="1">
        <v>0</v>
      </c>
      <c r="G93" s="1">
        <v>0</v>
      </c>
    </row>
    <row r="94" spans="1:7" x14ac:dyDescent="0.25">
      <c r="A94" s="1" t="s">
        <v>133</v>
      </c>
      <c r="B94" s="1">
        <v>78.575511753472725</v>
      </c>
      <c r="C94">
        <v>57.1696666666666</v>
      </c>
      <c r="D94" s="1">
        <v>1.25593767145156</v>
      </c>
      <c r="E94" s="1">
        <v>0.87334430338680902</v>
      </c>
      <c r="F94" s="1">
        <v>0</v>
      </c>
      <c r="G94" s="1">
        <v>0</v>
      </c>
    </row>
    <row r="95" spans="1:7" x14ac:dyDescent="0.25">
      <c r="A95" s="1" t="s">
        <v>134</v>
      </c>
      <c r="B95" s="1">
        <v>28.592294059833076</v>
      </c>
      <c r="C95">
        <v>34.158387096774199</v>
      </c>
      <c r="D95" s="1">
        <v>1.13612796959992</v>
      </c>
      <c r="E95" s="1">
        <v>-0.52636912064621699</v>
      </c>
      <c r="F95" s="1">
        <v>0</v>
      </c>
      <c r="G95" s="1">
        <v>0</v>
      </c>
    </row>
    <row r="96" spans="1:7" x14ac:dyDescent="0.25">
      <c r="A96" s="1" t="s">
        <v>135</v>
      </c>
      <c r="B96" s="1">
        <v>77.832832932865784</v>
      </c>
      <c r="C96">
        <v>46.878709677419302</v>
      </c>
      <c r="D96" s="1">
        <v>-0.88545966718203395</v>
      </c>
      <c r="E96" s="1">
        <v>0.71985236294689803</v>
      </c>
      <c r="F96" s="1">
        <v>0</v>
      </c>
      <c r="G96" s="1">
        <v>0</v>
      </c>
    </row>
    <row r="97" spans="1:7" x14ac:dyDescent="0.25">
      <c r="A97" s="1" t="s">
        <v>136</v>
      </c>
      <c r="B97" s="1">
        <v>31.340544536425046</v>
      </c>
      <c r="C97">
        <v>28.3664285714285</v>
      </c>
      <c r="D97" s="1">
        <v>0.62395719940696104</v>
      </c>
      <c r="E97" s="1">
        <v>0.61856594098551099</v>
      </c>
      <c r="F97" s="1">
        <v>0</v>
      </c>
      <c r="G97" s="1">
        <v>0</v>
      </c>
    </row>
    <row r="98" spans="1:7" x14ac:dyDescent="0.25">
      <c r="A98" s="1" t="s">
        <v>137</v>
      </c>
      <c r="B98" s="1">
        <v>42.253277530971758</v>
      </c>
      <c r="C98">
        <v>24.508709677419301</v>
      </c>
      <c r="D98" s="1">
        <v>-0.68589904651726197</v>
      </c>
      <c r="E98" s="1">
        <v>1.4589217253728299</v>
      </c>
      <c r="F98" s="1">
        <v>0</v>
      </c>
      <c r="G98" s="1">
        <v>0</v>
      </c>
    </row>
    <row r="99" spans="1:7" x14ac:dyDescent="0.25">
      <c r="A99" s="1" t="s">
        <v>138</v>
      </c>
      <c r="B99" s="1">
        <v>68.837308033785646</v>
      </c>
      <c r="C99">
        <v>49.158999999999999</v>
      </c>
      <c r="D99" s="1">
        <v>-0.56337891134071505</v>
      </c>
      <c r="E99" s="1">
        <v>-0.368997202930408</v>
      </c>
      <c r="F99" s="1">
        <v>0</v>
      </c>
      <c r="G99" s="1">
        <v>0</v>
      </c>
    </row>
    <row r="100" spans="1:7" x14ac:dyDescent="0.25">
      <c r="A100" s="1" t="s">
        <v>139</v>
      </c>
      <c r="B100" s="1">
        <v>60.592869982490214</v>
      </c>
      <c r="C100">
        <v>37.060322580645099</v>
      </c>
      <c r="D100" s="1">
        <v>0.89265292067292301</v>
      </c>
      <c r="E100" s="1">
        <v>0.67735406168029</v>
      </c>
      <c r="F100" s="1">
        <v>0</v>
      </c>
      <c r="G100" s="1">
        <v>0</v>
      </c>
    </row>
    <row r="101" spans="1:7" x14ac:dyDescent="0.25">
      <c r="A101" s="1" t="s">
        <v>140</v>
      </c>
      <c r="B101" s="1">
        <v>61.413514737445396</v>
      </c>
      <c r="C101">
        <v>39.253333333333302</v>
      </c>
      <c r="D101" s="1">
        <v>-0.40717518536533598</v>
      </c>
      <c r="E101" s="1">
        <v>0.72070580620848002</v>
      </c>
      <c r="F101" s="1">
        <v>0</v>
      </c>
      <c r="G101" s="1">
        <v>0</v>
      </c>
    </row>
    <row r="102" spans="1:7" x14ac:dyDescent="0.25">
      <c r="A102" s="1" t="s">
        <v>141</v>
      </c>
      <c r="B102" s="1">
        <v>56.608191189438543</v>
      </c>
      <c r="C102">
        <v>19.586774193548301</v>
      </c>
      <c r="D102" s="1">
        <v>0.687462631826397</v>
      </c>
      <c r="E102" s="1">
        <v>-2.7173760209050799E-2</v>
      </c>
      <c r="F102" s="1">
        <v>0</v>
      </c>
      <c r="G102" s="1">
        <v>0</v>
      </c>
    </row>
    <row r="103" spans="1:7" x14ac:dyDescent="0.25">
      <c r="A103" s="1" t="s">
        <v>142</v>
      </c>
      <c r="B103" s="1">
        <v>42.412581884676158</v>
      </c>
      <c r="C103">
        <v>39.744516129032199</v>
      </c>
      <c r="D103" s="1">
        <v>-0.92954431709862795</v>
      </c>
      <c r="E103" s="1">
        <v>0.25115012468013598</v>
      </c>
      <c r="F103" s="1">
        <v>0</v>
      </c>
      <c r="G103" s="1">
        <v>0</v>
      </c>
    </row>
    <row r="104" spans="1:7" x14ac:dyDescent="0.25">
      <c r="A104" s="1" t="s">
        <v>143</v>
      </c>
      <c r="B104" s="1">
        <v>126.8743664666778</v>
      </c>
      <c r="C104">
        <v>44.621666666666599</v>
      </c>
      <c r="D104" s="1">
        <v>0.32382991898727498</v>
      </c>
      <c r="E104" s="1">
        <v>0.249751710003072</v>
      </c>
      <c r="F104" s="1">
        <v>0</v>
      </c>
      <c r="G104" s="1">
        <v>0</v>
      </c>
    </row>
    <row r="105" spans="1:7" x14ac:dyDescent="0.25">
      <c r="A105" s="1" t="s">
        <v>144</v>
      </c>
      <c r="B105" s="1">
        <v>80.457187331242579</v>
      </c>
      <c r="C105">
        <v>36.399677419354802</v>
      </c>
      <c r="D105" s="1">
        <v>0.61959297050287898</v>
      </c>
      <c r="E105" s="1">
        <v>1.11031812164918</v>
      </c>
      <c r="F105" s="1">
        <v>0</v>
      </c>
      <c r="G105" s="1">
        <v>0</v>
      </c>
    </row>
    <row r="106" spans="1:7" x14ac:dyDescent="0.25">
      <c r="A106" s="1" t="s">
        <v>145</v>
      </c>
      <c r="B106" s="1">
        <v>32.466095980037096</v>
      </c>
      <c r="C106">
        <v>19.5773333333333</v>
      </c>
      <c r="D106" s="1">
        <v>0.790991376452437</v>
      </c>
      <c r="E106" s="1">
        <v>-0.133563899769851</v>
      </c>
      <c r="F106" s="1">
        <v>0</v>
      </c>
      <c r="G106" s="1">
        <v>0</v>
      </c>
    </row>
    <row r="107" spans="1:7" x14ac:dyDescent="0.25">
      <c r="A107" s="1" t="s">
        <v>146</v>
      </c>
      <c r="B107" s="1">
        <v>78.738176491109982</v>
      </c>
      <c r="C107">
        <v>33.301290322580599</v>
      </c>
      <c r="D107" s="1">
        <v>-0.35160204179022903</v>
      </c>
      <c r="E107" s="1">
        <v>0.38239754269902099</v>
      </c>
      <c r="F107" s="1">
        <v>0</v>
      </c>
      <c r="G107" s="1">
        <v>0</v>
      </c>
    </row>
    <row r="108" spans="1:7" x14ac:dyDescent="0.25">
      <c r="A108" s="1" t="s">
        <v>147</v>
      </c>
      <c r="B108" s="1">
        <v>62.222410814143004</v>
      </c>
      <c r="C108">
        <v>31.3722580645161</v>
      </c>
      <c r="D108" s="1">
        <v>0.85720900335698402</v>
      </c>
      <c r="E108" s="1">
        <v>0.76121190069115097</v>
      </c>
      <c r="F108" s="1">
        <v>0</v>
      </c>
      <c r="G108" s="1">
        <v>0</v>
      </c>
    </row>
    <row r="109" spans="1:7" x14ac:dyDescent="0.25">
      <c r="A109" s="1" t="s">
        <v>148</v>
      </c>
      <c r="B109" s="1">
        <v>60.371621996945272</v>
      </c>
      <c r="C109">
        <v>26.635714285714201</v>
      </c>
      <c r="D109" s="1">
        <v>0.69620267386623302</v>
      </c>
      <c r="E109" s="1">
        <v>0.79180686268874501</v>
      </c>
      <c r="F109" s="1">
        <v>0</v>
      </c>
      <c r="G109" s="1">
        <v>0</v>
      </c>
    </row>
    <row r="110" spans="1:7" x14ac:dyDescent="0.25">
      <c r="A110" s="1" t="s">
        <v>149</v>
      </c>
      <c r="B110" s="1">
        <v>46.380760466549759</v>
      </c>
      <c r="C110">
        <v>25.4825806451612</v>
      </c>
      <c r="D110" s="1">
        <v>0.24485770429616499</v>
      </c>
      <c r="E110" s="1">
        <v>0.499192926546773</v>
      </c>
      <c r="F110" s="1">
        <v>0</v>
      </c>
      <c r="G110" s="1">
        <v>0</v>
      </c>
    </row>
    <row r="111" spans="1:7" x14ac:dyDescent="0.25">
      <c r="A111" s="1" t="s">
        <v>150</v>
      </c>
      <c r="B111" s="1">
        <v>57.944577977377961</v>
      </c>
      <c r="C111">
        <v>22.724</v>
      </c>
      <c r="D111" s="1">
        <v>-0.781856972360359</v>
      </c>
      <c r="E111" s="1">
        <v>-0.59438974424781399</v>
      </c>
      <c r="F111" s="1">
        <v>0</v>
      </c>
      <c r="G111" s="1">
        <v>0</v>
      </c>
    </row>
    <row r="112" spans="1:7" x14ac:dyDescent="0.25">
      <c r="A112" s="1" t="s">
        <v>151</v>
      </c>
      <c r="B112" s="1">
        <v>95.868123707324145</v>
      </c>
      <c r="C112">
        <v>32.390967741935398</v>
      </c>
      <c r="D112" s="1">
        <v>-0.71527857475237699</v>
      </c>
      <c r="E112" s="1">
        <v>0.23650698751150401</v>
      </c>
      <c r="F112" s="1">
        <v>0</v>
      </c>
      <c r="G112" s="1">
        <v>0</v>
      </c>
    </row>
    <row r="113" spans="1:7" x14ac:dyDescent="0.25">
      <c r="A113" s="1" t="s">
        <v>152</v>
      </c>
      <c r="B113" s="1">
        <v>91.216925118951266</v>
      </c>
      <c r="C113">
        <v>31.798999999999999</v>
      </c>
      <c r="D113" s="1">
        <v>0.460093407409986</v>
      </c>
      <c r="E113" s="1">
        <v>0.48396470818323001</v>
      </c>
      <c r="F113" s="1">
        <v>0</v>
      </c>
      <c r="G113" s="1">
        <v>0</v>
      </c>
    </row>
    <row r="114" spans="1:7" x14ac:dyDescent="0.25">
      <c r="A114" s="1" t="s">
        <v>153</v>
      </c>
      <c r="B114" s="1">
        <v>120.16363501225362</v>
      </c>
      <c r="C114">
        <v>48.654193548387099</v>
      </c>
      <c r="D114" s="1">
        <v>0.29645987917130101</v>
      </c>
      <c r="E114" s="1">
        <v>1.1005099572711301</v>
      </c>
      <c r="F114" s="1">
        <v>0</v>
      </c>
      <c r="G114" s="1">
        <v>0</v>
      </c>
    </row>
    <row r="115" spans="1:7" x14ac:dyDescent="0.25">
      <c r="A115" s="1" t="s">
        <v>154</v>
      </c>
      <c r="B115" s="1">
        <v>134.59693721005104</v>
      </c>
      <c r="C115">
        <v>43.359677419354803</v>
      </c>
      <c r="D115" s="1">
        <v>1.0241976098692001</v>
      </c>
      <c r="E115" s="1">
        <v>-0.51790351452864203</v>
      </c>
      <c r="F115" s="1">
        <v>0</v>
      </c>
      <c r="G115" s="1">
        <v>0</v>
      </c>
    </row>
    <row r="116" spans="1:7" x14ac:dyDescent="0.25">
      <c r="A116" s="1" t="s">
        <v>155</v>
      </c>
      <c r="B116" s="1">
        <v>35.063340463333255</v>
      </c>
      <c r="C116">
        <v>19.317333333333298</v>
      </c>
      <c r="D116" s="1">
        <v>0.93194163364271498</v>
      </c>
      <c r="E116" s="1">
        <v>-0.16513965322513499</v>
      </c>
      <c r="F116" s="1">
        <v>0</v>
      </c>
      <c r="G116" s="1">
        <v>0</v>
      </c>
    </row>
    <row r="117" spans="1:7" x14ac:dyDescent="0.25">
      <c r="A117" s="1" t="s">
        <v>156</v>
      </c>
      <c r="B117" s="1">
        <v>36.096559804525533</v>
      </c>
      <c r="C117">
        <v>41.084838709677399</v>
      </c>
      <c r="D117" s="1">
        <v>0.37076815686922698</v>
      </c>
      <c r="E117" s="1">
        <v>-0.18612094155457101</v>
      </c>
      <c r="F117" s="1">
        <v>0</v>
      </c>
      <c r="G117" s="1">
        <v>0</v>
      </c>
    </row>
    <row r="118" spans="1:7" x14ac:dyDescent="0.25">
      <c r="A118" s="1" t="s">
        <v>157</v>
      </c>
      <c r="B118" s="1">
        <v>48.196542186989149</v>
      </c>
      <c r="C118">
        <v>23.454999999999998</v>
      </c>
      <c r="D118" s="1">
        <v>-0.22780830146662701</v>
      </c>
      <c r="E118" s="1">
        <v>-0.99550996985374196</v>
      </c>
      <c r="F118" s="1">
        <v>0</v>
      </c>
      <c r="G118" s="1">
        <v>0</v>
      </c>
    </row>
    <row r="119" spans="1:7" x14ac:dyDescent="0.25">
      <c r="A119" s="1" t="s">
        <v>158</v>
      </c>
      <c r="B119" s="1">
        <v>17.616228674882336</v>
      </c>
      <c r="C119">
        <v>19.8277419354838</v>
      </c>
      <c r="D119" s="1">
        <v>0.52459035573319301</v>
      </c>
      <c r="E119" s="1">
        <v>-0.40203070037557298</v>
      </c>
      <c r="F119" s="1">
        <v>0</v>
      </c>
      <c r="G119" s="1">
        <v>0</v>
      </c>
    </row>
    <row r="120" spans="1:7" x14ac:dyDescent="0.25">
      <c r="A120" s="1" t="s">
        <v>159</v>
      </c>
      <c r="B120" s="1">
        <v>44.721732529301292</v>
      </c>
      <c r="C120">
        <v>16.602903225806401</v>
      </c>
      <c r="D120" s="1">
        <v>0.37541785369594999</v>
      </c>
      <c r="E120" s="1">
        <v>4.0281900372661598E-2</v>
      </c>
      <c r="F120" s="1">
        <v>0</v>
      </c>
      <c r="G120" s="1">
        <v>0</v>
      </c>
    </row>
    <row r="121" spans="1:7" x14ac:dyDescent="0.25">
      <c r="A121" s="1" t="s">
        <v>160</v>
      </c>
      <c r="B121" s="1">
        <v>27.484564576369806</v>
      </c>
      <c r="C121">
        <v>22.412857142857099</v>
      </c>
      <c r="D121" s="1">
        <v>-1.36218155869317</v>
      </c>
      <c r="E121" s="1">
        <v>-0.34946343013515602</v>
      </c>
      <c r="F121" s="1">
        <v>0</v>
      </c>
      <c r="G121" s="1">
        <v>0</v>
      </c>
    </row>
    <row r="122" spans="1:7" x14ac:dyDescent="0.25">
      <c r="A122" s="1" t="s">
        <v>161</v>
      </c>
      <c r="B122" s="1">
        <v>59.732663817455084</v>
      </c>
      <c r="C122">
        <v>41.009354838709598</v>
      </c>
      <c r="D122" s="1">
        <v>-0.17018222018038801</v>
      </c>
      <c r="E122" s="1">
        <v>-0.88597181210827702</v>
      </c>
      <c r="F122" s="1">
        <v>0</v>
      </c>
      <c r="G122" s="1">
        <v>0</v>
      </c>
    </row>
    <row r="123" spans="1:7" x14ac:dyDescent="0.25">
      <c r="A123" s="1" t="s">
        <v>162</v>
      </c>
      <c r="B123" s="1">
        <v>31.232594761195553</v>
      </c>
      <c r="C123">
        <v>24.2463333333333</v>
      </c>
      <c r="D123" s="1">
        <v>1.28973121622841</v>
      </c>
      <c r="E123" s="1">
        <v>0.93315311418618596</v>
      </c>
      <c r="F123" s="1">
        <v>0</v>
      </c>
      <c r="G123" s="1">
        <v>0</v>
      </c>
    </row>
    <row r="124" spans="1:7" x14ac:dyDescent="0.25">
      <c r="A124" s="1" t="s">
        <v>163</v>
      </c>
      <c r="B124" s="1">
        <v>36.276646296704534</v>
      </c>
      <c r="C124">
        <v>32.093225806451599</v>
      </c>
      <c r="D124" s="1">
        <v>0.37330630179449498</v>
      </c>
      <c r="E124" s="1">
        <v>-0.101315114457949</v>
      </c>
      <c r="F124" s="1">
        <v>0</v>
      </c>
      <c r="G124" s="1">
        <v>0</v>
      </c>
    </row>
    <row r="125" spans="1:7" x14ac:dyDescent="0.25">
      <c r="A125" s="1" t="s">
        <v>164</v>
      </c>
      <c r="B125" s="1">
        <v>42.459964735377845</v>
      </c>
      <c r="C125">
        <v>22.220666666666599</v>
      </c>
      <c r="D125" s="1">
        <v>-0.38795756527467901</v>
      </c>
      <c r="E125" s="1">
        <v>0.48144047480045199</v>
      </c>
      <c r="F125" s="1">
        <v>0</v>
      </c>
      <c r="G125" s="1">
        <v>0</v>
      </c>
    </row>
    <row r="126" spans="1:7" x14ac:dyDescent="0.25">
      <c r="A126" s="1" t="s">
        <v>165</v>
      </c>
      <c r="B126" s="1">
        <v>25.434320208159249</v>
      </c>
      <c r="C126">
        <v>37.375806451612902</v>
      </c>
      <c r="D126" s="1">
        <v>-1.0854616192553601</v>
      </c>
      <c r="E126" s="1">
        <v>-0.84344502918995701</v>
      </c>
      <c r="F126" s="1">
        <v>0</v>
      </c>
      <c r="G126" s="1">
        <v>0</v>
      </c>
    </row>
    <row r="127" spans="1:7" x14ac:dyDescent="0.25">
      <c r="A127" s="1" t="s">
        <v>166</v>
      </c>
      <c r="B127" s="1">
        <v>148.93293546856887</v>
      </c>
      <c r="C127">
        <v>98.016129032257993</v>
      </c>
      <c r="D127" s="1">
        <v>-0.18411727767889499</v>
      </c>
      <c r="E127" s="1">
        <v>-1.1963947724250601</v>
      </c>
      <c r="F127" s="1">
        <v>1</v>
      </c>
      <c r="G127" s="1">
        <v>0</v>
      </c>
    </row>
    <row r="128" spans="1:7" x14ac:dyDescent="0.25">
      <c r="A128" s="1" t="s">
        <v>167</v>
      </c>
      <c r="B128" s="1">
        <v>154.1409047843251</v>
      </c>
      <c r="C128">
        <v>50.700666666666599</v>
      </c>
      <c r="D128" s="1">
        <v>4.3981951625599203E-2</v>
      </c>
      <c r="E128" s="1">
        <v>-0.22317004113250399</v>
      </c>
      <c r="F128" s="1">
        <v>1</v>
      </c>
      <c r="G128" s="1">
        <v>0</v>
      </c>
    </row>
    <row r="129" spans="1:7" x14ac:dyDescent="0.25">
      <c r="A129" s="1" t="s">
        <v>168</v>
      </c>
      <c r="B129" s="1">
        <v>122.13596325685135</v>
      </c>
      <c r="C129">
        <v>31.730322580645101</v>
      </c>
      <c r="D129" s="1">
        <v>-0.45124236959830699</v>
      </c>
      <c r="E129" s="1">
        <v>-1.11539144507976</v>
      </c>
      <c r="F129" s="1">
        <v>0</v>
      </c>
      <c r="G129" s="1">
        <v>0</v>
      </c>
    </row>
    <row r="130" spans="1:7" x14ac:dyDescent="0.25">
      <c r="A130" s="1" t="s">
        <v>169</v>
      </c>
      <c r="B130" s="1">
        <v>94.692151309034074</v>
      </c>
      <c r="C130">
        <v>43.856333333333303</v>
      </c>
      <c r="D130" s="1">
        <v>-0.92109797820069805</v>
      </c>
      <c r="E130" s="1">
        <v>-1.1158803986326</v>
      </c>
      <c r="F130" s="1">
        <v>1</v>
      </c>
      <c r="G130" s="1">
        <v>0</v>
      </c>
    </row>
    <row r="131" spans="1:7" x14ac:dyDescent="0.25">
      <c r="A131" s="1" t="s">
        <v>170</v>
      </c>
      <c r="B131" s="1">
        <v>125.26931116373171</v>
      </c>
      <c r="C131">
        <v>73.500322580645104</v>
      </c>
      <c r="D131" s="1">
        <v>-0.28266312263009702</v>
      </c>
      <c r="E131" s="1">
        <v>1.60858144698216E-3</v>
      </c>
      <c r="F131" s="1">
        <v>1</v>
      </c>
      <c r="G131" s="1">
        <v>1</v>
      </c>
    </row>
    <row r="132" spans="1:7" x14ac:dyDescent="0.25">
      <c r="A132" s="1" t="s">
        <v>171</v>
      </c>
      <c r="B132" s="1">
        <v>238.28663733108766</v>
      </c>
      <c r="C132">
        <v>118.10064516129</v>
      </c>
      <c r="D132" s="1">
        <v>-1.9947675863327099</v>
      </c>
      <c r="E132" s="1">
        <v>-1.16035537627984</v>
      </c>
      <c r="F132" s="1">
        <v>1</v>
      </c>
      <c r="G132" s="1">
        <v>1</v>
      </c>
    </row>
    <row r="133" spans="1:7" x14ac:dyDescent="0.25">
      <c r="A133" s="1" t="s">
        <v>172</v>
      </c>
      <c r="B133" s="1">
        <v>102.75051901663572</v>
      </c>
      <c r="C133">
        <v>66.122758620689595</v>
      </c>
      <c r="D133" s="1">
        <v>-1.41044893327656</v>
      </c>
      <c r="E133" s="1">
        <v>-1.9075700992229201</v>
      </c>
      <c r="F133" s="1">
        <v>1</v>
      </c>
      <c r="G133" s="1">
        <v>1</v>
      </c>
    </row>
    <row r="134" spans="1:7" x14ac:dyDescent="0.25">
      <c r="A134" s="1" t="s">
        <v>173</v>
      </c>
      <c r="B134" s="1">
        <v>161.23567795565722</v>
      </c>
      <c r="C134">
        <v>61.744516129032199</v>
      </c>
      <c r="D134" s="1">
        <v>-9.5852457157344501E-2</v>
      </c>
      <c r="E134" s="1">
        <v>-0.36792058421682</v>
      </c>
      <c r="F134" s="1">
        <v>1</v>
      </c>
      <c r="G134" s="1">
        <v>1</v>
      </c>
    </row>
    <row r="135" spans="1:7" x14ac:dyDescent="0.25">
      <c r="A135" s="1" t="s">
        <v>174</v>
      </c>
      <c r="B135" s="1">
        <v>88.15247822632972</v>
      </c>
      <c r="C135">
        <v>37.0936666666666</v>
      </c>
      <c r="D135" s="1">
        <v>1.0425104288398299</v>
      </c>
      <c r="E135" s="1">
        <v>0.26476864759560198</v>
      </c>
      <c r="F135" s="1">
        <v>1</v>
      </c>
      <c r="G135" s="1">
        <v>1</v>
      </c>
    </row>
    <row r="136" spans="1:7" x14ac:dyDescent="0.25">
      <c r="A136" s="1" t="s">
        <v>175</v>
      </c>
      <c r="B136" s="1">
        <v>48.319723088065395</v>
      </c>
      <c r="C136">
        <v>26.002580645161199</v>
      </c>
      <c r="D136" s="1">
        <v>6.0436859828411002E-2</v>
      </c>
      <c r="E136" s="1">
        <v>0.237079086023017</v>
      </c>
      <c r="F136" s="1">
        <v>0</v>
      </c>
      <c r="G136" s="1">
        <v>1</v>
      </c>
    </row>
    <row r="137" spans="1:7" x14ac:dyDescent="0.25">
      <c r="A137" s="1" t="s">
        <v>176</v>
      </c>
      <c r="B137" s="1">
        <v>51.213192443622845</v>
      </c>
      <c r="C137">
        <v>33.588666666666597</v>
      </c>
      <c r="D137" s="1">
        <v>-2.0484757801709601</v>
      </c>
      <c r="E137" s="1">
        <v>0.83804637232036905</v>
      </c>
      <c r="F137" s="1">
        <v>1</v>
      </c>
      <c r="G137" s="1">
        <v>1</v>
      </c>
    </row>
    <row r="138" spans="1:7" x14ac:dyDescent="0.25">
      <c r="A138" s="1" t="s">
        <v>177</v>
      </c>
      <c r="B138" s="1">
        <v>94.881147326339729</v>
      </c>
      <c r="C138">
        <v>57.097096774193503</v>
      </c>
      <c r="D138" s="1">
        <v>0.11665954123000299</v>
      </c>
      <c r="E138" s="1">
        <v>-1.01596440968948</v>
      </c>
      <c r="F138" s="1">
        <v>1</v>
      </c>
      <c r="G138" s="1">
        <v>1</v>
      </c>
    </row>
    <row r="139" spans="1:7" x14ac:dyDescent="0.25">
      <c r="A139" s="1" t="s">
        <v>178</v>
      </c>
      <c r="B139" s="1">
        <v>66.788994982703898</v>
      </c>
      <c r="C139">
        <v>35.793870967741903</v>
      </c>
      <c r="D139" s="1">
        <v>0.49931214034259802</v>
      </c>
      <c r="E139" s="1">
        <v>0.309167225951133</v>
      </c>
      <c r="F139" s="1">
        <v>1</v>
      </c>
      <c r="G139" s="1">
        <v>1</v>
      </c>
    </row>
    <row r="140" spans="1:7" x14ac:dyDescent="0.25">
      <c r="A140" s="1" t="s">
        <v>179</v>
      </c>
      <c r="B140" s="1">
        <v>202.17209292061722</v>
      </c>
      <c r="C140">
        <v>180.23533333333299</v>
      </c>
      <c r="D140" s="1">
        <v>-1.12694408387309</v>
      </c>
      <c r="E140" s="1">
        <v>0.46805374120595</v>
      </c>
      <c r="F140" s="1">
        <v>1</v>
      </c>
      <c r="G140" s="1">
        <v>1</v>
      </c>
    </row>
    <row r="141" spans="1:7" x14ac:dyDescent="0.25">
      <c r="A141" s="1" t="s">
        <v>180</v>
      </c>
      <c r="B141" s="1">
        <v>181.90193919718831</v>
      </c>
      <c r="C141">
        <v>242.355161290322</v>
      </c>
      <c r="D141" s="1">
        <v>-2.2025932975270699</v>
      </c>
      <c r="E141" s="1">
        <v>0.485483674168325</v>
      </c>
      <c r="F141" s="1">
        <v>1</v>
      </c>
      <c r="G141" s="1">
        <v>1</v>
      </c>
    </row>
    <row r="142" spans="1:7" x14ac:dyDescent="0.25">
      <c r="A142" s="1" t="s">
        <v>181</v>
      </c>
      <c r="B142" s="1">
        <v>142.70773977724389</v>
      </c>
      <c r="C142">
        <v>194.643333333333</v>
      </c>
      <c r="D142" s="1">
        <v>-1.3675083704811599</v>
      </c>
      <c r="E142" s="1">
        <v>0.39594667027270602</v>
      </c>
      <c r="F142" s="1">
        <v>1</v>
      </c>
      <c r="G142" s="1">
        <v>1</v>
      </c>
    </row>
    <row r="143" spans="1:7" x14ac:dyDescent="0.25">
      <c r="A143" s="1" t="s">
        <v>182</v>
      </c>
      <c r="B143" s="1">
        <v>113.55094716338263</v>
      </c>
      <c r="C143">
        <v>138.56516129032201</v>
      </c>
      <c r="D143" s="1">
        <v>0.48480677190565602</v>
      </c>
      <c r="E143" s="1">
        <v>0.57992395702619004</v>
      </c>
      <c r="F143" s="1">
        <v>1</v>
      </c>
      <c r="G143" s="1">
        <v>1</v>
      </c>
    </row>
    <row r="144" spans="1:7" x14ac:dyDescent="0.25">
      <c r="A144" s="1" t="s">
        <v>183</v>
      </c>
      <c r="B144" s="1">
        <v>71.878530696626513</v>
      </c>
      <c r="C144">
        <v>114.263225806451</v>
      </c>
      <c r="D144" s="1">
        <v>-1.9645354432664801</v>
      </c>
      <c r="E144" s="1">
        <v>1.4075395983622201</v>
      </c>
      <c r="F144" s="1">
        <v>1</v>
      </c>
      <c r="G144" s="1">
        <v>1</v>
      </c>
    </row>
    <row r="145" spans="1:7" x14ac:dyDescent="0.25">
      <c r="A145" s="1" t="s">
        <v>184</v>
      </c>
      <c r="B145" s="1">
        <v>145.24662625226426</v>
      </c>
      <c r="C145">
        <v>99.691428571428503</v>
      </c>
      <c r="D145" s="1">
        <v>-2.0172976897024699</v>
      </c>
      <c r="E145" s="1">
        <v>2.13985745184943</v>
      </c>
      <c r="F145" s="1">
        <v>1</v>
      </c>
      <c r="G145" s="1">
        <v>1</v>
      </c>
    </row>
    <row r="146" spans="1:7" x14ac:dyDescent="0.25">
      <c r="A146" s="1" t="s">
        <v>185</v>
      </c>
      <c r="B146" s="1">
        <v>93.096141362193052</v>
      </c>
      <c r="C146">
        <v>113.439032258064</v>
      </c>
      <c r="D146" s="1">
        <v>1.32965483765932</v>
      </c>
      <c r="E146" s="1">
        <v>0.12842502397935701</v>
      </c>
      <c r="F146" s="1">
        <v>1</v>
      </c>
      <c r="G146" s="1">
        <v>1</v>
      </c>
    </row>
    <row r="147" spans="1:7" x14ac:dyDescent="0.25">
      <c r="A147" s="1" t="s">
        <v>186</v>
      </c>
      <c r="B147" s="1">
        <v>71.043635671714895</v>
      </c>
      <c r="C147">
        <v>61.451333333333302</v>
      </c>
      <c r="D147" s="1">
        <v>1.66441439328469</v>
      </c>
      <c r="E147" s="1">
        <v>-0.71639567180377195</v>
      </c>
      <c r="F147" s="1">
        <v>1</v>
      </c>
      <c r="G147" s="1">
        <v>1</v>
      </c>
    </row>
    <row r="148" spans="1:7" x14ac:dyDescent="0.25">
      <c r="A148" s="1" t="s">
        <v>187</v>
      </c>
      <c r="B148" s="1">
        <v>88.836010387632584</v>
      </c>
      <c r="C148">
        <v>32.775161290322501</v>
      </c>
      <c r="D148" s="1">
        <v>0.89816685630514104</v>
      </c>
      <c r="E148" s="1">
        <v>-0.481816484373217</v>
      </c>
      <c r="F148" s="1">
        <v>1</v>
      </c>
      <c r="G148" s="1">
        <v>1</v>
      </c>
    </row>
    <row r="149" spans="1:7" x14ac:dyDescent="0.25">
      <c r="A149" s="1" t="s">
        <v>188</v>
      </c>
      <c r="B149" s="1">
        <v>44.026066957088403</v>
      </c>
      <c r="C149">
        <v>34.630333333333297</v>
      </c>
      <c r="D149" s="1">
        <v>0.15482997105731799</v>
      </c>
      <c r="E149" s="1">
        <v>-8.07579599158358E-2</v>
      </c>
      <c r="F149" s="1">
        <v>1</v>
      </c>
      <c r="G149" s="1">
        <v>1</v>
      </c>
    </row>
    <row r="150" spans="1:7" x14ac:dyDescent="0.25">
      <c r="A150" s="1" t="s">
        <v>189</v>
      </c>
      <c r="B150" s="1">
        <v>46.604605835596828</v>
      </c>
      <c r="C150">
        <v>37.530967741935399</v>
      </c>
      <c r="D150" s="1">
        <v>0.98719367977024997</v>
      </c>
      <c r="E150" s="1">
        <v>-0.90702858608536197</v>
      </c>
      <c r="F150" s="1">
        <v>1</v>
      </c>
      <c r="G150" s="1">
        <v>0</v>
      </c>
    </row>
    <row r="151" spans="1:7" x14ac:dyDescent="0.25">
      <c r="A151" s="1" t="s">
        <v>190</v>
      </c>
      <c r="B151" s="1">
        <v>46.047404159723051</v>
      </c>
      <c r="C151">
        <v>39.000967741935398</v>
      </c>
      <c r="D151" s="1">
        <v>0.54529578287872005</v>
      </c>
      <c r="E151" s="1">
        <v>1.44749380878441</v>
      </c>
      <c r="F151" s="1">
        <v>1</v>
      </c>
      <c r="G151" s="1">
        <v>0</v>
      </c>
    </row>
    <row r="152" spans="1:7" x14ac:dyDescent="0.25">
      <c r="A152" s="1" t="s">
        <v>191</v>
      </c>
      <c r="B152" s="1">
        <v>71.1810665304195</v>
      </c>
      <c r="C152">
        <v>38.335333333333303</v>
      </c>
      <c r="D152" s="1">
        <v>2.3738746059863399E-3</v>
      </c>
      <c r="E152" s="1">
        <v>-0.51032145498985604</v>
      </c>
      <c r="F152" s="1">
        <v>1</v>
      </c>
      <c r="G152" s="1">
        <v>0</v>
      </c>
    </row>
    <row r="153" spans="1:7" x14ac:dyDescent="0.25">
      <c r="A153" s="1" t="s">
        <v>192</v>
      </c>
      <c r="B153" s="1">
        <v>30.44925687135483</v>
      </c>
      <c r="C153">
        <v>28.296451612903201</v>
      </c>
      <c r="D153" s="1">
        <v>-1.89091775381387</v>
      </c>
      <c r="E153" s="1">
        <v>0.38231293678937001</v>
      </c>
      <c r="F153" s="1">
        <v>1</v>
      </c>
      <c r="G153" s="1">
        <v>0</v>
      </c>
    </row>
    <row r="154" spans="1:7" x14ac:dyDescent="0.25">
      <c r="A154" s="1" t="s">
        <v>193</v>
      </c>
      <c r="B154" s="1">
        <v>108.7670687523208</v>
      </c>
      <c r="C154">
        <v>66.992333333333306</v>
      </c>
      <c r="D154" s="1">
        <v>0.75722355937611496</v>
      </c>
      <c r="E154" s="1">
        <v>-0.236281150504318</v>
      </c>
      <c r="F154" s="1">
        <v>1</v>
      </c>
      <c r="G154" s="1">
        <v>0</v>
      </c>
    </row>
    <row r="155" spans="1:7" x14ac:dyDescent="0.25">
      <c r="A155" s="1" t="s">
        <v>194</v>
      </c>
      <c r="B155" s="1">
        <v>71.076937649800954</v>
      </c>
      <c r="C155">
        <v>61.010967741935403</v>
      </c>
      <c r="D155" s="1">
        <v>0.17416724265038799</v>
      </c>
      <c r="E155" s="1">
        <v>0.159297203248222</v>
      </c>
      <c r="F155" s="1">
        <v>1</v>
      </c>
      <c r="G155" s="1">
        <v>0</v>
      </c>
    </row>
    <row r="156" spans="1:7" x14ac:dyDescent="0.25">
      <c r="A156" s="1" t="s">
        <v>195</v>
      </c>
      <c r="B156" s="1">
        <v>107.86946301536709</v>
      </c>
      <c r="C156">
        <v>60.286774193548297</v>
      </c>
      <c r="D156" s="1">
        <v>3.8674335769325899E-2</v>
      </c>
      <c r="E156" s="1">
        <v>1.67032957373298</v>
      </c>
      <c r="F156" s="1">
        <v>1</v>
      </c>
      <c r="G156" s="1">
        <v>0</v>
      </c>
    </row>
    <row r="157" spans="1:7" x14ac:dyDescent="0.25">
      <c r="A157" s="1" t="s">
        <v>196</v>
      </c>
      <c r="B157" s="1">
        <v>80.117036222933294</v>
      </c>
      <c r="C157">
        <v>30.487500000000001</v>
      </c>
      <c r="D157" s="1">
        <v>0.60186247491539302</v>
      </c>
      <c r="E157" s="1">
        <v>0.51298612017554501</v>
      </c>
      <c r="F157" s="1">
        <v>1</v>
      </c>
      <c r="G157" s="1">
        <v>0</v>
      </c>
    </row>
    <row r="158" spans="1:7" x14ac:dyDescent="0.25">
      <c r="A158" s="1" t="s">
        <v>197</v>
      </c>
      <c r="B158" s="1">
        <v>44.525996655135934</v>
      </c>
      <c r="C158">
        <v>31.728064516128999</v>
      </c>
      <c r="D158" s="1">
        <v>1.20540306771786</v>
      </c>
      <c r="E158" s="1">
        <v>0.12598488277011199</v>
      </c>
      <c r="F158" s="1">
        <v>0</v>
      </c>
      <c r="G158" s="1">
        <v>0</v>
      </c>
    </row>
    <row r="159" spans="1:7" x14ac:dyDescent="0.25">
      <c r="A159" s="1" t="s">
        <v>198</v>
      </c>
      <c r="B159" s="1">
        <v>42.102836678794787</v>
      </c>
      <c r="C159">
        <v>33.01</v>
      </c>
      <c r="D159" s="1">
        <v>-0.21553247547996901</v>
      </c>
      <c r="E159" s="1">
        <v>-1.1796270658177199</v>
      </c>
      <c r="F159" s="1">
        <v>0</v>
      </c>
      <c r="G159" s="1">
        <v>0</v>
      </c>
    </row>
    <row r="160" spans="1:7" x14ac:dyDescent="0.25">
      <c r="A160" s="1" t="s">
        <v>199</v>
      </c>
      <c r="B160" s="1">
        <v>54.59911353185587</v>
      </c>
      <c r="C160">
        <v>52.3767741935483</v>
      </c>
      <c r="D160" s="1">
        <v>-1.5706268994141901</v>
      </c>
      <c r="E160" s="1">
        <v>-1.4849810125191101</v>
      </c>
      <c r="F160" s="1">
        <v>1</v>
      </c>
      <c r="G160" s="1">
        <v>0</v>
      </c>
    </row>
    <row r="161" spans="1:7" x14ac:dyDescent="0.25">
      <c r="A161" s="1" t="s">
        <v>200</v>
      </c>
      <c r="B161" s="1">
        <v>102.00501051903868</v>
      </c>
      <c r="C161">
        <v>46.877666666666599</v>
      </c>
      <c r="D161" s="1">
        <v>-1.66725816337045</v>
      </c>
      <c r="E161" s="1">
        <v>-0.20397395264521501</v>
      </c>
      <c r="F161" s="1">
        <v>1</v>
      </c>
      <c r="G161" s="1">
        <v>0</v>
      </c>
    </row>
    <row r="162" spans="1:7" x14ac:dyDescent="0.25">
      <c r="A162" s="1" t="s">
        <v>201</v>
      </c>
      <c r="B162" s="1">
        <v>159.49403801422793</v>
      </c>
      <c r="C162">
        <v>61.260322580645102</v>
      </c>
      <c r="D162" s="1">
        <v>0.99965730919950002</v>
      </c>
      <c r="E162" s="1">
        <v>-0.27954383185388698</v>
      </c>
      <c r="F162" s="1">
        <v>1</v>
      </c>
      <c r="G162" s="1">
        <v>0</v>
      </c>
    </row>
    <row r="163" spans="1:7" x14ac:dyDescent="0.25">
      <c r="A163" s="1" t="s">
        <v>202</v>
      </c>
      <c r="B163" s="1">
        <v>133.63676757253856</v>
      </c>
      <c r="C163">
        <v>83.191935483870907</v>
      </c>
      <c r="D163" s="1">
        <v>-1.49381739788973</v>
      </c>
      <c r="E163" s="1">
        <v>-0.35721951383146699</v>
      </c>
      <c r="F163" s="1">
        <v>1</v>
      </c>
      <c r="G163" s="1">
        <v>0</v>
      </c>
    </row>
    <row r="164" spans="1:7" x14ac:dyDescent="0.25">
      <c r="A164" s="1" t="s">
        <v>203</v>
      </c>
      <c r="B164" s="1">
        <v>108.20142959774685</v>
      </c>
      <c r="C164">
        <v>51.575666666666599</v>
      </c>
      <c r="D164" s="1">
        <v>1.8362130568208199</v>
      </c>
      <c r="E164" s="1">
        <v>-0.155680390980383</v>
      </c>
      <c r="F164" s="1">
        <v>1</v>
      </c>
      <c r="G164" s="1">
        <v>0</v>
      </c>
    </row>
    <row r="165" spans="1:7" x14ac:dyDescent="0.25">
      <c r="A165" s="1" t="s">
        <v>204</v>
      </c>
      <c r="B165" s="1">
        <v>109.07293682531937</v>
      </c>
      <c r="C165">
        <v>53.109677419354803</v>
      </c>
      <c r="D165" s="1">
        <v>-7.5212188660971901E-2</v>
      </c>
      <c r="E165" s="1">
        <v>-0.61669289918639802</v>
      </c>
      <c r="F165" s="1">
        <v>1</v>
      </c>
      <c r="G165" s="1">
        <v>0</v>
      </c>
    </row>
    <row r="166" spans="1:7" x14ac:dyDescent="0.25">
      <c r="A166" s="1" t="s">
        <v>205</v>
      </c>
      <c r="B166" s="1">
        <v>114.81083435043315</v>
      </c>
      <c r="C166">
        <v>42.1696666666666</v>
      </c>
      <c r="D166" s="1">
        <v>0.37618990372702699</v>
      </c>
      <c r="E166" s="1">
        <v>0.55840343529487602</v>
      </c>
      <c r="F166" s="1">
        <v>1</v>
      </c>
      <c r="G166" s="1">
        <v>0</v>
      </c>
    </row>
    <row r="167" spans="1:7" x14ac:dyDescent="0.25">
      <c r="A167" s="1" t="s">
        <v>206</v>
      </c>
      <c r="B167" s="1">
        <v>77.0028504384169</v>
      </c>
      <c r="C167">
        <v>33.588064516129002</v>
      </c>
      <c r="D167" s="1">
        <v>1.5073649823104101</v>
      </c>
      <c r="E167" s="1">
        <v>1.36096084072721</v>
      </c>
      <c r="F167" s="1">
        <v>0</v>
      </c>
      <c r="G167" s="1">
        <v>0</v>
      </c>
    </row>
    <row r="168" spans="1:7" x14ac:dyDescent="0.25">
      <c r="A168" s="1" t="s">
        <v>207</v>
      </c>
      <c r="B168" s="1">
        <v>44.673727234615477</v>
      </c>
      <c r="C168">
        <v>35.534516129032198</v>
      </c>
      <c r="D168" s="1">
        <v>-0.93570576609312495</v>
      </c>
      <c r="E168" s="1">
        <v>-1.1378127879770801</v>
      </c>
      <c r="F168" s="1">
        <v>0</v>
      </c>
      <c r="G168" s="1">
        <v>0</v>
      </c>
    </row>
    <row r="169" spans="1:7" x14ac:dyDescent="0.25">
      <c r="A169" s="1" t="s">
        <v>208</v>
      </c>
      <c r="B169" s="1">
        <v>41.621630155288848</v>
      </c>
      <c r="C169">
        <v>39.1917857142857</v>
      </c>
      <c r="D169" s="1">
        <v>0.39240731507959198</v>
      </c>
      <c r="E169" s="1">
        <v>-0.31700567285603598</v>
      </c>
      <c r="F169" s="1">
        <v>0</v>
      </c>
      <c r="G169" s="1">
        <v>0</v>
      </c>
    </row>
    <row r="170" spans="1:7" x14ac:dyDescent="0.25">
      <c r="A170" s="1" t="s">
        <v>209</v>
      </c>
      <c r="B170" s="1">
        <v>70.494720008994264</v>
      </c>
      <c r="C170">
        <v>59.251612903225798</v>
      </c>
      <c r="D170" s="1">
        <v>-0.71274431939233396</v>
      </c>
      <c r="E170" s="1">
        <v>-0.69359026072655094</v>
      </c>
      <c r="F170" s="1">
        <v>1</v>
      </c>
      <c r="G170" s="1">
        <v>0</v>
      </c>
    </row>
    <row r="171" spans="1:7" x14ac:dyDescent="0.25">
      <c r="A171" s="1" t="s">
        <v>210</v>
      </c>
      <c r="B171" s="1">
        <v>62.227224747457925</v>
      </c>
      <c r="C171">
        <v>37.976666666666603</v>
      </c>
      <c r="D171" s="1">
        <v>0.34949595504347603</v>
      </c>
      <c r="E171" s="1">
        <v>0.33814053627663099</v>
      </c>
      <c r="F171" s="1">
        <v>0</v>
      </c>
      <c r="G171" s="1">
        <v>0</v>
      </c>
    </row>
    <row r="172" spans="1:7" x14ac:dyDescent="0.25">
      <c r="A172" s="1" t="s">
        <v>211</v>
      </c>
      <c r="B172" s="1">
        <v>55.081514728611083</v>
      </c>
      <c r="C172">
        <v>36.232258064516103</v>
      </c>
      <c r="D172" s="1">
        <v>-1.40962989108387</v>
      </c>
      <c r="E172" s="1">
        <v>-1.90961588280536</v>
      </c>
      <c r="F172" s="1">
        <v>0</v>
      </c>
      <c r="G172" s="1">
        <v>0</v>
      </c>
    </row>
    <row r="173" spans="1:7" x14ac:dyDescent="0.25">
      <c r="A173" s="1" t="s">
        <v>212</v>
      </c>
      <c r="B173" s="1">
        <v>91.964038922408363</v>
      </c>
      <c r="C173">
        <v>46.091333333333303</v>
      </c>
      <c r="D173" s="1">
        <v>-0.56412913059484704</v>
      </c>
      <c r="E173" s="1">
        <v>-1.4251194629519801</v>
      </c>
      <c r="F173" s="1">
        <v>0</v>
      </c>
      <c r="G173" s="1">
        <v>0</v>
      </c>
    </row>
    <row r="174" spans="1:7" x14ac:dyDescent="0.25">
      <c r="A174" s="1" t="s">
        <v>213</v>
      </c>
      <c r="B174" s="1">
        <v>160.64557212177104</v>
      </c>
      <c r="C174">
        <v>59.6764516129032</v>
      </c>
      <c r="D174" s="1">
        <v>-0.21582414222430499</v>
      </c>
      <c r="E174" s="1">
        <v>0.98961848163219401</v>
      </c>
      <c r="F174" s="1">
        <v>0</v>
      </c>
      <c r="G174" s="1">
        <v>0</v>
      </c>
    </row>
    <row r="175" spans="1:7" x14ac:dyDescent="0.25">
      <c r="A175" s="1" t="s">
        <v>214</v>
      </c>
      <c r="B175" s="1">
        <v>231.1489687908491</v>
      </c>
      <c r="C175">
        <v>255.02806451612901</v>
      </c>
      <c r="D175" s="1">
        <v>-2.6858989045718</v>
      </c>
      <c r="E175" s="1">
        <v>-3.1059379942229701</v>
      </c>
      <c r="F175" s="1">
        <v>1</v>
      </c>
      <c r="G175" s="1">
        <v>0</v>
      </c>
    </row>
    <row r="176" spans="1:7" x14ac:dyDescent="0.25">
      <c r="A176" s="1" t="s">
        <v>215</v>
      </c>
      <c r="B176" s="1">
        <v>122.69902522038763</v>
      </c>
      <c r="C176">
        <v>73.91</v>
      </c>
      <c r="D176" s="1">
        <v>-0.65624431776410497</v>
      </c>
      <c r="E176" s="1">
        <v>0.97965288338796197</v>
      </c>
      <c r="F176" s="1">
        <v>1</v>
      </c>
      <c r="G176" s="1">
        <v>0</v>
      </c>
    </row>
    <row r="177" spans="1:7" x14ac:dyDescent="0.25">
      <c r="A177" s="1" t="s">
        <v>216</v>
      </c>
      <c r="B177" s="1">
        <v>75.559267051139756</v>
      </c>
      <c r="C177">
        <v>62.235161290322502</v>
      </c>
      <c r="D177" s="1">
        <v>2.6016720822921902</v>
      </c>
      <c r="E177" s="1">
        <v>0.908329163029435</v>
      </c>
      <c r="F177" s="1">
        <v>1</v>
      </c>
      <c r="G177" s="1">
        <v>0</v>
      </c>
    </row>
    <row r="178" spans="1:7" x14ac:dyDescent="0.25">
      <c r="A178" s="1" t="s">
        <v>217</v>
      </c>
      <c r="B178" s="1">
        <v>78.179022660577075</v>
      </c>
      <c r="C178">
        <v>68.097666666666598</v>
      </c>
      <c r="D178" s="1">
        <v>-0.22036602295243399</v>
      </c>
      <c r="E178" s="1">
        <v>0.57229914439957896</v>
      </c>
      <c r="F178" s="1">
        <v>1</v>
      </c>
      <c r="G178" s="1">
        <v>0</v>
      </c>
    </row>
    <row r="179" spans="1:7" x14ac:dyDescent="0.25">
      <c r="A179" s="1" t="s">
        <v>218</v>
      </c>
      <c r="B179" s="1">
        <v>88.39772089770635</v>
      </c>
      <c r="C179">
        <v>56.926774193548297</v>
      </c>
      <c r="D179" s="1">
        <v>0.70973994245440897</v>
      </c>
      <c r="E179" s="1">
        <v>-0.85316114142774002</v>
      </c>
      <c r="F179" s="1">
        <v>1</v>
      </c>
      <c r="G179" s="1">
        <v>0</v>
      </c>
    </row>
    <row r="180" spans="1:7" x14ac:dyDescent="0.25">
      <c r="A180" s="1" t="s">
        <v>219</v>
      </c>
      <c r="B180" s="1">
        <v>76.108389631453278</v>
      </c>
      <c r="C180">
        <v>46.8116129032258</v>
      </c>
      <c r="D180" s="1">
        <v>0.636229163702693</v>
      </c>
      <c r="E180" s="1">
        <v>-0.422694006707381</v>
      </c>
      <c r="F180" s="1">
        <v>1</v>
      </c>
      <c r="G180" s="1">
        <v>0</v>
      </c>
    </row>
    <row r="181" spans="1:7" x14ac:dyDescent="0.25">
      <c r="A181" s="1" t="s">
        <v>220</v>
      </c>
      <c r="B181" s="1">
        <v>71.550143477761253</v>
      </c>
      <c r="C181">
        <v>31.237586206896498</v>
      </c>
      <c r="D181" s="1">
        <v>0.82348656253939601</v>
      </c>
      <c r="E181" s="1">
        <v>-0.14059950825192399</v>
      </c>
      <c r="F181" s="1">
        <v>0</v>
      </c>
      <c r="G181" s="1">
        <v>0</v>
      </c>
    </row>
    <row r="182" spans="1:7" x14ac:dyDescent="0.25">
      <c r="A182" s="1" t="s">
        <v>221</v>
      </c>
      <c r="B182" s="1">
        <v>30.020061955726998</v>
      </c>
      <c r="C182">
        <v>26.980967741935402</v>
      </c>
      <c r="D182" s="1">
        <v>0.93742538701300904</v>
      </c>
      <c r="E182" s="1">
        <v>0.30122201049606601</v>
      </c>
      <c r="F182" s="1">
        <v>0</v>
      </c>
      <c r="G182" s="1">
        <v>0</v>
      </c>
    </row>
    <row r="183" spans="1:7" x14ac:dyDescent="0.25">
      <c r="A183" s="1" t="s">
        <v>222</v>
      </c>
      <c r="B183" s="1">
        <v>62.485962781294461</v>
      </c>
      <c r="C183">
        <v>45.149000000000001</v>
      </c>
      <c r="D183" s="1">
        <v>-0.38864142550521502</v>
      </c>
      <c r="E183" s="1">
        <v>-1.0801918320250501</v>
      </c>
      <c r="F183" s="1">
        <v>0</v>
      </c>
      <c r="G183" s="1">
        <v>0</v>
      </c>
    </row>
    <row r="184" spans="1:7" x14ac:dyDescent="0.25">
      <c r="A184" s="1" t="s">
        <v>223</v>
      </c>
      <c r="B184" s="1">
        <v>61.221843801823759</v>
      </c>
      <c r="C184">
        <v>37.690645161290298</v>
      </c>
      <c r="D184" s="1">
        <v>-1.1761641271999199</v>
      </c>
      <c r="E184" s="1">
        <v>0.78777728062522701</v>
      </c>
      <c r="F184" s="1">
        <v>1</v>
      </c>
      <c r="G184" s="1">
        <v>0</v>
      </c>
    </row>
    <row r="185" spans="1:7" x14ac:dyDescent="0.25">
      <c r="A185" s="1" t="s">
        <v>224</v>
      </c>
      <c r="B185" s="1">
        <v>131.7220106639241</v>
      </c>
      <c r="C185">
        <v>89.933333333333294</v>
      </c>
      <c r="D185" s="1">
        <v>0.62459407682018198</v>
      </c>
      <c r="E185" s="1">
        <v>-5.6579003564253903E-2</v>
      </c>
      <c r="F185" s="1">
        <v>1</v>
      </c>
      <c r="G185" s="1">
        <v>0</v>
      </c>
    </row>
    <row r="186" spans="1:7" x14ac:dyDescent="0.25">
      <c r="A186" s="1" t="s">
        <v>225</v>
      </c>
      <c r="B186" s="1">
        <v>123.27634360872401</v>
      </c>
      <c r="C186">
        <v>58.246129032257997</v>
      </c>
      <c r="D186" s="1">
        <v>0.24748907617447899</v>
      </c>
      <c r="E186" s="1">
        <v>0.89060867977441005</v>
      </c>
      <c r="F186" s="1">
        <v>0</v>
      </c>
      <c r="G186" s="1">
        <v>0</v>
      </c>
    </row>
    <row r="187" spans="1:7" x14ac:dyDescent="0.25">
      <c r="A187" s="1" t="s">
        <v>226</v>
      </c>
      <c r="B187" s="1">
        <v>107.42556663357695</v>
      </c>
      <c r="C187">
        <v>47.431935483870902</v>
      </c>
      <c r="D187" s="1">
        <v>0.31848272686287799</v>
      </c>
      <c r="E187" s="1">
        <v>1.0435214628068601</v>
      </c>
      <c r="F187" s="1">
        <v>0</v>
      </c>
      <c r="G187" s="1">
        <v>0</v>
      </c>
    </row>
    <row r="188" spans="1:7" x14ac:dyDescent="0.25">
      <c r="A188" s="1" t="s">
        <v>227</v>
      </c>
      <c r="B188" s="1">
        <v>136.66848748904397</v>
      </c>
      <c r="C188">
        <v>61.034999999999997</v>
      </c>
      <c r="D188" s="1">
        <v>-0.46350672325582798</v>
      </c>
      <c r="E188" s="1">
        <v>-1.4163226664794899</v>
      </c>
      <c r="F188" s="1">
        <v>0</v>
      </c>
      <c r="G188" s="1">
        <v>0</v>
      </c>
    </row>
    <row r="189" spans="1:7" x14ac:dyDescent="0.25">
      <c r="A189" s="1" t="s">
        <v>228</v>
      </c>
      <c r="B189" s="1">
        <v>89.778905465978596</v>
      </c>
      <c r="C189">
        <v>52.501612903225798</v>
      </c>
      <c r="D189" s="1">
        <v>0.15604847687911999</v>
      </c>
      <c r="E189" s="1">
        <v>0.498280122237372</v>
      </c>
      <c r="F189" s="1">
        <v>0</v>
      </c>
      <c r="G189" s="1">
        <v>0</v>
      </c>
    </row>
    <row r="190" spans="1:7" x14ac:dyDescent="0.25">
      <c r="A190" s="1" t="s">
        <v>229</v>
      </c>
      <c r="B190" s="1">
        <v>126.06981088005773</v>
      </c>
      <c r="C190">
        <v>87.665666666666596</v>
      </c>
      <c r="D190" s="1">
        <v>-9.2355460294075098E-2</v>
      </c>
      <c r="E190" s="1">
        <v>-0.16409419884835999</v>
      </c>
      <c r="F190" s="1">
        <v>0</v>
      </c>
      <c r="G190" s="1">
        <v>0</v>
      </c>
    </row>
    <row r="191" spans="1:7" x14ac:dyDescent="0.25">
      <c r="A191" s="1" t="s">
        <v>230</v>
      </c>
      <c r="B191" s="1">
        <v>104.01222595943538</v>
      </c>
      <c r="C191">
        <v>67.016774193548301</v>
      </c>
      <c r="D191" s="1">
        <v>-0.83505398385088103</v>
      </c>
      <c r="E191" s="1">
        <v>-2.1551242159758202</v>
      </c>
      <c r="F191" s="1">
        <v>0</v>
      </c>
      <c r="G191" s="1">
        <v>0</v>
      </c>
    </row>
    <row r="192" spans="1:7" x14ac:dyDescent="0.25">
      <c r="A192" s="1" t="s">
        <v>231</v>
      </c>
      <c r="B192" s="1">
        <v>97.482620890115768</v>
      </c>
      <c r="C192">
        <v>56.689677419354801</v>
      </c>
      <c r="D192" s="1">
        <v>1.1382458277849801</v>
      </c>
      <c r="E192" s="1">
        <v>-0.155771447833608</v>
      </c>
      <c r="F192" s="1">
        <v>0</v>
      </c>
      <c r="G192" s="1">
        <v>0</v>
      </c>
    </row>
    <row r="193" spans="1:7" x14ac:dyDescent="0.25">
      <c r="A193" s="1" t="s">
        <v>232</v>
      </c>
      <c r="B193" s="1">
        <v>77.299029540898971</v>
      </c>
      <c r="C193">
        <v>36.438214285714203</v>
      </c>
      <c r="D193" s="1">
        <v>-5.48618080327488E-3</v>
      </c>
      <c r="E193" s="1">
        <v>-0.67427300091651798</v>
      </c>
      <c r="F193" s="1">
        <v>0</v>
      </c>
      <c r="G193" s="1">
        <v>0</v>
      </c>
    </row>
    <row r="194" spans="1:7" x14ac:dyDescent="0.25">
      <c r="A194" s="1" t="s">
        <v>233</v>
      </c>
      <c r="B194" s="1">
        <v>74.678109417890312</v>
      </c>
      <c r="C194">
        <v>69.127096774193504</v>
      </c>
      <c r="D194" s="1">
        <v>0.45116276536652999</v>
      </c>
      <c r="E194" s="1">
        <v>-0.52663443790521203</v>
      </c>
      <c r="F194" s="1">
        <v>0</v>
      </c>
      <c r="G194" s="1">
        <v>0</v>
      </c>
    </row>
    <row r="195" spans="1:7" x14ac:dyDescent="0.25">
      <c r="A195" s="1" t="s">
        <v>234</v>
      </c>
      <c r="B195" s="1">
        <v>34.016665274439994</v>
      </c>
      <c r="C195">
        <v>24.274000000000001</v>
      </c>
      <c r="D195" s="1">
        <v>-9.1666685440569801E-2</v>
      </c>
      <c r="E195" s="1">
        <v>-1.9142514614348101</v>
      </c>
      <c r="F195" s="1">
        <v>0</v>
      </c>
      <c r="G195" s="1">
        <v>0</v>
      </c>
    </row>
    <row r="196" spans="1:7" x14ac:dyDescent="0.25">
      <c r="A196" s="1" t="s">
        <v>235</v>
      </c>
      <c r="B196" s="1">
        <v>35.081088273743461</v>
      </c>
      <c r="C196">
        <v>28.055161290322499</v>
      </c>
      <c r="D196" s="1">
        <v>0.43355245701503298</v>
      </c>
      <c r="E196" s="1">
        <v>1.4306635384397299</v>
      </c>
      <c r="F196" s="1">
        <v>0</v>
      </c>
      <c r="G196" s="1">
        <v>0</v>
      </c>
    </row>
    <row r="197" spans="1:7" x14ac:dyDescent="0.25">
      <c r="A197" s="1" t="s">
        <v>236</v>
      </c>
      <c r="B197" s="1">
        <v>55.337060985504522</v>
      </c>
      <c r="C197">
        <v>36.421333333333301</v>
      </c>
      <c r="D197" s="1">
        <v>0.63083491015409698</v>
      </c>
      <c r="E197" s="1">
        <v>3.5768050994274398</v>
      </c>
      <c r="F197" s="1">
        <v>0</v>
      </c>
      <c r="G197" s="1">
        <v>0</v>
      </c>
    </row>
    <row r="198" spans="1:7" x14ac:dyDescent="0.25">
      <c r="A198" s="1" t="s">
        <v>237</v>
      </c>
      <c r="B198" s="1">
        <v>51.459549300698114</v>
      </c>
      <c r="C198">
        <v>24.686129032257998</v>
      </c>
      <c r="D198" s="1">
        <v>0.99514889101606196</v>
      </c>
      <c r="E198" s="1">
        <v>0.57283832899076503</v>
      </c>
      <c r="F198" s="1">
        <v>0</v>
      </c>
      <c r="G198" s="1">
        <v>0</v>
      </c>
    </row>
    <row r="199" spans="1:7" x14ac:dyDescent="0.25">
      <c r="A199" s="1" t="s">
        <v>238</v>
      </c>
      <c r="B199" s="1">
        <v>76.712853936852696</v>
      </c>
      <c r="C199">
        <v>44.922580645161197</v>
      </c>
      <c r="D199" s="1">
        <v>-0.25285677678424501</v>
      </c>
      <c r="E199" s="1">
        <v>2.3563683961258501</v>
      </c>
      <c r="F199" s="1">
        <v>0</v>
      </c>
      <c r="G199" s="1">
        <v>0</v>
      </c>
    </row>
    <row r="200" spans="1:7" x14ac:dyDescent="0.25">
      <c r="A200" s="1" t="s">
        <v>239</v>
      </c>
      <c r="B200" s="1">
        <v>93.531160192493829</v>
      </c>
      <c r="C200">
        <v>39.093000000000004</v>
      </c>
      <c r="D200" s="1">
        <v>0.81326499907164096</v>
      </c>
      <c r="E200" s="1">
        <v>0.94702477543227803</v>
      </c>
      <c r="F200" s="1">
        <v>0</v>
      </c>
      <c r="G200" s="1">
        <v>0</v>
      </c>
    </row>
    <row r="201" spans="1:7" x14ac:dyDescent="0.25">
      <c r="A201" s="1" t="s">
        <v>240</v>
      </c>
      <c r="B201" s="1">
        <v>159.45610839757771</v>
      </c>
      <c r="C201">
        <v>95.752903225806406</v>
      </c>
      <c r="D201" s="1">
        <v>-1.0945637489056399</v>
      </c>
      <c r="E201" s="1">
        <v>-4.54464655151234</v>
      </c>
      <c r="F201" s="1">
        <v>0</v>
      </c>
      <c r="G201" s="1">
        <v>0</v>
      </c>
    </row>
    <row r="202" spans="1:7" x14ac:dyDescent="0.25">
      <c r="A202" s="1" t="s">
        <v>241</v>
      </c>
      <c r="B202" s="1">
        <v>67.162741746591948</v>
      </c>
      <c r="C202">
        <v>35.062333333333299</v>
      </c>
      <c r="D202" s="1">
        <v>0.71109268650109103</v>
      </c>
      <c r="E202" s="1">
        <v>-0.54168812897851504</v>
      </c>
      <c r="F202" s="1">
        <v>0</v>
      </c>
      <c r="G202" s="1">
        <v>0</v>
      </c>
    </row>
    <row r="203" spans="1:7" x14ac:dyDescent="0.25">
      <c r="A203" s="1" t="s">
        <v>242</v>
      </c>
      <c r="B203" s="1">
        <v>95.228253156790245</v>
      </c>
      <c r="C203">
        <v>40.151935483870901</v>
      </c>
      <c r="D203" s="1">
        <v>0.338301514004199</v>
      </c>
      <c r="E203" s="1">
        <v>-0.24402683399991101</v>
      </c>
      <c r="F203" s="1">
        <v>0</v>
      </c>
      <c r="G203" s="1">
        <v>0</v>
      </c>
    </row>
    <row r="204" spans="1:7" x14ac:dyDescent="0.25">
      <c r="A204" s="1" t="s">
        <v>243</v>
      </c>
      <c r="B204" s="1">
        <v>76.317073902803045</v>
      </c>
      <c r="C204">
        <v>42.67</v>
      </c>
      <c r="D204" s="1">
        <v>-0.39854970518941701</v>
      </c>
      <c r="E204" s="1">
        <v>1.5131604887888199</v>
      </c>
      <c r="F204" s="1">
        <v>0</v>
      </c>
      <c r="G204" s="1">
        <v>0</v>
      </c>
    </row>
    <row r="205" spans="1:7" x14ac:dyDescent="0.25">
      <c r="A205" s="1" t="s">
        <v>244</v>
      </c>
      <c r="B205" s="1">
        <v>44.055515309508664</v>
      </c>
      <c r="C205">
        <v>26.6396428571428</v>
      </c>
      <c r="D205" s="1">
        <v>0.406497270660164</v>
      </c>
      <c r="E205" s="1">
        <v>-0.62582989167863801</v>
      </c>
      <c r="F205" s="1">
        <v>0</v>
      </c>
      <c r="G205" s="1">
        <v>0</v>
      </c>
    </row>
    <row r="206" spans="1:7" x14ac:dyDescent="0.25">
      <c r="A206" s="1" t="s">
        <v>245</v>
      </c>
      <c r="B206" s="1">
        <v>45.161977030778679</v>
      </c>
      <c r="C206">
        <v>31.990645161290299</v>
      </c>
      <c r="D206" s="1">
        <v>-0.33742874543826301</v>
      </c>
      <c r="E206" s="1">
        <v>5.2359692939899102E-2</v>
      </c>
      <c r="F206" s="1">
        <v>0</v>
      </c>
      <c r="G206" s="1">
        <v>0</v>
      </c>
    </row>
    <row r="207" spans="1:7" x14ac:dyDescent="0.25">
      <c r="A207" s="1" t="s">
        <v>246</v>
      </c>
      <c r="B207" s="1">
        <v>25.73011665698256</v>
      </c>
      <c r="C207">
        <v>15.1766666666666</v>
      </c>
      <c r="D207" s="1">
        <v>0.13035398675217499</v>
      </c>
      <c r="E207" s="1">
        <v>1.61473061098097</v>
      </c>
      <c r="F207" s="1">
        <v>0</v>
      </c>
      <c r="G207" s="1">
        <v>0</v>
      </c>
    </row>
    <row r="208" spans="1:7" x14ac:dyDescent="0.25">
      <c r="A208" s="1" t="s">
        <v>247</v>
      </c>
      <c r="B208" s="1">
        <v>30.263870965489176</v>
      </c>
      <c r="C208">
        <v>20.411935483870899</v>
      </c>
      <c r="D208" s="1">
        <v>0.55198122713101305</v>
      </c>
      <c r="E208" s="1">
        <v>0.99735453622065795</v>
      </c>
      <c r="F208" s="1">
        <v>0</v>
      </c>
      <c r="G208" s="1">
        <v>0</v>
      </c>
    </row>
    <row r="209" spans="1:7" x14ac:dyDescent="0.25">
      <c r="A209" s="1" t="s">
        <v>248</v>
      </c>
      <c r="B209" s="1">
        <v>18.683325765548471</v>
      </c>
      <c r="C209">
        <v>15.5616666666666</v>
      </c>
      <c r="D209" s="1">
        <v>0.13443739304163499</v>
      </c>
      <c r="E209" s="1">
        <v>0.122316256193161</v>
      </c>
      <c r="F209" s="1">
        <v>0</v>
      </c>
      <c r="G209" s="1">
        <v>0</v>
      </c>
    </row>
    <row r="210" spans="1:7" x14ac:dyDescent="0.25">
      <c r="A210" s="1" t="s">
        <v>249</v>
      </c>
      <c r="B210" s="1">
        <v>42.366430029041425</v>
      </c>
      <c r="C210">
        <v>24.000322580645101</v>
      </c>
      <c r="D210" s="1">
        <v>-2.3692589614513902E-2</v>
      </c>
      <c r="E210" s="1">
        <v>0.73021238257383503</v>
      </c>
      <c r="F210" s="1">
        <v>0</v>
      </c>
      <c r="G210" s="1">
        <v>0</v>
      </c>
    </row>
    <row r="211" spans="1:7" x14ac:dyDescent="0.25">
      <c r="A211" s="1" t="s">
        <v>250</v>
      </c>
      <c r="B211" s="1">
        <v>34.959716777078064</v>
      </c>
      <c r="C211">
        <v>21.084838709677399</v>
      </c>
      <c r="D211" s="1">
        <v>0.67885107851646398</v>
      </c>
      <c r="E211" s="1">
        <v>-0.46551287258285101</v>
      </c>
      <c r="F211" s="1">
        <v>0</v>
      </c>
      <c r="G211" s="1">
        <v>0</v>
      </c>
    </row>
    <row r="212" spans="1:7" x14ac:dyDescent="0.25">
      <c r="A212" s="1" t="s">
        <v>251</v>
      </c>
      <c r="B212" s="1">
        <v>45.636219496116873</v>
      </c>
      <c r="C212">
        <v>19.7313333333333</v>
      </c>
      <c r="D212" s="1">
        <v>-0.17078609144260001</v>
      </c>
      <c r="E212" s="1">
        <v>1.60434819991419</v>
      </c>
      <c r="F212" s="1">
        <v>0</v>
      </c>
      <c r="G212" s="1">
        <v>0</v>
      </c>
    </row>
    <row r="213" spans="1:7" x14ac:dyDescent="0.25">
      <c r="A213" s="1" t="s">
        <v>252</v>
      </c>
      <c r="B213" s="1">
        <v>41.26954379968663</v>
      </c>
      <c r="C213">
        <v>25.395806451612899</v>
      </c>
      <c r="D213" s="1">
        <v>0.48712345465745699</v>
      </c>
      <c r="E213" s="1">
        <v>-2.2053229672555099E-2</v>
      </c>
      <c r="F213" s="1">
        <v>0</v>
      </c>
      <c r="G213" s="1">
        <v>0</v>
      </c>
    </row>
    <row r="214" spans="1:7" x14ac:dyDescent="0.25">
      <c r="A214" s="1" t="s">
        <v>253</v>
      </c>
      <c r="B214" s="1">
        <v>32.1126884967344</v>
      </c>
      <c r="C214">
        <v>13.092000000000001</v>
      </c>
      <c r="D214" s="1">
        <v>0.933752958352421</v>
      </c>
      <c r="E214" s="1">
        <v>0.57088985355242605</v>
      </c>
      <c r="F214" s="1">
        <v>0</v>
      </c>
      <c r="G214" s="1">
        <v>0</v>
      </c>
    </row>
    <row r="215" spans="1:7" x14ac:dyDescent="0.25">
      <c r="A215" s="1" t="s">
        <v>254</v>
      </c>
      <c r="B215" s="1">
        <v>37.345418932426981</v>
      </c>
      <c r="C215">
        <v>22.068709677419299</v>
      </c>
      <c r="D215" s="1">
        <v>0.43091394508195202</v>
      </c>
      <c r="E215" s="1">
        <v>0.78031472060346196</v>
      </c>
      <c r="F215" s="1">
        <v>0</v>
      </c>
      <c r="G215" s="1">
        <v>0</v>
      </c>
    </row>
    <row r="216" spans="1:7" x14ac:dyDescent="0.25">
      <c r="A216" s="1" t="s">
        <v>255</v>
      </c>
      <c r="B216" s="1">
        <v>51.936287012836495</v>
      </c>
      <c r="C216">
        <v>28.272580645161302</v>
      </c>
      <c r="D216" s="1">
        <v>-0.86637482075620098</v>
      </c>
      <c r="E216" s="1">
        <v>0.10445066680896101</v>
      </c>
      <c r="F216" s="1">
        <v>0</v>
      </c>
      <c r="G216" s="1">
        <v>0</v>
      </c>
    </row>
    <row r="217" spans="1:7" x14ac:dyDescent="0.25">
      <c r="A217" s="1" t="s">
        <v>256</v>
      </c>
      <c r="B217" s="1">
        <v>36.311795712592073</v>
      </c>
      <c r="C217">
        <v>21.430714285714199</v>
      </c>
      <c r="D217" s="1">
        <v>0.76288104029794002</v>
      </c>
      <c r="E217" s="1">
        <v>0.38964150461314701</v>
      </c>
      <c r="F217" s="1">
        <v>0</v>
      </c>
      <c r="G217" s="1">
        <v>0</v>
      </c>
    </row>
    <row r="218" spans="1:7" x14ac:dyDescent="0.25">
      <c r="A218" s="1" t="s">
        <v>257</v>
      </c>
      <c r="B218" s="1">
        <v>33.928112625742848</v>
      </c>
      <c r="C218">
        <v>18.165161290322501</v>
      </c>
      <c r="D218" s="1">
        <v>-0.411056209506729</v>
      </c>
      <c r="E218" s="1">
        <v>1.27301667218446</v>
      </c>
      <c r="F218" s="1">
        <v>0</v>
      </c>
      <c r="G218" s="1">
        <v>0</v>
      </c>
    </row>
    <row r="219" spans="1:7" x14ac:dyDescent="0.25">
      <c r="A219" s="1" t="s">
        <v>258</v>
      </c>
      <c r="B219" s="1">
        <v>35.802208421798483</v>
      </c>
      <c r="C219">
        <v>26.258333333333301</v>
      </c>
      <c r="D219" s="1">
        <v>-0.24887025262155499</v>
      </c>
      <c r="E219" s="1">
        <v>0.65629654433522699</v>
      </c>
      <c r="F219" s="1">
        <v>0</v>
      </c>
      <c r="G219" s="1">
        <v>0</v>
      </c>
    </row>
    <row r="220" spans="1:7" x14ac:dyDescent="0.25">
      <c r="A220" s="1" t="s">
        <v>259</v>
      </c>
      <c r="B220" s="1">
        <v>31.084366255337539</v>
      </c>
      <c r="C220">
        <v>16.870322580645102</v>
      </c>
      <c r="D220" s="1">
        <v>-0.106330090322913</v>
      </c>
      <c r="E220" s="1">
        <v>0.58746169247121205</v>
      </c>
      <c r="F220" s="1">
        <v>0</v>
      </c>
      <c r="G220" s="1">
        <v>0</v>
      </c>
    </row>
    <row r="221" spans="1:7" x14ac:dyDescent="0.25">
      <c r="A221" s="1" t="s">
        <v>260</v>
      </c>
      <c r="B221" s="1">
        <v>33.042617906688299</v>
      </c>
      <c r="C221">
        <v>20.399333333333299</v>
      </c>
      <c r="D221" s="1">
        <v>-1.6263020617128401</v>
      </c>
      <c r="E221" s="1">
        <v>-1.9150499373076</v>
      </c>
      <c r="F221" s="1">
        <v>0</v>
      </c>
      <c r="G221" s="1">
        <v>0</v>
      </c>
    </row>
    <row r="222" spans="1:7" x14ac:dyDescent="0.25">
      <c r="A222" s="1" t="s">
        <v>261</v>
      </c>
      <c r="B222" s="1">
        <v>52.275351996919895</v>
      </c>
      <c r="C222">
        <v>30.6396774193548</v>
      </c>
      <c r="D222" s="1">
        <v>0.110901950649339</v>
      </c>
      <c r="E222" s="1">
        <v>-1.4774360870116401</v>
      </c>
      <c r="F222" s="1">
        <v>0</v>
      </c>
      <c r="G222" s="1">
        <v>0</v>
      </c>
    </row>
    <row r="223" spans="1:7" x14ac:dyDescent="0.25">
      <c r="A223" s="1" t="s">
        <v>262</v>
      </c>
      <c r="B223" s="1">
        <v>74.794612876220228</v>
      </c>
      <c r="C223">
        <v>96.512258064516104</v>
      </c>
      <c r="D223" s="1">
        <v>-1.3245486892831899</v>
      </c>
      <c r="E223" s="1">
        <v>2.4964003609441598</v>
      </c>
      <c r="F223" s="1">
        <v>0</v>
      </c>
      <c r="G223" s="1">
        <v>0</v>
      </c>
    </row>
    <row r="224" spans="1:7" x14ac:dyDescent="0.25">
      <c r="A224" s="1" t="s">
        <v>263</v>
      </c>
      <c r="B224" s="1">
        <v>104.99440168614763</v>
      </c>
      <c r="C224">
        <v>81.759333333333302</v>
      </c>
      <c r="D224" s="1">
        <v>-0.863175931752591</v>
      </c>
      <c r="E224" s="1">
        <v>-2.2035037443728499E-2</v>
      </c>
      <c r="F224" s="1">
        <v>1</v>
      </c>
      <c r="G224" s="1">
        <v>0</v>
      </c>
    </row>
    <row r="225" spans="1:7" x14ac:dyDescent="0.25">
      <c r="A225" s="1" t="s">
        <v>264</v>
      </c>
      <c r="B225" s="1">
        <v>63.585852674148676</v>
      </c>
      <c r="C225">
        <v>41.124838709677398</v>
      </c>
      <c r="D225" s="1">
        <v>1.66914178120363</v>
      </c>
      <c r="E225" s="1">
        <v>1.2421385037017401</v>
      </c>
      <c r="F225" s="1">
        <v>0</v>
      </c>
      <c r="G225" s="1">
        <v>0</v>
      </c>
    </row>
    <row r="226" spans="1:7" x14ac:dyDescent="0.25">
      <c r="A226" s="1" t="s">
        <v>265</v>
      </c>
      <c r="B226" s="1">
        <v>35.153725601497037</v>
      </c>
      <c r="C226">
        <v>18.721333333333298</v>
      </c>
      <c r="D226" s="1">
        <v>0.14563779421647399</v>
      </c>
      <c r="E226" s="1">
        <v>2.0049160092387899</v>
      </c>
      <c r="F226" s="1">
        <v>0</v>
      </c>
      <c r="G226" s="1">
        <v>0</v>
      </c>
    </row>
    <row r="227" spans="1:7" x14ac:dyDescent="0.25">
      <c r="A227" s="1" t="s">
        <v>266</v>
      </c>
      <c r="B227" s="1">
        <v>60.358449939187388</v>
      </c>
      <c r="C227">
        <v>28.5451612903225</v>
      </c>
      <c r="D227" s="1">
        <v>-0.61633722630522003</v>
      </c>
      <c r="E227" s="1">
        <v>9.7703781229496994E-2</v>
      </c>
      <c r="F227" s="1">
        <v>0</v>
      </c>
      <c r="G227" s="1">
        <v>0</v>
      </c>
    </row>
    <row r="228" spans="1:7" x14ac:dyDescent="0.25">
      <c r="A228" s="1" t="s">
        <v>267</v>
      </c>
      <c r="B228" s="1">
        <v>55.457204814062891</v>
      </c>
      <c r="C228">
        <v>75.510322580645095</v>
      </c>
      <c r="D228" s="1">
        <v>-1.8182629224537199</v>
      </c>
      <c r="E228" s="1">
        <v>-0.411562114447445</v>
      </c>
      <c r="F228" s="1">
        <v>1</v>
      </c>
      <c r="G228" s="1">
        <v>0</v>
      </c>
    </row>
    <row r="229" spans="1:7" x14ac:dyDescent="0.25">
      <c r="A229" s="1" t="s">
        <v>268</v>
      </c>
      <c r="B229" s="1">
        <v>65.956618334322272</v>
      </c>
      <c r="C229">
        <v>52.035172413793099</v>
      </c>
      <c r="D229" s="1">
        <v>5.14544492083834E-2</v>
      </c>
      <c r="E229" s="1">
        <v>0.62844702773804995</v>
      </c>
      <c r="F229" s="1">
        <v>1</v>
      </c>
      <c r="G229" s="1">
        <v>0</v>
      </c>
    </row>
    <row r="230" spans="1:7" x14ac:dyDescent="0.25">
      <c r="A230" s="1" t="s">
        <v>269</v>
      </c>
      <c r="B230" s="1">
        <v>50.41493833284612</v>
      </c>
      <c r="C230">
        <v>29.4341935483871</v>
      </c>
      <c r="D230" s="1">
        <v>0.96102900651091505</v>
      </c>
      <c r="E230" s="1">
        <v>0.64506788872864895</v>
      </c>
      <c r="F230" s="1">
        <v>0</v>
      </c>
      <c r="G230" s="1">
        <v>0</v>
      </c>
    </row>
    <row r="231" spans="1:7" x14ac:dyDescent="0.25">
      <c r="A231" s="1" t="s">
        <v>270</v>
      </c>
      <c r="B231" s="1">
        <v>37.04986348718591</v>
      </c>
      <c r="C231">
        <v>18.6613333333333</v>
      </c>
      <c r="D231" s="1">
        <v>-0.51930607159627096</v>
      </c>
      <c r="E231" s="1">
        <v>-1.3689684908967901</v>
      </c>
      <c r="F231" s="1">
        <v>0</v>
      </c>
      <c r="G231" s="1">
        <v>0</v>
      </c>
    </row>
    <row r="232" spans="1:7" x14ac:dyDescent="0.25">
      <c r="A232" s="1" t="s">
        <v>271</v>
      </c>
      <c r="B232" s="1">
        <v>39.747923114635022</v>
      </c>
      <c r="C232">
        <v>19.571290322580602</v>
      </c>
      <c r="D232" s="1">
        <v>0.355149514530257</v>
      </c>
      <c r="E232" s="1">
        <v>0.465156277842944</v>
      </c>
      <c r="F232" s="1">
        <v>0</v>
      </c>
      <c r="G232" s="1">
        <v>0</v>
      </c>
    </row>
    <row r="233" spans="1:7" x14ac:dyDescent="0.25">
      <c r="A233" s="1" t="s">
        <v>272</v>
      </c>
      <c r="B233" s="1">
        <v>170.21874361285165</v>
      </c>
      <c r="C233">
        <v>132.08500000000001</v>
      </c>
      <c r="D233" s="1">
        <v>-0.22344702202174499</v>
      </c>
      <c r="E233" s="1">
        <v>-9.9617613961727594E-2</v>
      </c>
      <c r="F233" s="1">
        <v>0</v>
      </c>
      <c r="G233" s="1">
        <v>0</v>
      </c>
    </row>
    <row r="234" spans="1:7" x14ac:dyDescent="0.25">
      <c r="A234" s="1" t="s">
        <v>273</v>
      </c>
      <c r="B234" s="1">
        <v>116.08236685229927</v>
      </c>
      <c r="C234">
        <v>63.286129032258003</v>
      </c>
      <c r="D234" s="1">
        <v>0.31240707663297201</v>
      </c>
      <c r="E234" s="1">
        <v>-0.85465931457136601</v>
      </c>
      <c r="F234" s="1">
        <v>0</v>
      </c>
      <c r="G234" s="1">
        <v>0</v>
      </c>
    </row>
    <row r="235" spans="1:7" x14ac:dyDescent="0.25">
      <c r="A235" s="1" t="s">
        <v>274</v>
      </c>
      <c r="B235" s="1">
        <v>65.269161287715349</v>
      </c>
      <c r="C235">
        <v>32.4138709677419</v>
      </c>
      <c r="D235" s="1">
        <v>-2.76944958344498E-2</v>
      </c>
      <c r="E235" s="1">
        <v>0.731762102755941</v>
      </c>
      <c r="F235" s="1">
        <v>0</v>
      </c>
      <c r="G235" s="1">
        <v>0</v>
      </c>
    </row>
    <row r="236" spans="1:7" x14ac:dyDescent="0.25">
      <c r="A236" s="1" t="s">
        <v>275</v>
      </c>
      <c r="B236" s="1">
        <v>39.372485502860073</v>
      </c>
      <c r="C236">
        <v>22.388666666666602</v>
      </c>
      <c r="D236" s="1">
        <v>-0.705785088844611</v>
      </c>
      <c r="E236" s="1">
        <v>-0.494300159381799</v>
      </c>
      <c r="F236" s="1">
        <v>0</v>
      </c>
      <c r="G236" s="1">
        <v>0</v>
      </c>
    </row>
    <row r="237" spans="1:7" x14ac:dyDescent="0.25">
      <c r="A237" s="1" t="s">
        <v>276</v>
      </c>
      <c r="B237" s="1">
        <v>54.639368853939345</v>
      </c>
      <c r="C237">
        <v>28.980322580645101</v>
      </c>
      <c r="D237" s="1">
        <v>-5.1098030813130399E-2</v>
      </c>
      <c r="E237" s="1">
        <v>1.26714024264917</v>
      </c>
      <c r="F237" s="1">
        <v>0</v>
      </c>
      <c r="G237" s="1">
        <v>0</v>
      </c>
    </row>
    <row r="238" spans="1:7" x14ac:dyDescent="0.25">
      <c r="A238" s="1" t="s">
        <v>277</v>
      </c>
      <c r="B238" s="1">
        <v>111.16061079404392</v>
      </c>
      <c r="C238">
        <v>52.062333333333299</v>
      </c>
      <c r="D238" s="1">
        <v>0.18501994238587699</v>
      </c>
      <c r="E238" s="1">
        <v>-0.22962734203238999</v>
      </c>
      <c r="F238" s="1">
        <v>0</v>
      </c>
      <c r="G238" s="1">
        <v>0</v>
      </c>
    </row>
    <row r="239" spans="1:7" x14ac:dyDescent="0.25">
      <c r="A239" s="1" t="s">
        <v>278</v>
      </c>
      <c r="B239" s="1">
        <v>86.7404401258283</v>
      </c>
      <c r="C239">
        <v>39.899677419354802</v>
      </c>
      <c r="D239" s="1">
        <v>-7.3837641104138693E-2</v>
      </c>
      <c r="E239" s="1">
        <v>-0.32319351228300103</v>
      </c>
      <c r="F239" s="1">
        <v>0</v>
      </c>
      <c r="G239" s="1">
        <v>0</v>
      </c>
    </row>
    <row r="240" spans="1:7" x14ac:dyDescent="0.25">
      <c r="A240" s="1" t="s">
        <v>279</v>
      </c>
      <c r="B240" s="1">
        <v>86.050677157336295</v>
      </c>
      <c r="C240">
        <v>45.2541935483871</v>
      </c>
      <c r="D240" s="1">
        <v>0.19026906487679701</v>
      </c>
      <c r="E240" s="1">
        <v>-0.30320480883683099</v>
      </c>
      <c r="F240" s="1">
        <v>0</v>
      </c>
      <c r="G240" s="1">
        <v>0</v>
      </c>
    </row>
    <row r="241" spans="1:7" x14ac:dyDescent="0.25">
      <c r="A241" s="1" t="s">
        <v>280</v>
      </c>
      <c r="B241" s="1">
        <v>99.291875440616906</v>
      </c>
      <c r="C241">
        <v>22.517499999999998</v>
      </c>
      <c r="D241" s="1">
        <v>0.51967777497899104</v>
      </c>
      <c r="E241" s="1">
        <v>-0.85118328300231105</v>
      </c>
      <c r="F241" s="1">
        <v>0</v>
      </c>
      <c r="G241" s="1">
        <v>0</v>
      </c>
    </row>
    <row r="242" spans="1:7" x14ac:dyDescent="0.25">
      <c r="A242" s="1" t="s">
        <v>281</v>
      </c>
      <c r="B242" s="1">
        <v>50.935573163108785</v>
      </c>
      <c r="C242">
        <v>19.476774193548302</v>
      </c>
      <c r="D242" s="1">
        <v>0.540340343266279</v>
      </c>
      <c r="E242" s="1">
        <v>0.53815969334384195</v>
      </c>
      <c r="F242" s="1">
        <v>0</v>
      </c>
      <c r="G242" s="1">
        <v>0</v>
      </c>
    </row>
    <row r="243" spans="1:7" x14ac:dyDescent="0.25">
      <c r="A243" s="1" t="s">
        <v>282</v>
      </c>
      <c r="B243" s="1">
        <v>36.369818457955319</v>
      </c>
      <c r="C243">
        <v>24.260999999999999</v>
      </c>
      <c r="D243" s="1">
        <v>0.40705363112624199</v>
      </c>
      <c r="E243" s="1">
        <v>9.17916423152315E-2</v>
      </c>
      <c r="F243" s="1">
        <v>0</v>
      </c>
      <c r="G243" s="1">
        <v>0</v>
      </c>
    </row>
    <row r="244" spans="1:7" x14ac:dyDescent="0.25">
      <c r="A244" s="1" t="s">
        <v>283</v>
      </c>
      <c r="B244" s="1">
        <v>42.427305774433485</v>
      </c>
      <c r="C244">
        <v>29.4545161290322</v>
      </c>
      <c r="D244" s="1">
        <v>-3.4421703457538998E-2</v>
      </c>
      <c r="E244" s="1">
        <v>-0.14034490830410501</v>
      </c>
      <c r="F244" s="1">
        <v>0</v>
      </c>
      <c r="G244" s="1">
        <v>0</v>
      </c>
    </row>
    <row r="245" spans="1:7" x14ac:dyDescent="0.25">
      <c r="A245" s="1" t="s">
        <v>284</v>
      </c>
      <c r="B245" s="1">
        <v>47.229380220144868</v>
      </c>
      <c r="C245">
        <v>13.423999999999999</v>
      </c>
      <c r="D245" s="1">
        <v>1.61269759016795E-2</v>
      </c>
      <c r="E245" s="1">
        <v>0.17171783215957601</v>
      </c>
      <c r="F245" s="1">
        <v>0</v>
      </c>
      <c r="G245" s="1">
        <v>0</v>
      </c>
    </row>
    <row r="246" spans="1:7" x14ac:dyDescent="0.25">
      <c r="A246" s="1" t="s">
        <v>285</v>
      </c>
      <c r="B246" s="1">
        <v>38.021581867923608</v>
      </c>
      <c r="C246">
        <v>37.785806451612899</v>
      </c>
      <c r="D246" s="1">
        <v>-3.41015590519529E-3</v>
      </c>
      <c r="E246" s="1">
        <v>0.53603920463230903</v>
      </c>
      <c r="F246" s="1">
        <v>0</v>
      </c>
      <c r="G246" s="1">
        <v>0</v>
      </c>
    </row>
    <row r="247" spans="1:7" x14ac:dyDescent="0.25">
      <c r="A247" s="1" t="s">
        <v>286</v>
      </c>
      <c r="B247" s="1">
        <v>23.324618410601573</v>
      </c>
      <c r="C247">
        <v>38.810645161290303</v>
      </c>
      <c r="D247" s="1">
        <v>-0.12259819905354399</v>
      </c>
      <c r="E247" s="1">
        <v>-0.43014000556868698</v>
      </c>
      <c r="F247" s="1">
        <v>0</v>
      </c>
      <c r="G247" s="1">
        <v>0</v>
      </c>
    </row>
    <row r="248" spans="1:7" x14ac:dyDescent="0.25">
      <c r="A248" s="1" t="s">
        <v>287</v>
      </c>
      <c r="B248" s="1">
        <v>35.042654077502817</v>
      </c>
      <c r="C248">
        <v>15.9166666666666</v>
      </c>
      <c r="D248" s="1">
        <v>0.39383488639769398</v>
      </c>
      <c r="E248" s="1">
        <v>0.294300681007647</v>
      </c>
      <c r="F248" s="1">
        <v>0</v>
      </c>
      <c r="G248" s="1">
        <v>0</v>
      </c>
    </row>
    <row r="249" spans="1:7" x14ac:dyDescent="0.25">
      <c r="A249" s="1" t="s">
        <v>288</v>
      </c>
      <c r="B249" s="1">
        <v>47.631550391887799</v>
      </c>
      <c r="C249">
        <v>21.2987096774193</v>
      </c>
      <c r="D249" s="1">
        <v>0.61027097390548701</v>
      </c>
      <c r="E249" s="1">
        <v>0.92511556539047002</v>
      </c>
      <c r="F249" s="1">
        <v>0</v>
      </c>
      <c r="G249" s="1">
        <v>0</v>
      </c>
    </row>
    <row r="250" spans="1:7" x14ac:dyDescent="0.25">
      <c r="A250" s="1" t="s">
        <v>289</v>
      </c>
      <c r="B250" s="1">
        <v>21.467146465889684</v>
      </c>
      <c r="C250">
        <v>34.938333333333297</v>
      </c>
      <c r="D250" s="1">
        <v>-9.4627518500212199E-2</v>
      </c>
      <c r="E250" s="1">
        <v>-1.61251650794093</v>
      </c>
      <c r="F250" s="1">
        <v>0</v>
      </c>
      <c r="G250" s="1">
        <v>0</v>
      </c>
    </row>
    <row r="251" spans="1:7" x14ac:dyDescent="0.25">
      <c r="A251" s="1" t="s">
        <v>290</v>
      </c>
      <c r="B251" s="1">
        <v>26.801664784107903</v>
      </c>
      <c r="C251">
        <v>29.2619354838709</v>
      </c>
      <c r="D251" s="1">
        <v>0.21482049453421101</v>
      </c>
      <c r="E251" s="1">
        <v>8.0447568414671598E-4</v>
      </c>
      <c r="F251" s="1">
        <v>0</v>
      </c>
      <c r="G251" s="1">
        <v>0</v>
      </c>
    </row>
    <row r="252" spans="1:7" x14ac:dyDescent="0.25">
      <c r="A252" s="1" t="s">
        <v>291</v>
      </c>
      <c r="B252" s="1">
        <v>31.985083987862538</v>
      </c>
      <c r="C252">
        <v>29.121612903225799</v>
      </c>
      <c r="D252" s="1">
        <v>1.035293820443</v>
      </c>
      <c r="E252" s="1">
        <v>0.17410910260568799</v>
      </c>
      <c r="F252" s="1">
        <v>0</v>
      </c>
      <c r="G252" s="1">
        <v>0</v>
      </c>
    </row>
    <row r="253" spans="1:7" x14ac:dyDescent="0.25">
      <c r="A253" s="1" t="s">
        <v>292</v>
      </c>
      <c r="B253" s="1">
        <v>43.190992159822834</v>
      </c>
      <c r="C253">
        <v>37.825000000000003</v>
      </c>
      <c r="D253" s="1">
        <v>-0.55403730606242196</v>
      </c>
      <c r="E253" s="1">
        <v>1.4207213516166799</v>
      </c>
      <c r="F253" s="1">
        <v>1</v>
      </c>
      <c r="G253" s="1">
        <v>0</v>
      </c>
    </row>
    <row r="254" spans="1:7" x14ac:dyDescent="0.25">
      <c r="A254" s="1" t="s">
        <v>293</v>
      </c>
      <c r="B254" s="1">
        <v>27.382045863887946</v>
      </c>
      <c r="C254">
        <v>18.008709677419301</v>
      </c>
      <c r="D254" s="1">
        <v>-1.36838417523091</v>
      </c>
      <c r="E254" s="1">
        <v>-0.88163215742401102</v>
      </c>
      <c r="F254" s="1">
        <v>0</v>
      </c>
      <c r="G254" s="1">
        <v>0</v>
      </c>
    </row>
    <row r="255" spans="1:7" x14ac:dyDescent="0.25">
      <c r="A255" s="1" t="s">
        <v>294</v>
      </c>
      <c r="B255" s="1">
        <v>30.688175770540337</v>
      </c>
      <c r="C255">
        <v>33.047333333333299</v>
      </c>
      <c r="D255" s="1">
        <v>-0.154865745966106</v>
      </c>
      <c r="E255" s="1">
        <v>1.12497868905809</v>
      </c>
      <c r="F255" s="1">
        <v>0</v>
      </c>
      <c r="G255" s="1">
        <v>0</v>
      </c>
    </row>
    <row r="256" spans="1:7" x14ac:dyDescent="0.25">
      <c r="A256" s="1" t="s">
        <v>295</v>
      </c>
      <c r="B256" s="1">
        <v>29.949786982217667</v>
      </c>
      <c r="C256">
        <v>24.924516129032199</v>
      </c>
      <c r="D256" s="1">
        <v>7.2196929052151304E-2</v>
      </c>
      <c r="E256" s="1">
        <v>0.14818261850826001</v>
      </c>
      <c r="F256" s="1">
        <v>0</v>
      </c>
      <c r="G256" s="1">
        <v>0</v>
      </c>
    </row>
    <row r="257" spans="1:7" x14ac:dyDescent="0.25">
      <c r="A257" s="1" t="s">
        <v>296</v>
      </c>
      <c r="B257" s="1">
        <v>29.210499184543639</v>
      </c>
      <c r="C257">
        <v>18.809333333333299</v>
      </c>
      <c r="D257" s="1">
        <v>6.3272335830022904E-3</v>
      </c>
      <c r="E257" s="1">
        <v>2.3496848219670401E-2</v>
      </c>
      <c r="F257" s="1">
        <v>0</v>
      </c>
      <c r="G257" s="1">
        <v>0</v>
      </c>
    </row>
    <row r="258" spans="1:7" x14ac:dyDescent="0.25">
      <c r="A258" s="1" t="s">
        <v>297</v>
      </c>
      <c r="B258" s="1">
        <v>62.88610321710545</v>
      </c>
      <c r="C258">
        <v>28.271935483870902</v>
      </c>
      <c r="D258" s="1">
        <v>1.1618858361214901</v>
      </c>
      <c r="E258" s="1">
        <v>0.196343749047833</v>
      </c>
      <c r="F258" s="1">
        <v>0</v>
      </c>
      <c r="G258" s="1">
        <v>0</v>
      </c>
    </row>
    <row r="259" spans="1:7" x14ac:dyDescent="0.25">
      <c r="A259" s="1" t="s">
        <v>298</v>
      </c>
      <c r="B259" s="1">
        <v>41.676662921489402</v>
      </c>
      <c r="C259">
        <v>34.793548387096699</v>
      </c>
      <c r="D259" s="1">
        <v>0.15531989258839801</v>
      </c>
      <c r="E259" s="1">
        <v>-1.17264450013173</v>
      </c>
      <c r="F259" s="1">
        <v>0</v>
      </c>
      <c r="G259" s="1">
        <v>0</v>
      </c>
    </row>
    <row r="260" spans="1:7" x14ac:dyDescent="0.25">
      <c r="A260" s="1" t="s">
        <v>299</v>
      </c>
      <c r="B260" s="1">
        <v>20.14998196639397</v>
      </c>
      <c r="C260">
        <v>25.3503333333333</v>
      </c>
      <c r="D260" s="1">
        <v>0.18537100921236699</v>
      </c>
      <c r="E260" s="1">
        <v>0.27994171101047299</v>
      </c>
      <c r="F260" s="1">
        <v>0</v>
      </c>
      <c r="G260" s="1">
        <v>0</v>
      </c>
    </row>
    <row r="261" spans="1:7" x14ac:dyDescent="0.25">
      <c r="A261" s="1" t="s">
        <v>300</v>
      </c>
      <c r="B261" s="1">
        <v>34.808538666961873</v>
      </c>
      <c r="C261">
        <v>48.332903225806398</v>
      </c>
      <c r="D261" s="1">
        <v>-1.36871150886938</v>
      </c>
      <c r="E261" s="1">
        <v>0.85045661562578501</v>
      </c>
      <c r="F261" s="1">
        <v>0</v>
      </c>
      <c r="G261" s="1">
        <v>0</v>
      </c>
    </row>
    <row r="262" spans="1:7" x14ac:dyDescent="0.25">
      <c r="A262" s="1" t="s">
        <v>301</v>
      </c>
      <c r="B262" s="1">
        <v>42.64734421821597</v>
      </c>
      <c r="C262">
        <v>47.169333333333299</v>
      </c>
      <c r="D262" s="1">
        <v>0.61914204425257302</v>
      </c>
      <c r="E262" s="1">
        <v>-0.453329311926703</v>
      </c>
      <c r="F262" s="1">
        <v>0</v>
      </c>
      <c r="G262" s="1">
        <v>0</v>
      </c>
    </row>
    <row r="263" spans="1:7" x14ac:dyDescent="0.25">
      <c r="A263" s="1" t="s">
        <v>302</v>
      </c>
      <c r="B263" s="1">
        <v>151.20985886852682</v>
      </c>
      <c r="C263">
        <v>149.44580645161199</v>
      </c>
      <c r="D263" s="1">
        <v>-2.2445754030938501</v>
      </c>
      <c r="E263" s="1">
        <v>0.83469317399948095</v>
      </c>
      <c r="F263" s="1">
        <v>1</v>
      </c>
      <c r="G263" s="1">
        <v>0</v>
      </c>
    </row>
    <row r="264" spans="1:7" x14ac:dyDescent="0.25">
      <c r="A264" s="1" t="s">
        <v>303</v>
      </c>
      <c r="B264" s="1">
        <v>144.44016319123369</v>
      </c>
      <c r="C264">
        <v>159.24774193548299</v>
      </c>
      <c r="D264" s="1">
        <v>1.5217553413139699</v>
      </c>
      <c r="E264" s="1">
        <v>-0.12415186255727401</v>
      </c>
      <c r="F264" s="1">
        <v>0</v>
      </c>
      <c r="G264" s="1">
        <v>0</v>
      </c>
    </row>
    <row r="265" spans="1:7" x14ac:dyDescent="0.25">
      <c r="A265" s="1" t="s">
        <v>304</v>
      </c>
      <c r="B265" s="1">
        <v>68.144171634069536</v>
      </c>
      <c r="C265">
        <v>50.029642857142797</v>
      </c>
      <c r="D265" s="1">
        <v>-3.99963222524631E-2</v>
      </c>
      <c r="E265" s="1">
        <v>7.6850117001428297E-2</v>
      </c>
      <c r="F265" s="1">
        <v>0</v>
      </c>
      <c r="G265" s="1">
        <v>0</v>
      </c>
    </row>
    <row r="266" spans="1:7" x14ac:dyDescent="0.25">
      <c r="A266" s="1" t="s">
        <v>305</v>
      </c>
      <c r="B266" s="1">
        <v>55.811510556314737</v>
      </c>
      <c r="C266">
        <v>42.198709677419302</v>
      </c>
      <c r="D266" s="1">
        <v>6.6597648780945595E-2</v>
      </c>
      <c r="E266" s="1">
        <v>-0.90641117920341996</v>
      </c>
      <c r="F266" s="1">
        <v>0</v>
      </c>
      <c r="G266" s="1">
        <v>0</v>
      </c>
    </row>
    <row r="267" spans="1:7" x14ac:dyDescent="0.25">
      <c r="A267" s="1" t="s">
        <v>306</v>
      </c>
      <c r="B267" s="1">
        <v>34.84830528211031</v>
      </c>
      <c r="C267">
        <v>42.723999999999997</v>
      </c>
      <c r="D267" s="1">
        <v>0.82069071817023898</v>
      </c>
      <c r="E267" s="1">
        <v>-7.6462386070994398E-2</v>
      </c>
      <c r="F267" s="1">
        <v>0</v>
      </c>
      <c r="G267" s="1">
        <v>0</v>
      </c>
    </row>
    <row r="268" spans="1:7" x14ac:dyDescent="0.25">
      <c r="A268" s="1" t="s">
        <v>307</v>
      </c>
      <c r="B268" s="1">
        <v>52.624133144215016</v>
      </c>
      <c r="C268">
        <v>66.030322580645105</v>
      </c>
      <c r="D268" s="1">
        <v>-1.3524075678482499</v>
      </c>
      <c r="E268" s="1">
        <v>0.149566966909362</v>
      </c>
      <c r="F268" s="1">
        <v>0</v>
      </c>
      <c r="G268" s="1">
        <v>0</v>
      </c>
    </row>
    <row r="269" spans="1:7" x14ac:dyDescent="0.25">
      <c r="A269" s="1" t="s">
        <v>308</v>
      </c>
      <c r="B269" s="1">
        <v>146.16013491265022</v>
      </c>
      <c r="C269">
        <v>82.197999999999894</v>
      </c>
      <c r="D269" s="1">
        <v>1.0293685761318401</v>
      </c>
      <c r="E269" s="1">
        <v>-1.21129730775549</v>
      </c>
      <c r="F269" s="1">
        <v>0</v>
      </c>
      <c r="G269" s="1">
        <v>0</v>
      </c>
    </row>
    <row r="270" spans="1:7" x14ac:dyDescent="0.25">
      <c r="A270" s="1" t="s">
        <v>309</v>
      </c>
      <c r="B270" s="1">
        <v>100.78423049750997</v>
      </c>
      <c r="C270">
        <v>48.193870967741901</v>
      </c>
      <c r="D270" s="1">
        <v>-0.10038983161755</v>
      </c>
      <c r="E270" s="1">
        <v>0.266019368363346</v>
      </c>
      <c r="F270" s="1">
        <v>0</v>
      </c>
      <c r="G270" s="1">
        <v>0</v>
      </c>
    </row>
    <row r="271" spans="1:7" x14ac:dyDescent="0.25">
      <c r="A271" s="1" t="s">
        <v>310</v>
      </c>
      <c r="B271" s="1">
        <v>276.77617092126246</v>
      </c>
      <c r="C271">
        <v>153.45129032258001</v>
      </c>
      <c r="D271" s="1">
        <v>-0.137627106775947</v>
      </c>
      <c r="E271" s="1">
        <v>-0.23854703367708999</v>
      </c>
      <c r="F271" s="1">
        <v>0</v>
      </c>
      <c r="G271" s="1">
        <v>0</v>
      </c>
    </row>
    <row r="272" spans="1:7" x14ac:dyDescent="0.25">
      <c r="A272" s="1" t="s">
        <v>311</v>
      </c>
      <c r="B272" s="1">
        <v>128.29300461390065</v>
      </c>
      <c r="C272">
        <v>66.555333333333294</v>
      </c>
      <c r="D272" s="1">
        <v>0.28761495943716198</v>
      </c>
      <c r="E272" s="1">
        <v>0.37531293324534198</v>
      </c>
      <c r="F272" s="1">
        <v>0</v>
      </c>
      <c r="G272" s="1">
        <v>0</v>
      </c>
    </row>
    <row r="273" spans="1:7" x14ac:dyDescent="0.25">
      <c r="A273" s="1" t="s">
        <v>312</v>
      </c>
      <c r="B273" s="1">
        <v>91.944440987658041</v>
      </c>
      <c r="C273">
        <v>70.149677419354802</v>
      </c>
      <c r="D273" s="1">
        <v>-0.27504540782070802</v>
      </c>
      <c r="E273" s="1">
        <v>-0.64311551951275603</v>
      </c>
      <c r="F273" s="1">
        <v>0</v>
      </c>
      <c r="G273" s="1">
        <v>0</v>
      </c>
    </row>
    <row r="274" spans="1:7" x14ac:dyDescent="0.25">
      <c r="A274" s="1" t="s">
        <v>313</v>
      </c>
      <c r="B274" s="1">
        <v>65.236537962627125</v>
      </c>
      <c r="C274">
        <v>54.546999999999997</v>
      </c>
      <c r="D274" s="1">
        <v>0.60012525136030903</v>
      </c>
      <c r="E274" s="1">
        <v>-0.24946583848494699</v>
      </c>
      <c r="F274" s="1">
        <v>0</v>
      </c>
      <c r="G274" s="1">
        <v>0</v>
      </c>
    </row>
    <row r="275" spans="1:7" x14ac:dyDescent="0.25">
      <c r="A275" s="1" t="s">
        <v>314</v>
      </c>
      <c r="B275" s="1">
        <v>91.526315231987184</v>
      </c>
      <c r="C275">
        <v>82.877096774193504</v>
      </c>
      <c r="D275" s="1">
        <v>0.20599163777485899</v>
      </c>
      <c r="E275" s="1">
        <v>-0.34917653184111902</v>
      </c>
      <c r="F275" s="1">
        <v>0</v>
      </c>
      <c r="G275" s="1">
        <v>0</v>
      </c>
    </row>
    <row r="276" spans="1:7" x14ac:dyDescent="0.25">
      <c r="A276" s="1" t="s">
        <v>315</v>
      </c>
      <c r="B276" s="1">
        <v>86.037604385204531</v>
      </c>
      <c r="C276">
        <v>90.350645161290302</v>
      </c>
      <c r="D276" s="1">
        <v>0.50936988841608</v>
      </c>
      <c r="E276" s="1">
        <v>-0.46050184483516998</v>
      </c>
      <c r="F276" s="1">
        <v>0</v>
      </c>
      <c r="G276" s="1">
        <v>0</v>
      </c>
    </row>
    <row r="277" spans="1:7" x14ac:dyDescent="0.25">
      <c r="A277" s="1" t="s">
        <v>316</v>
      </c>
      <c r="B277" s="1">
        <v>97.586915403691847</v>
      </c>
      <c r="C277">
        <v>113.744827586206</v>
      </c>
      <c r="D277" s="1">
        <v>-1.8234566615710699</v>
      </c>
      <c r="E277" s="1">
        <v>0.36309973330884399</v>
      </c>
      <c r="F277" s="1">
        <v>0</v>
      </c>
      <c r="G277" s="1">
        <v>1</v>
      </c>
    </row>
    <row r="278" spans="1:7" x14ac:dyDescent="0.25">
      <c r="A278" s="1" t="s">
        <v>317</v>
      </c>
      <c r="B278" s="1">
        <v>304.06927640544478</v>
      </c>
      <c r="C278">
        <v>476.33354838709602</v>
      </c>
      <c r="D278" s="1">
        <v>-2.9604020520902701</v>
      </c>
      <c r="E278" s="1">
        <v>-1.57803582545492</v>
      </c>
      <c r="F278" s="1">
        <v>1</v>
      </c>
      <c r="G278" s="1">
        <v>1</v>
      </c>
    </row>
    <row r="279" spans="1:7" x14ac:dyDescent="0.25">
      <c r="A279" s="1" t="s">
        <v>318</v>
      </c>
      <c r="B279" s="1">
        <v>204.48613474432162</v>
      </c>
      <c r="C279">
        <v>331.69600000000003</v>
      </c>
      <c r="D279" s="1">
        <v>2.38877654439196</v>
      </c>
      <c r="E279" s="1">
        <v>-1.2803388039452199</v>
      </c>
      <c r="F279" s="1">
        <v>1</v>
      </c>
      <c r="G279" s="1">
        <v>1</v>
      </c>
    </row>
    <row r="280" spans="1:7" x14ac:dyDescent="0.25">
      <c r="A280" s="1" t="s">
        <v>319</v>
      </c>
      <c r="B280" s="1">
        <v>181.88707538947023</v>
      </c>
      <c r="C280">
        <v>232.249354838709</v>
      </c>
      <c r="D280" s="1">
        <v>0.99147449122813602</v>
      </c>
      <c r="E280" s="1">
        <v>-1.32260622573441</v>
      </c>
      <c r="F280" s="1">
        <v>1</v>
      </c>
      <c r="G280" s="1">
        <v>0</v>
      </c>
    </row>
    <row r="281" spans="1:7" x14ac:dyDescent="0.25">
      <c r="A281" s="1" t="s">
        <v>320</v>
      </c>
      <c r="B281" s="1">
        <v>165.41869748855248</v>
      </c>
      <c r="C281">
        <v>173.957333333333</v>
      </c>
      <c r="D281" s="1">
        <v>0.63723097351901103</v>
      </c>
      <c r="E281" s="1">
        <v>-0.24894251004648801</v>
      </c>
      <c r="F281" s="1">
        <v>1</v>
      </c>
      <c r="G281" s="1">
        <v>0</v>
      </c>
    </row>
    <row r="282" spans="1:7" x14ac:dyDescent="0.25">
      <c r="A282" s="1" t="s">
        <v>321</v>
      </c>
      <c r="B282" s="1">
        <v>116.50112764198053</v>
      </c>
      <c r="C282">
        <v>140.608709677419</v>
      </c>
      <c r="D282" s="1">
        <v>8.2365023017754502E-2</v>
      </c>
      <c r="E282" s="1">
        <v>-1.7634067216752001</v>
      </c>
      <c r="F282" s="1">
        <v>1</v>
      </c>
      <c r="G282" s="1">
        <v>0</v>
      </c>
    </row>
    <row r="283" spans="1:7" x14ac:dyDescent="0.25">
      <c r="A283" s="1" t="s">
        <v>322</v>
      </c>
      <c r="B283" s="1">
        <v>91.367556895042213</v>
      </c>
      <c r="C283">
        <v>117.04709677419299</v>
      </c>
      <c r="D283" s="1">
        <v>0.64198865672526895</v>
      </c>
      <c r="E283" s="1">
        <v>-0.969990038303021</v>
      </c>
      <c r="F283" s="1">
        <v>1</v>
      </c>
      <c r="G283" s="1">
        <v>0</v>
      </c>
    </row>
    <row r="284" spans="1:7" x14ac:dyDescent="0.25">
      <c r="A284" s="1" t="s">
        <v>323</v>
      </c>
      <c r="B284" s="1">
        <v>124.02864247901921</v>
      </c>
      <c r="C284">
        <v>141.46</v>
      </c>
      <c r="D284" s="1">
        <v>-0.73697706997244194</v>
      </c>
      <c r="E284" s="1">
        <v>-0.17298263743467801</v>
      </c>
      <c r="F284" s="1">
        <v>1</v>
      </c>
      <c r="G284" s="1">
        <v>0</v>
      </c>
    </row>
    <row r="285" spans="1:7" x14ac:dyDescent="0.25">
      <c r="A285" s="1" t="s">
        <v>324</v>
      </c>
      <c r="B285" s="1">
        <v>108.10212960233009</v>
      </c>
      <c r="C285">
        <v>166.434838709677</v>
      </c>
      <c r="D285" s="1">
        <v>-0.51161929711743304</v>
      </c>
      <c r="E285" s="1">
        <v>-0.341066018444109</v>
      </c>
      <c r="F285" s="1">
        <v>1</v>
      </c>
      <c r="G285" s="1">
        <v>0</v>
      </c>
    </row>
    <row r="286" spans="1:7" x14ac:dyDescent="0.25">
      <c r="A286" s="1" t="s">
        <v>325</v>
      </c>
      <c r="B286" s="1">
        <v>146.89753629605283</v>
      </c>
      <c r="C286">
        <v>140.220333333333</v>
      </c>
      <c r="D286" s="1">
        <v>1.6848171277675399</v>
      </c>
      <c r="E286" s="1">
        <v>-0.582086968011294</v>
      </c>
      <c r="F286" s="1">
        <v>1</v>
      </c>
      <c r="G286" s="1">
        <v>0</v>
      </c>
    </row>
    <row r="287" spans="1:7" x14ac:dyDescent="0.25">
      <c r="A287" s="1" t="s">
        <v>326</v>
      </c>
      <c r="B287" s="1">
        <v>80.543581756181993</v>
      </c>
      <c r="C287">
        <v>73.803225806451593</v>
      </c>
      <c r="D287" s="1">
        <v>0.69959199245558101</v>
      </c>
      <c r="E287" s="1">
        <v>-0.20282623695499299</v>
      </c>
      <c r="F287" s="1">
        <v>1</v>
      </c>
      <c r="G287" s="1">
        <v>0</v>
      </c>
    </row>
    <row r="288" spans="1:7" x14ac:dyDescent="0.25">
      <c r="A288" s="1" t="s">
        <v>327</v>
      </c>
      <c r="B288" s="1">
        <v>71.010760590519084</v>
      </c>
      <c r="C288">
        <v>106.165806451612</v>
      </c>
      <c r="D288" s="1">
        <v>-0.80872427495265298</v>
      </c>
      <c r="E288" s="1">
        <v>-0.27810132209479699</v>
      </c>
      <c r="F288" s="1">
        <v>1</v>
      </c>
      <c r="G288" s="1">
        <v>0</v>
      </c>
    </row>
    <row r="289" spans="1:7" x14ac:dyDescent="0.25">
      <c r="A289" s="1" t="s">
        <v>328</v>
      </c>
      <c r="B289" s="1">
        <v>46.02775303599001</v>
      </c>
      <c r="C289">
        <v>71.778928571428494</v>
      </c>
      <c r="D289" s="1">
        <v>-3.7959890707156697E-2</v>
      </c>
      <c r="E289" s="1">
        <v>0.35145746963052499</v>
      </c>
      <c r="F289" s="1">
        <v>1</v>
      </c>
      <c r="G289" s="1">
        <v>0</v>
      </c>
    </row>
    <row r="290" spans="1:7" x14ac:dyDescent="0.25">
      <c r="A290" s="1" t="s">
        <v>329</v>
      </c>
      <c r="B290" s="1">
        <v>62.324932309728617</v>
      </c>
      <c r="C290">
        <v>63.722258064516097</v>
      </c>
      <c r="D290" s="1">
        <v>0.490580532360755</v>
      </c>
      <c r="E290" s="1">
        <v>0.96468653786257297</v>
      </c>
      <c r="F290" s="1">
        <v>1</v>
      </c>
      <c r="G290" s="1">
        <v>0</v>
      </c>
    </row>
    <row r="291" spans="1:7" x14ac:dyDescent="0.25">
      <c r="A291" s="1" t="s">
        <v>330</v>
      </c>
      <c r="B291" s="1">
        <v>29.809130604054896</v>
      </c>
      <c r="C291">
        <v>72.685666666666606</v>
      </c>
      <c r="D291" s="1">
        <v>0.32113561310921301</v>
      </c>
      <c r="E291" s="1">
        <v>-1.21284884501019</v>
      </c>
      <c r="F291" s="1">
        <v>0</v>
      </c>
      <c r="G291" s="1">
        <v>0</v>
      </c>
    </row>
    <row r="292" spans="1:7" x14ac:dyDescent="0.25">
      <c r="A292" s="1" t="s">
        <v>331</v>
      </c>
      <c r="B292" s="1">
        <v>49.033461539689796</v>
      </c>
      <c r="C292">
        <v>52.878387096774098</v>
      </c>
      <c r="D292" s="1">
        <v>0.30273112808320801</v>
      </c>
      <c r="E292" s="1">
        <v>-0.99669738390654805</v>
      </c>
      <c r="F292" s="1">
        <v>0</v>
      </c>
      <c r="G292" s="1">
        <v>0</v>
      </c>
    </row>
    <row r="293" spans="1:7" x14ac:dyDescent="0.25">
      <c r="A293" s="1" t="s">
        <v>332</v>
      </c>
      <c r="B293" s="1">
        <v>64.353109403318314</v>
      </c>
      <c r="C293">
        <v>52.573999999999998</v>
      </c>
      <c r="D293" s="1">
        <v>0.65505832708203804</v>
      </c>
      <c r="E293" s="1">
        <v>0.129963400674459</v>
      </c>
      <c r="F293" s="1">
        <v>0</v>
      </c>
      <c r="G293" s="1">
        <v>0</v>
      </c>
    </row>
    <row r="294" spans="1:7" x14ac:dyDescent="0.25">
      <c r="A294" s="1" t="s">
        <v>333</v>
      </c>
      <c r="B294" s="1">
        <v>76.985763879225274</v>
      </c>
      <c r="C294">
        <v>65.672903225806394</v>
      </c>
      <c r="D294" s="1">
        <v>0.86428745815656505</v>
      </c>
      <c r="E294" s="1">
        <v>0.26694830831468802</v>
      </c>
      <c r="F294" s="1">
        <v>0</v>
      </c>
      <c r="G294" s="1">
        <v>0</v>
      </c>
    </row>
    <row r="295" spans="1:7" x14ac:dyDescent="0.25">
      <c r="A295" s="1" t="s">
        <v>334</v>
      </c>
      <c r="B295" s="1">
        <v>52.73314103175526</v>
      </c>
      <c r="C295">
        <v>60.2948387096774</v>
      </c>
      <c r="D295" s="1">
        <v>1.17908549378773</v>
      </c>
      <c r="E295" s="1">
        <v>0.42112195978759698</v>
      </c>
      <c r="F295" s="1">
        <v>0</v>
      </c>
      <c r="G295" s="1">
        <v>0</v>
      </c>
    </row>
    <row r="296" spans="1:7" x14ac:dyDescent="0.25">
      <c r="A296" s="1" t="s">
        <v>335</v>
      </c>
      <c r="B296" s="1">
        <v>79.6231235756659</v>
      </c>
      <c r="C296">
        <v>73.387666666666604</v>
      </c>
      <c r="D296" s="1">
        <v>-1.10174950027607</v>
      </c>
      <c r="E296" s="1">
        <v>0.49154839923646798</v>
      </c>
      <c r="F296" s="1">
        <v>0</v>
      </c>
      <c r="G296" s="1">
        <v>0</v>
      </c>
    </row>
    <row r="297" spans="1:7" x14ac:dyDescent="0.25">
      <c r="A297" s="1" t="s">
        <v>336</v>
      </c>
      <c r="B297" s="1">
        <v>65.496234073203155</v>
      </c>
      <c r="C297">
        <v>48.902580645161301</v>
      </c>
      <c r="D297" s="1">
        <v>1.96799120912479</v>
      </c>
      <c r="E297" s="1">
        <v>0.79453083291061699</v>
      </c>
      <c r="F297" s="1">
        <v>0</v>
      </c>
      <c r="G297" s="1">
        <v>0</v>
      </c>
    </row>
    <row r="298" spans="1:7" x14ac:dyDescent="0.25">
      <c r="A298" s="1" t="s">
        <v>337</v>
      </c>
      <c r="B298" s="1">
        <v>53.982102622750659</v>
      </c>
      <c r="C298">
        <v>105.96766666666601</v>
      </c>
      <c r="D298" s="1">
        <v>0.50567742990901499</v>
      </c>
      <c r="E298" s="1">
        <v>0.57683320495131696</v>
      </c>
      <c r="F298" s="1">
        <v>0</v>
      </c>
      <c r="G298" s="1">
        <v>0</v>
      </c>
    </row>
    <row r="299" spans="1:7" x14ac:dyDescent="0.25">
      <c r="A299" s="1" t="s">
        <v>338</v>
      </c>
      <c r="B299" s="1">
        <v>153.26201508801608</v>
      </c>
      <c r="C299">
        <v>104.000967741935</v>
      </c>
      <c r="D299" s="1">
        <v>1.0680874735243699</v>
      </c>
      <c r="E299" s="1">
        <v>-0.67595766691537296</v>
      </c>
      <c r="F299" s="1">
        <v>1</v>
      </c>
      <c r="G299" s="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Raw dataset - BL09 SVAR</vt:lpstr>
      <vt:lpstr>Transformed dataset BL09 SVAR</vt:lpstr>
      <vt:lpstr>BL09 SVAR ready - EViews</vt:lpstr>
      <vt:lpstr>SVAR structural residuals</vt:lpstr>
      <vt:lpstr>Indicator functions - Stata</vt:lpstr>
      <vt:lpstr>LP ready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Mahadeo</dc:creator>
  <cp:lastModifiedBy> </cp:lastModifiedBy>
  <dcterms:created xsi:type="dcterms:W3CDTF">2022-06-28T11:41:53Z</dcterms:created>
  <dcterms:modified xsi:type="dcterms:W3CDTF">2023-04-05T13:43:33Z</dcterms:modified>
</cp:coreProperties>
</file>