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"/>
    </mc:Choice>
  </mc:AlternateContent>
  <bookViews>
    <workbookView xWindow="0" yWindow="0" windowWidth="204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K75" i="1" s="1"/>
  <c r="AL69" i="1"/>
  <c r="AM69" i="1"/>
  <c r="AN69" i="1"/>
  <c r="AO69" i="1"/>
  <c r="AO75" i="1" s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C72" i="1"/>
  <c r="D72" i="1"/>
  <c r="E72" i="1"/>
  <c r="E76" i="1" s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W76" i="1" s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C73" i="1"/>
  <c r="C78" i="1" s="1"/>
  <c r="D73" i="1"/>
  <c r="D78" i="1" s="1"/>
  <c r="E73" i="1"/>
  <c r="E78" i="1" s="1"/>
  <c r="F73" i="1"/>
  <c r="F78" i="1" s="1"/>
  <c r="G73" i="1"/>
  <c r="G78" i="1" s="1"/>
  <c r="H73" i="1"/>
  <c r="H78" i="1" s="1"/>
  <c r="I73" i="1"/>
  <c r="I78" i="1" s="1"/>
  <c r="J73" i="1"/>
  <c r="J78" i="1" s="1"/>
  <c r="K73" i="1"/>
  <c r="K78" i="1" s="1"/>
  <c r="L73" i="1"/>
  <c r="L78" i="1" s="1"/>
  <c r="M73" i="1"/>
  <c r="M78" i="1" s="1"/>
  <c r="N73" i="1"/>
  <c r="N78" i="1" s="1"/>
  <c r="O73" i="1"/>
  <c r="O78" i="1" s="1"/>
  <c r="P73" i="1"/>
  <c r="P78" i="1" s="1"/>
  <c r="Q73" i="1"/>
  <c r="Q78" i="1" s="1"/>
  <c r="R73" i="1"/>
  <c r="R78" i="1" s="1"/>
  <c r="S73" i="1"/>
  <c r="S78" i="1" s="1"/>
  <c r="T73" i="1"/>
  <c r="T78" i="1" s="1"/>
  <c r="U73" i="1"/>
  <c r="U78" i="1" s="1"/>
  <c r="V73" i="1"/>
  <c r="V78" i="1" s="1"/>
  <c r="W73" i="1"/>
  <c r="W78" i="1" s="1"/>
  <c r="X73" i="1"/>
  <c r="X78" i="1" s="1"/>
  <c r="Y73" i="1"/>
  <c r="Y78" i="1" s="1"/>
  <c r="Z73" i="1"/>
  <c r="Z78" i="1" s="1"/>
  <c r="AA73" i="1"/>
  <c r="AA78" i="1" s="1"/>
  <c r="AB73" i="1"/>
  <c r="AB78" i="1" s="1"/>
  <c r="AC73" i="1"/>
  <c r="AC78" i="1" s="1"/>
  <c r="AD73" i="1"/>
  <c r="AD78" i="1" s="1"/>
  <c r="AE73" i="1"/>
  <c r="AE78" i="1" s="1"/>
  <c r="AF73" i="1"/>
  <c r="AF78" i="1" s="1"/>
  <c r="AG73" i="1"/>
  <c r="AG78" i="1" s="1"/>
  <c r="AH73" i="1"/>
  <c r="AH78" i="1" s="1"/>
  <c r="AI73" i="1"/>
  <c r="AI78" i="1" s="1"/>
  <c r="AJ73" i="1"/>
  <c r="AJ77" i="1" s="1"/>
  <c r="AK73" i="1"/>
  <c r="AK78" i="1" s="1"/>
  <c r="AL73" i="1"/>
  <c r="AL78" i="1" s="1"/>
  <c r="AM73" i="1"/>
  <c r="AM78" i="1" s="1"/>
  <c r="AN73" i="1"/>
  <c r="AN78" i="1" s="1"/>
  <c r="AO73" i="1"/>
  <c r="AO78" i="1" s="1"/>
  <c r="AP73" i="1"/>
  <c r="AP78" i="1" s="1"/>
  <c r="AQ73" i="1"/>
  <c r="AQ78" i="1" s="1"/>
  <c r="AR73" i="1"/>
  <c r="AR78" i="1" s="1"/>
  <c r="AS73" i="1"/>
  <c r="AS78" i="1" s="1"/>
  <c r="AT73" i="1"/>
  <c r="AT78" i="1" s="1"/>
  <c r="AU73" i="1"/>
  <c r="AU78" i="1" s="1"/>
  <c r="AV73" i="1"/>
  <c r="AV78" i="1" s="1"/>
  <c r="AW73" i="1"/>
  <c r="AW78" i="1" s="1"/>
  <c r="AX73" i="1"/>
  <c r="AX77" i="1" s="1"/>
  <c r="AY73" i="1"/>
  <c r="AY78" i="1" s="1"/>
  <c r="AZ73" i="1"/>
  <c r="AZ78" i="1" s="1"/>
  <c r="BA73" i="1"/>
  <c r="BA78" i="1" s="1"/>
  <c r="BB73" i="1"/>
  <c r="BB78" i="1" s="1"/>
  <c r="BC73" i="1"/>
  <c r="BC78" i="1" s="1"/>
  <c r="BD73" i="1"/>
  <c r="BD78" i="1" s="1"/>
  <c r="BE73" i="1"/>
  <c r="BE78" i="1" s="1"/>
  <c r="BF73" i="1"/>
  <c r="BF78" i="1" s="1"/>
  <c r="BG73" i="1"/>
  <c r="BG78" i="1" s="1"/>
  <c r="BH73" i="1"/>
  <c r="BH78" i="1" s="1"/>
  <c r="BI73" i="1"/>
  <c r="BI78" i="1" s="1"/>
  <c r="BJ73" i="1"/>
  <c r="BJ78" i="1" s="1"/>
  <c r="BK73" i="1"/>
  <c r="BK78" i="1" s="1"/>
  <c r="BL73" i="1"/>
  <c r="BL78" i="1" s="1"/>
  <c r="BM73" i="1"/>
  <c r="BM78" i="1" s="1"/>
  <c r="BN73" i="1"/>
  <c r="BN78" i="1" s="1"/>
  <c r="BO73" i="1"/>
  <c r="BO78" i="1" s="1"/>
  <c r="BP73" i="1"/>
  <c r="BP78" i="1" s="1"/>
  <c r="BQ73" i="1"/>
  <c r="BQ78" i="1" s="1"/>
  <c r="BR73" i="1"/>
  <c r="BR78" i="1" s="1"/>
  <c r="BS73" i="1"/>
  <c r="BS78" i="1" s="1"/>
  <c r="BT73" i="1"/>
  <c r="BT78" i="1" s="1"/>
  <c r="BU73" i="1"/>
  <c r="BU78" i="1" s="1"/>
  <c r="BV73" i="1"/>
  <c r="BV78" i="1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K77" i="1"/>
  <c r="BO79" i="1"/>
  <c r="BO81" i="1" s="1"/>
  <c r="BO83" i="1" s="1"/>
  <c r="B73" i="1"/>
  <c r="B78" i="1" s="1"/>
  <c r="H76" i="1" l="1"/>
  <c r="AF77" i="1"/>
  <c r="U76" i="1"/>
  <c r="BI77" i="1"/>
  <c r="W76" i="1"/>
  <c r="BO75" i="1"/>
  <c r="C77" i="1"/>
  <c r="AV75" i="1"/>
  <c r="AZ77" i="1"/>
  <c r="T79" i="1"/>
  <c r="T81" i="1" s="1"/>
  <c r="T83" i="1" s="1"/>
  <c r="H79" i="1"/>
  <c r="H81" i="1" s="1"/>
  <c r="H83" i="1" s="1"/>
  <c r="AU75" i="1"/>
  <c r="AM77" i="1"/>
  <c r="AE77" i="1"/>
  <c r="S77" i="1"/>
  <c r="BS79" i="1"/>
  <c r="BS81" i="1" s="1"/>
  <c r="BS83" i="1" s="1"/>
  <c r="AA79" i="1"/>
  <c r="AA81" i="1" s="1"/>
  <c r="AA83" i="1" s="1"/>
  <c r="K79" i="1"/>
  <c r="K81" i="1" s="1"/>
  <c r="K83" i="1" s="1"/>
  <c r="Y79" i="1"/>
  <c r="AB79" i="1"/>
  <c r="AB81" i="1" s="1"/>
  <c r="AB83" i="1" s="1"/>
  <c r="H77" i="1"/>
  <c r="BS76" i="1"/>
  <c r="BC76" i="1"/>
  <c r="AQ76" i="1"/>
  <c r="AI80" i="1"/>
  <c r="AI82" i="1" s="1"/>
  <c r="AI84" i="1" s="1"/>
  <c r="G76" i="1"/>
  <c r="BG80" i="1"/>
  <c r="BG82" i="1" s="1"/>
  <c r="BG84" i="1" s="1"/>
  <c r="AM76" i="1"/>
  <c r="AA76" i="1"/>
  <c r="S80" i="1"/>
  <c r="S82" i="1" s="1"/>
  <c r="S84" i="1" s="1"/>
  <c r="O80" i="1"/>
  <c r="O82" i="1" s="1"/>
  <c r="O84" i="1" s="1"/>
  <c r="K76" i="1"/>
  <c r="BK75" i="1"/>
  <c r="AY75" i="1"/>
  <c r="AM75" i="1"/>
  <c r="BG77" i="1"/>
  <c r="AI77" i="1"/>
  <c r="O77" i="1"/>
  <c r="AY79" i="1"/>
  <c r="AY81" i="1" s="1"/>
  <c r="AY83" i="1" s="1"/>
  <c r="AQ79" i="1"/>
  <c r="AQ81" i="1" s="1"/>
  <c r="AQ83" i="1" s="1"/>
  <c r="W79" i="1"/>
  <c r="W81" i="1" s="1"/>
  <c r="W83" i="1" s="1"/>
  <c r="G79" i="1"/>
  <c r="G81" i="1" s="1"/>
  <c r="G83" i="1" s="1"/>
  <c r="AQ80" i="1"/>
  <c r="AQ82" i="1" s="1"/>
  <c r="AQ84" i="1" s="1"/>
  <c r="BE76" i="1"/>
  <c r="BK80" i="1"/>
  <c r="BK82" i="1" s="1"/>
  <c r="BK84" i="1" s="1"/>
  <c r="BG76" i="1"/>
  <c r="BQ76" i="1"/>
  <c r="AO76" i="1"/>
  <c r="AG76" i="1"/>
  <c r="Q79" i="1"/>
  <c r="Q81" i="1" s="1"/>
  <c r="Q83" i="1" s="1"/>
  <c r="BM75" i="1"/>
  <c r="BE75" i="1"/>
  <c r="AW75" i="1"/>
  <c r="BU77" i="1"/>
  <c r="BA77" i="1"/>
  <c r="AG77" i="1"/>
  <c r="AG79" i="1"/>
  <c r="AG81" i="1" s="1"/>
  <c r="AG83" i="1" s="1"/>
  <c r="BT76" i="1"/>
  <c r="BH76" i="1"/>
  <c r="AZ76" i="1"/>
  <c r="AV76" i="1"/>
  <c r="AN76" i="1"/>
  <c r="AB76" i="1"/>
  <c r="T76" i="1"/>
  <c r="P76" i="1"/>
  <c r="BP75" i="1"/>
  <c r="BH75" i="1"/>
  <c r="BD75" i="1"/>
  <c r="AN75" i="1"/>
  <c r="BL77" i="1"/>
  <c r="BD77" i="1"/>
  <c r="T77" i="1"/>
  <c r="L77" i="1"/>
  <c r="P79" i="1"/>
  <c r="P81" i="1" s="1"/>
  <c r="P83" i="1" s="1"/>
  <c r="Y77" i="1"/>
  <c r="M77" i="1"/>
  <c r="BU76" i="1"/>
  <c r="BM76" i="1"/>
  <c r="BA76" i="1"/>
  <c r="AK76" i="1"/>
  <c r="Y76" i="1"/>
  <c r="Q76" i="1"/>
  <c r="I76" i="1"/>
  <c r="BU75" i="1"/>
  <c r="BI75" i="1"/>
  <c r="AS75" i="1"/>
  <c r="BE77" i="1"/>
  <c r="AC77" i="1"/>
  <c r="Q77" i="1"/>
  <c r="I77" i="1"/>
  <c r="U79" i="1"/>
  <c r="U81" i="1" s="1"/>
  <c r="U83" i="1" s="1"/>
  <c r="I79" i="1"/>
  <c r="I81" i="1" s="1"/>
  <c r="I83" i="1" s="1"/>
  <c r="E79" i="1"/>
  <c r="E81" i="1" s="1"/>
  <c r="E83" i="1" s="1"/>
  <c r="BQ77" i="1"/>
  <c r="BP76" i="1"/>
  <c r="BL76" i="1"/>
  <c r="BD76" i="1"/>
  <c r="AR76" i="1"/>
  <c r="AJ76" i="1"/>
  <c r="AF76" i="1"/>
  <c r="X76" i="1"/>
  <c r="L76" i="1"/>
  <c r="D76" i="1"/>
  <c r="BT75" i="1"/>
  <c r="BL75" i="1"/>
  <c r="AZ75" i="1"/>
  <c r="AR75" i="1"/>
  <c r="BT77" i="1"/>
  <c r="BP77" i="1"/>
  <c r="BH77" i="1"/>
  <c r="AB77" i="1"/>
  <c r="X77" i="1"/>
  <c r="P77" i="1"/>
  <c r="D77" i="1"/>
  <c r="AF79" i="1"/>
  <c r="AF81" i="1" s="1"/>
  <c r="AF83" i="1" s="1"/>
  <c r="X79" i="1"/>
  <c r="X81" i="1" s="1"/>
  <c r="X83" i="1" s="1"/>
  <c r="L79" i="1"/>
  <c r="L81" i="1" s="1"/>
  <c r="L83" i="1" s="1"/>
  <c r="D79" i="1"/>
  <c r="D81" i="1" s="1"/>
  <c r="D83" i="1" s="1"/>
  <c r="BN76" i="1"/>
  <c r="AL75" i="1"/>
  <c r="BQ75" i="1"/>
  <c r="BA75" i="1"/>
  <c r="BM77" i="1"/>
  <c r="U77" i="1"/>
  <c r="E77" i="1"/>
  <c r="BO76" i="1"/>
  <c r="BK76" i="1"/>
  <c r="BG79" i="1"/>
  <c r="BG81" i="1" s="1"/>
  <c r="BG83" i="1" s="1"/>
  <c r="AY76" i="1"/>
  <c r="AU80" i="1"/>
  <c r="AU82" i="1" s="1"/>
  <c r="AU84" i="1" s="1"/>
  <c r="AM79" i="1"/>
  <c r="AM81" i="1" s="1"/>
  <c r="AM83" i="1" s="1"/>
  <c r="AI76" i="1"/>
  <c r="AE76" i="1"/>
  <c r="AA80" i="1"/>
  <c r="AA82" i="1" s="1"/>
  <c r="AA84" i="1" s="1"/>
  <c r="S76" i="1"/>
  <c r="O76" i="1"/>
  <c r="K80" i="1"/>
  <c r="K82" i="1" s="1"/>
  <c r="K84" i="1" s="1"/>
  <c r="C76" i="1"/>
  <c r="BS75" i="1"/>
  <c r="BG75" i="1"/>
  <c r="BC75" i="1"/>
  <c r="AQ75" i="1"/>
  <c r="BS77" i="1"/>
  <c r="BO77" i="1"/>
  <c r="BC77" i="1"/>
  <c r="AY77" i="1"/>
  <c r="AQ77" i="1"/>
  <c r="AA77" i="1"/>
  <c r="W77" i="1"/>
  <c r="K77" i="1"/>
  <c r="G77" i="1"/>
  <c r="BC79" i="1"/>
  <c r="BC81" i="1" s="1"/>
  <c r="BC83" i="1" s="1"/>
  <c r="AI79" i="1"/>
  <c r="AI81" i="1" s="1"/>
  <c r="AI83" i="1" s="1"/>
  <c r="S79" i="1"/>
  <c r="S81" i="1" s="1"/>
  <c r="S83" i="1" s="1"/>
  <c r="BV76" i="1"/>
  <c r="BR76" i="1"/>
  <c r="BJ76" i="1"/>
  <c r="BF76" i="1"/>
  <c r="BB76" i="1"/>
  <c r="AX76" i="1"/>
  <c r="AT76" i="1"/>
  <c r="AP76" i="1"/>
  <c r="AL76" i="1"/>
  <c r="AH76" i="1"/>
  <c r="AD76" i="1"/>
  <c r="Z76" i="1"/>
  <c r="V76" i="1"/>
  <c r="R76" i="1"/>
  <c r="N76" i="1"/>
  <c r="J76" i="1"/>
  <c r="F76" i="1"/>
  <c r="BV75" i="1"/>
  <c r="BR75" i="1"/>
  <c r="BN75" i="1"/>
  <c r="BJ75" i="1"/>
  <c r="BF75" i="1"/>
  <c r="BB75" i="1"/>
  <c r="AX75" i="1"/>
  <c r="AT75" i="1"/>
  <c r="AP75" i="1"/>
  <c r="BV77" i="1"/>
  <c r="BR77" i="1"/>
  <c r="BN77" i="1"/>
  <c r="BJ77" i="1"/>
  <c r="BF77" i="1"/>
  <c r="BB77" i="1"/>
  <c r="AH77" i="1"/>
  <c r="AD77" i="1"/>
  <c r="Z77" i="1"/>
  <c r="V77" i="1"/>
  <c r="R77" i="1"/>
  <c r="N77" i="1"/>
  <c r="J77" i="1"/>
  <c r="F77" i="1"/>
  <c r="AH79" i="1"/>
  <c r="AH81" i="1" s="1"/>
  <c r="AH83" i="1" s="1"/>
  <c r="AD79" i="1"/>
  <c r="AD81" i="1" s="1"/>
  <c r="AD83" i="1" s="1"/>
  <c r="Z79" i="1"/>
  <c r="Z81" i="1" s="1"/>
  <c r="Z83" i="1" s="1"/>
  <c r="V79" i="1"/>
  <c r="V81" i="1" s="1"/>
  <c r="V83" i="1" s="1"/>
  <c r="R79" i="1"/>
  <c r="R81" i="1" s="1"/>
  <c r="R83" i="1" s="1"/>
  <c r="N79" i="1"/>
  <c r="N81" i="1" s="1"/>
  <c r="N83" i="1" s="1"/>
  <c r="J79" i="1"/>
  <c r="J81" i="1" s="1"/>
  <c r="J83" i="1" s="1"/>
  <c r="F79" i="1"/>
  <c r="F81" i="1" s="1"/>
  <c r="F83" i="1" s="1"/>
  <c r="AY80" i="1"/>
  <c r="AY82" i="1" s="1"/>
  <c r="AY84" i="1" s="1"/>
  <c r="AE80" i="1"/>
  <c r="AE82" i="1" s="1"/>
  <c r="AE84" i="1" s="1"/>
  <c r="AE79" i="1"/>
  <c r="O79" i="1"/>
  <c r="O81" i="1" s="1"/>
  <c r="O83" i="1" s="1"/>
  <c r="AU76" i="1"/>
  <c r="BU80" i="1"/>
  <c r="BU82" i="1" s="1"/>
  <c r="BU84" i="1" s="1"/>
  <c r="BQ80" i="1"/>
  <c r="BQ82" i="1" s="1"/>
  <c r="BQ84" i="1" s="1"/>
  <c r="BM80" i="1"/>
  <c r="BM82" i="1" s="1"/>
  <c r="BM84" i="1" s="1"/>
  <c r="BI80" i="1"/>
  <c r="BI82" i="1" s="1"/>
  <c r="BI84" i="1" s="1"/>
  <c r="BE80" i="1"/>
  <c r="BE82" i="1" s="1"/>
  <c r="BE84" i="1" s="1"/>
  <c r="BA80" i="1"/>
  <c r="BA82" i="1" s="1"/>
  <c r="BA84" i="1" s="1"/>
  <c r="AW80" i="1"/>
  <c r="AW82" i="1" s="1"/>
  <c r="AW84" i="1" s="1"/>
  <c r="AS80" i="1"/>
  <c r="AS82" i="1" s="1"/>
  <c r="AS84" i="1" s="1"/>
  <c r="AO80" i="1"/>
  <c r="AO82" i="1" s="1"/>
  <c r="AO84" i="1" s="1"/>
  <c r="AK80" i="1"/>
  <c r="AK82" i="1" s="1"/>
  <c r="AK84" i="1" s="1"/>
  <c r="AG80" i="1"/>
  <c r="AG82" i="1" s="1"/>
  <c r="AG84" i="1" s="1"/>
  <c r="AC80" i="1"/>
  <c r="AC82" i="1" s="1"/>
  <c r="AC84" i="1" s="1"/>
  <c r="Y80" i="1"/>
  <c r="Y82" i="1" s="1"/>
  <c r="Y84" i="1" s="1"/>
  <c r="U80" i="1"/>
  <c r="U82" i="1" s="1"/>
  <c r="U84" i="1" s="1"/>
  <c r="Q80" i="1"/>
  <c r="Q82" i="1" s="1"/>
  <c r="Q84" i="1" s="1"/>
  <c r="M80" i="1"/>
  <c r="M82" i="1" s="1"/>
  <c r="M84" i="1" s="1"/>
  <c r="I80" i="1"/>
  <c r="I82" i="1" s="1"/>
  <c r="I84" i="1" s="1"/>
  <c r="E80" i="1"/>
  <c r="E82" i="1" s="1"/>
  <c r="E84" i="1" s="1"/>
  <c r="AW77" i="1"/>
  <c r="AS77" i="1"/>
  <c r="AO77" i="1"/>
  <c r="AK77" i="1"/>
  <c r="BU79" i="1"/>
  <c r="BU81" i="1" s="1"/>
  <c r="BU83" i="1" s="1"/>
  <c r="BQ79" i="1"/>
  <c r="BQ81" i="1" s="1"/>
  <c r="BQ83" i="1" s="1"/>
  <c r="BM79" i="1"/>
  <c r="BM81" i="1" s="1"/>
  <c r="BM83" i="1" s="1"/>
  <c r="BI79" i="1"/>
  <c r="BI81" i="1" s="1"/>
  <c r="BI83" i="1" s="1"/>
  <c r="BE79" i="1"/>
  <c r="BE81" i="1" s="1"/>
  <c r="BE83" i="1" s="1"/>
  <c r="BA79" i="1"/>
  <c r="BA81" i="1" s="1"/>
  <c r="BA83" i="1" s="1"/>
  <c r="AW79" i="1"/>
  <c r="AW81" i="1" s="1"/>
  <c r="AW83" i="1" s="1"/>
  <c r="AS79" i="1"/>
  <c r="AS81" i="1" s="1"/>
  <c r="AS83" i="1" s="1"/>
  <c r="AO79" i="1"/>
  <c r="AO81" i="1" s="1"/>
  <c r="AO83" i="1" s="1"/>
  <c r="AK79" i="1"/>
  <c r="AK81" i="1" s="1"/>
  <c r="AK83" i="1" s="1"/>
  <c r="BO80" i="1"/>
  <c r="BO82" i="1" s="1"/>
  <c r="BO84" i="1" s="1"/>
  <c r="C80" i="1"/>
  <c r="C82" i="1" s="1"/>
  <c r="C84" i="1" s="1"/>
  <c r="AC79" i="1"/>
  <c r="M79" i="1"/>
  <c r="M81" i="1" s="1"/>
  <c r="M83" i="1" s="1"/>
  <c r="C79" i="1"/>
  <c r="C81" i="1" s="1"/>
  <c r="C83" i="1" s="1"/>
  <c r="BI76" i="1"/>
  <c r="AS76" i="1"/>
  <c r="AC76" i="1"/>
  <c r="M76" i="1"/>
  <c r="BS80" i="1"/>
  <c r="BS82" i="1" s="1"/>
  <c r="BS84" i="1" s="1"/>
  <c r="BC80" i="1"/>
  <c r="BC82" i="1" s="1"/>
  <c r="BC84" i="1" s="1"/>
  <c r="AM80" i="1"/>
  <c r="AM82" i="1" s="1"/>
  <c r="AM84" i="1" s="1"/>
  <c r="W80" i="1"/>
  <c r="W82" i="1" s="1"/>
  <c r="W84" i="1" s="1"/>
  <c r="G80" i="1"/>
  <c r="G82" i="1" s="1"/>
  <c r="G84" i="1" s="1"/>
  <c r="AU77" i="1"/>
  <c r="BK79" i="1"/>
  <c r="BK81" i="1" s="1"/>
  <c r="BK83" i="1" s="1"/>
  <c r="AU79" i="1"/>
  <c r="AU81" i="1" s="1"/>
  <c r="AU83" i="1" s="1"/>
  <c r="AE81" i="1"/>
  <c r="AE83" i="1" s="1"/>
  <c r="AC81" i="1"/>
  <c r="AC83" i="1" s="1"/>
  <c r="Y81" i="1"/>
  <c r="Y83" i="1" s="1"/>
  <c r="BV80" i="1"/>
  <c r="BV82" i="1" s="1"/>
  <c r="BV84" i="1" s="1"/>
  <c r="BN80" i="1"/>
  <c r="BN82" i="1" s="1"/>
  <c r="BN84" i="1" s="1"/>
  <c r="BF80" i="1"/>
  <c r="BF82" i="1" s="1"/>
  <c r="BF84" i="1" s="1"/>
  <c r="AX80" i="1"/>
  <c r="AX82" i="1" s="1"/>
  <c r="AX84" i="1" s="1"/>
  <c r="AP80" i="1"/>
  <c r="AP82" i="1" s="1"/>
  <c r="AP84" i="1" s="1"/>
  <c r="AH80" i="1"/>
  <c r="AH82" i="1" s="1"/>
  <c r="AH84" i="1" s="1"/>
  <c r="Z80" i="1"/>
  <c r="Z82" i="1" s="1"/>
  <c r="Z84" i="1" s="1"/>
  <c r="R80" i="1"/>
  <c r="R82" i="1" s="1"/>
  <c r="R84" i="1" s="1"/>
  <c r="J80" i="1"/>
  <c r="J82" i="1" s="1"/>
  <c r="J84" i="1" s="1"/>
  <c r="AT77" i="1"/>
  <c r="AL77" i="1"/>
  <c r="BR79" i="1"/>
  <c r="BR81" i="1" s="1"/>
  <c r="BR83" i="1" s="1"/>
  <c r="BJ79" i="1"/>
  <c r="BJ81" i="1" s="1"/>
  <c r="BJ83" i="1" s="1"/>
  <c r="BB79" i="1"/>
  <c r="BB81" i="1" s="1"/>
  <c r="BB83" i="1" s="1"/>
  <c r="AT79" i="1"/>
  <c r="AT81" i="1" s="1"/>
  <c r="AT83" i="1" s="1"/>
  <c r="AL79" i="1"/>
  <c r="AL81" i="1" s="1"/>
  <c r="AL83" i="1" s="1"/>
  <c r="BR80" i="1"/>
  <c r="BR82" i="1" s="1"/>
  <c r="BR84" i="1" s="1"/>
  <c r="BJ80" i="1"/>
  <c r="BJ82" i="1" s="1"/>
  <c r="BJ84" i="1" s="1"/>
  <c r="BB80" i="1"/>
  <c r="BB82" i="1" s="1"/>
  <c r="BB84" i="1" s="1"/>
  <c r="AT80" i="1"/>
  <c r="AL80" i="1"/>
  <c r="AL82" i="1" s="1"/>
  <c r="AL84" i="1" s="1"/>
  <c r="AD80" i="1"/>
  <c r="AD82" i="1" s="1"/>
  <c r="AD84" i="1" s="1"/>
  <c r="V80" i="1"/>
  <c r="V82" i="1" s="1"/>
  <c r="V84" i="1" s="1"/>
  <c r="N80" i="1"/>
  <c r="N82" i="1" s="1"/>
  <c r="N84" i="1" s="1"/>
  <c r="F80" i="1"/>
  <c r="F82" i="1" s="1"/>
  <c r="F84" i="1" s="1"/>
  <c r="AP77" i="1"/>
  <c r="BV79" i="1"/>
  <c r="BV81" i="1" s="1"/>
  <c r="BV83" i="1" s="1"/>
  <c r="BN79" i="1"/>
  <c r="BN81" i="1" s="1"/>
  <c r="BN83" i="1" s="1"/>
  <c r="BF79" i="1"/>
  <c r="BF81" i="1" s="1"/>
  <c r="BF83" i="1" s="1"/>
  <c r="AX79" i="1"/>
  <c r="AX81" i="1" s="1"/>
  <c r="AX83" i="1" s="1"/>
  <c r="AP79" i="1"/>
  <c r="AP81" i="1" s="1"/>
  <c r="AP83" i="1" s="1"/>
  <c r="AT82" i="1"/>
  <c r="AT84" i="1" s="1"/>
  <c r="BT80" i="1"/>
  <c r="BT82" i="1" s="1"/>
  <c r="BT84" i="1" s="1"/>
  <c r="BP80" i="1"/>
  <c r="BP82" i="1" s="1"/>
  <c r="BP84" i="1" s="1"/>
  <c r="BL80" i="1"/>
  <c r="BL82" i="1" s="1"/>
  <c r="BL84" i="1" s="1"/>
  <c r="BH80" i="1"/>
  <c r="BH82" i="1" s="1"/>
  <c r="BH84" i="1" s="1"/>
  <c r="BD80" i="1"/>
  <c r="BD82" i="1" s="1"/>
  <c r="BD84" i="1" s="1"/>
  <c r="AZ80" i="1"/>
  <c r="AZ82" i="1" s="1"/>
  <c r="AZ84" i="1" s="1"/>
  <c r="AV80" i="1"/>
  <c r="AV82" i="1" s="1"/>
  <c r="AV84" i="1" s="1"/>
  <c r="AR80" i="1"/>
  <c r="AR82" i="1" s="1"/>
  <c r="AR84" i="1" s="1"/>
  <c r="AN80" i="1"/>
  <c r="AN82" i="1" s="1"/>
  <c r="AN84" i="1" s="1"/>
  <c r="AJ80" i="1"/>
  <c r="AJ82" i="1" s="1"/>
  <c r="AJ84" i="1" s="1"/>
  <c r="AF80" i="1"/>
  <c r="AF82" i="1" s="1"/>
  <c r="AF84" i="1" s="1"/>
  <c r="AB80" i="1"/>
  <c r="AB82" i="1" s="1"/>
  <c r="AB84" i="1" s="1"/>
  <c r="X80" i="1"/>
  <c r="X82" i="1" s="1"/>
  <c r="X84" i="1" s="1"/>
  <c r="T80" i="1"/>
  <c r="T82" i="1" s="1"/>
  <c r="T84" i="1" s="1"/>
  <c r="P80" i="1"/>
  <c r="P82" i="1" s="1"/>
  <c r="P84" i="1" s="1"/>
  <c r="L80" i="1"/>
  <c r="L82" i="1" s="1"/>
  <c r="L84" i="1" s="1"/>
  <c r="H80" i="1"/>
  <c r="H82" i="1" s="1"/>
  <c r="H84" i="1" s="1"/>
  <c r="D80" i="1"/>
  <c r="D82" i="1" s="1"/>
  <c r="D84" i="1" s="1"/>
  <c r="AV77" i="1"/>
  <c r="AR77" i="1"/>
  <c r="AN77" i="1"/>
  <c r="BT79" i="1"/>
  <c r="BT81" i="1" s="1"/>
  <c r="BT83" i="1" s="1"/>
  <c r="BP79" i="1"/>
  <c r="BP81" i="1" s="1"/>
  <c r="BP83" i="1" s="1"/>
  <c r="BL79" i="1"/>
  <c r="BL81" i="1" s="1"/>
  <c r="BL83" i="1" s="1"/>
  <c r="BH79" i="1"/>
  <c r="BH81" i="1" s="1"/>
  <c r="BH83" i="1" s="1"/>
  <c r="BD79" i="1"/>
  <c r="BD81" i="1" s="1"/>
  <c r="BD83" i="1" s="1"/>
  <c r="AZ79" i="1"/>
  <c r="AZ81" i="1" s="1"/>
  <c r="AZ83" i="1" s="1"/>
  <c r="AV79" i="1"/>
  <c r="AV81" i="1" s="1"/>
  <c r="AV83" i="1" s="1"/>
  <c r="AR79" i="1"/>
  <c r="AR81" i="1" s="1"/>
  <c r="AR83" i="1" s="1"/>
  <c r="AN79" i="1"/>
  <c r="AN81" i="1" s="1"/>
  <c r="AN83" i="1" s="1"/>
  <c r="AJ79" i="1"/>
  <c r="AJ81" i="1" s="1"/>
  <c r="AJ83" i="1" s="1"/>
  <c r="AJ78" i="1"/>
  <c r="AX78" i="1"/>
  <c r="C98" i="1" l="1"/>
  <c r="BV90" i="1" l="1"/>
  <c r="BV91" i="1"/>
  <c r="BV94" i="1"/>
  <c r="BV97" i="1"/>
  <c r="BV98" i="1"/>
  <c r="BV9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99" i="1"/>
  <c r="B98" i="1"/>
  <c r="B97" i="1"/>
  <c r="B94" i="1"/>
  <c r="B91" i="1"/>
  <c r="B74" i="1"/>
  <c r="B70" i="1"/>
  <c r="B71" i="1"/>
  <c r="B72" i="1"/>
  <c r="B69" i="1"/>
  <c r="B68" i="1"/>
  <c r="B67" i="1"/>
  <c r="B66" i="1"/>
  <c r="B79" i="1" l="1"/>
  <c r="AK92" i="1"/>
  <c r="P93" i="1"/>
  <c r="BS95" i="1"/>
  <c r="BO93" i="1"/>
  <c r="AE95" i="1"/>
  <c r="C95" i="1"/>
  <c r="BJ96" i="1"/>
  <c r="AT93" i="1"/>
  <c r="N96" i="1"/>
  <c r="AB95" i="1"/>
  <c r="L95" i="1"/>
  <c r="H95" i="1"/>
  <c r="AY95" i="1"/>
  <c r="BH95" i="1"/>
  <c r="X95" i="1"/>
  <c r="BO95" i="1"/>
  <c r="AR95" i="1"/>
  <c r="I92" i="1"/>
  <c r="BD95" i="1"/>
  <c r="AM95" i="1"/>
  <c r="AI95" i="1"/>
  <c r="S95" i="1"/>
  <c r="G95" i="1"/>
  <c r="E92" i="1"/>
  <c r="AJ92" i="1"/>
  <c r="BK95" i="1"/>
  <c r="BG95" i="1"/>
  <c r="AA95" i="1"/>
  <c r="K95" i="1"/>
  <c r="AS92" i="1"/>
  <c r="AC92" i="1"/>
  <c r="M92" i="1"/>
  <c r="BC95" i="1"/>
  <c r="W95" i="1"/>
  <c r="AZ92" i="1"/>
  <c r="T92" i="1"/>
  <c r="D92" i="1"/>
  <c r="AG95" i="1"/>
  <c r="AC95" i="1"/>
  <c r="Q95" i="1"/>
  <c r="I95" i="1"/>
  <c r="BT92" i="1"/>
  <c r="BP92" i="1"/>
  <c r="B81" i="1"/>
  <c r="B80" i="1"/>
  <c r="B82" i="1" s="1"/>
  <c r="B96" i="1" s="1"/>
  <c r="B76" i="1"/>
  <c r="B75" i="1"/>
  <c r="B77" i="1"/>
  <c r="AR93" i="1" l="1"/>
  <c r="N95" i="1"/>
  <c r="BT95" i="1"/>
  <c r="P92" i="1"/>
  <c r="AX95" i="1"/>
  <c r="AX96" i="1"/>
  <c r="AN95" i="1"/>
  <c r="AR92" i="1"/>
  <c r="BF92" i="1"/>
  <c r="BK92" i="1"/>
  <c r="BF93" i="1"/>
  <c r="AE96" i="1"/>
  <c r="BQ92" i="1"/>
  <c r="AT92" i="1"/>
  <c r="AB96" i="1"/>
  <c r="AR96" i="1"/>
  <c r="R96" i="1"/>
  <c r="R95" i="1"/>
  <c r="BK93" i="1"/>
  <c r="L96" i="1"/>
  <c r="BJ95" i="1"/>
  <c r="BV92" i="1"/>
  <c r="BO92" i="1"/>
  <c r="X96" i="1"/>
  <c r="BB95" i="1"/>
  <c r="BB92" i="1"/>
  <c r="F92" i="1"/>
  <c r="BO96" i="1"/>
  <c r="AZ93" i="1"/>
  <c r="BV95" i="1"/>
  <c r="AD92" i="1"/>
  <c r="AD95" i="1"/>
  <c r="AQ92" i="1"/>
  <c r="Z95" i="1"/>
  <c r="V92" i="1"/>
  <c r="K92" i="1"/>
  <c r="AG92" i="1"/>
  <c r="AS95" i="1"/>
  <c r="AW92" i="1"/>
  <c r="M95" i="1"/>
  <c r="BM95" i="1"/>
  <c r="AL95" i="1"/>
  <c r="BJ92" i="1"/>
  <c r="AA92" i="1"/>
  <c r="BG92" i="1"/>
  <c r="BI92" i="1"/>
  <c r="Y92" i="1"/>
  <c r="BE95" i="1"/>
  <c r="S92" i="1"/>
  <c r="AY92" i="1"/>
  <c r="E95" i="1"/>
  <c r="W96" i="1"/>
  <c r="T93" i="1"/>
  <c r="Y95" i="1"/>
  <c r="V95" i="1"/>
  <c r="AP95" i="1"/>
  <c r="BR95" i="1"/>
  <c r="AV95" i="1"/>
  <c r="BR92" i="1"/>
  <c r="C92" i="1"/>
  <c r="AI92" i="1"/>
  <c r="AO93" i="1"/>
  <c r="BI93" i="1"/>
  <c r="BV93" i="1"/>
  <c r="BD93" i="1"/>
  <c r="BI96" i="1"/>
  <c r="B84" i="1"/>
  <c r="O93" i="1"/>
  <c r="AE93" i="1"/>
  <c r="D96" i="1"/>
  <c r="BP96" i="1"/>
  <c r="BL96" i="1"/>
  <c r="BT96" i="1"/>
  <c r="U96" i="1"/>
  <c r="AV93" i="1"/>
  <c r="BN96" i="1"/>
  <c r="BM93" i="1"/>
  <c r="F96" i="1"/>
  <c r="AL93" i="1"/>
  <c r="AX93" i="1"/>
  <c r="BA93" i="1"/>
  <c r="F95" i="1"/>
  <c r="BD92" i="1"/>
  <c r="AT96" i="1"/>
  <c r="AO92" i="1"/>
  <c r="G93" i="1"/>
  <c r="W93" i="1"/>
  <c r="AM93" i="1"/>
  <c r="BC93" i="1"/>
  <c r="AJ96" i="1"/>
  <c r="AF96" i="1"/>
  <c r="AN96" i="1"/>
  <c r="X93" i="1"/>
  <c r="BL93" i="1"/>
  <c r="AO96" i="1"/>
  <c r="BA96" i="1"/>
  <c r="BM96" i="1"/>
  <c r="V93" i="1"/>
  <c r="AH96" i="1"/>
  <c r="J96" i="1"/>
  <c r="R93" i="1"/>
  <c r="Z93" i="1"/>
  <c r="BB96" i="1"/>
  <c r="BF96" i="1"/>
  <c r="AU95" i="1"/>
  <c r="U93" i="1"/>
  <c r="AT95" i="1"/>
  <c r="X92" i="1"/>
  <c r="D95" i="1"/>
  <c r="P96" i="1"/>
  <c r="AF95" i="1"/>
  <c r="BL95" i="1"/>
  <c r="N92" i="1"/>
  <c r="B92" i="1"/>
  <c r="BA95" i="1"/>
  <c r="BU92" i="1"/>
  <c r="AF92" i="1"/>
  <c r="BL92" i="1"/>
  <c r="K93" i="1"/>
  <c r="AA93" i="1"/>
  <c r="AQ93" i="1"/>
  <c r="AZ96" i="1"/>
  <c r="BH96" i="1"/>
  <c r="BS96" i="1"/>
  <c r="AV96" i="1"/>
  <c r="AN93" i="1"/>
  <c r="E96" i="1"/>
  <c r="AS96" i="1"/>
  <c r="BE96" i="1"/>
  <c r="BQ96" i="1"/>
  <c r="Q93" i="1"/>
  <c r="AW93" i="1"/>
  <c r="F93" i="1"/>
  <c r="J93" i="1"/>
  <c r="Z96" i="1"/>
  <c r="AL96" i="1"/>
  <c r="AP96" i="1"/>
  <c r="BB93" i="1"/>
  <c r="BJ93" i="1"/>
  <c r="BR96" i="1"/>
  <c r="BV96" i="1"/>
  <c r="BA92" i="1"/>
  <c r="AO95" i="1"/>
  <c r="BI95" i="1"/>
  <c r="AH95" i="1"/>
  <c r="BN95" i="1"/>
  <c r="AN92" i="1"/>
  <c r="T95" i="1"/>
  <c r="AJ95" i="1"/>
  <c r="AZ95" i="1"/>
  <c r="BP95" i="1"/>
  <c r="Q92" i="1"/>
  <c r="AB92" i="1"/>
  <c r="R92" i="1"/>
  <c r="AH92" i="1"/>
  <c r="AX92" i="1"/>
  <c r="BN92" i="1"/>
  <c r="AD96" i="1"/>
  <c r="O92" i="1"/>
  <c r="AE92" i="1"/>
  <c r="AU92" i="1"/>
  <c r="U95" i="1"/>
  <c r="AK95" i="1"/>
  <c r="BE92" i="1"/>
  <c r="AD93" i="1"/>
  <c r="AU93" i="1"/>
  <c r="BU96" i="1"/>
  <c r="BU93" i="1"/>
  <c r="Y93" i="1"/>
  <c r="BE93" i="1"/>
  <c r="N93" i="1"/>
  <c r="BS93" i="1"/>
  <c r="AL92" i="1"/>
  <c r="AV92" i="1"/>
  <c r="B93" i="1"/>
  <c r="B83" i="1"/>
  <c r="C93" i="1"/>
  <c r="S93" i="1"/>
  <c r="AI93" i="1"/>
  <c r="AY93" i="1"/>
  <c r="T96" i="1"/>
  <c r="BK96" i="1"/>
  <c r="L92" i="1"/>
  <c r="H93" i="1"/>
  <c r="BH92" i="1"/>
  <c r="M96" i="1"/>
  <c r="Y96" i="1"/>
  <c r="AK96" i="1"/>
  <c r="AW96" i="1"/>
  <c r="AF93" i="1"/>
  <c r="E93" i="1"/>
  <c r="AG93" i="1"/>
  <c r="V96" i="1"/>
  <c r="AH93" i="1"/>
  <c r="AP93" i="1"/>
  <c r="BN93" i="1"/>
  <c r="BR93" i="1"/>
  <c r="O95" i="1"/>
  <c r="AQ95" i="1"/>
  <c r="BG93" i="1"/>
  <c r="U92" i="1"/>
  <c r="BQ93" i="1"/>
  <c r="AW95" i="1"/>
  <c r="BU95" i="1"/>
  <c r="J95" i="1"/>
  <c r="BF95" i="1"/>
  <c r="H92" i="1"/>
  <c r="P95" i="1"/>
  <c r="BQ95" i="1"/>
  <c r="J92" i="1"/>
  <c r="Z92" i="1"/>
  <c r="AP92" i="1"/>
  <c r="G92" i="1"/>
  <c r="W92" i="1"/>
  <c r="AM92" i="1"/>
  <c r="BC92" i="1"/>
  <c r="BS92" i="1"/>
  <c r="B95" i="1"/>
  <c r="BM92" i="1"/>
  <c r="B90" i="1"/>
  <c r="BP93" i="1" l="1"/>
  <c r="S96" i="1"/>
  <c r="AK93" i="1"/>
  <c r="C96" i="1"/>
  <c r="BG96" i="1"/>
  <c r="H96" i="1"/>
  <c r="AI96" i="1"/>
  <c r="BD96" i="1"/>
  <c r="BC96" i="1"/>
  <c r="D93" i="1"/>
  <c r="M93" i="1"/>
  <c r="K96" i="1"/>
  <c r="AM96" i="1"/>
  <c r="I93" i="1"/>
  <c r="AY96" i="1"/>
  <c r="Q96" i="1"/>
  <c r="AS93" i="1"/>
  <c r="G96" i="1"/>
  <c r="AG96" i="1"/>
  <c r="O96" i="1"/>
  <c r="BH93" i="1"/>
  <c r="L93" i="1"/>
  <c r="AC93" i="1"/>
  <c r="BT93" i="1"/>
  <c r="AQ96" i="1"/>
  <c r="AB93" i="1"/>
  <c r="AA96" i="1"/>
  <c r="I96" i="1"/>
  <c r="AU96" i="1"/>
  <c r="AC96" i="1"/>
  <c r="AJ93" i="1"/>
  <c r="B65" i="1"/>
</calcChain>
</file>

<file path=xl/sharedStrings.xml><?xml version="1.0" encoding="utf-8"?>
<sst xmlns="http://schemas.openxmlformats.org/spreadsheetml/2006/main" count="589" uniqueCount="165">
  <si>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</si>
  <si>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</si>
  <si>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</si>
  <si>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</si>
  <si>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</si>
  <si>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</si>
  <si>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</si>
  <si>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</si>
  <si>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</si>
  <si>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</si>
  <si>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</si>
  <si>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</si>
  <si>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</si>
  <si>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</si>
  <si>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</si>
  <si>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</si>
  <si>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</si>
  <si>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</si>
  <si>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</si>
  <si>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</si>
  <si>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</si>
  <si>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</si>
  <si>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</si>
  <si>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</si>
  <si>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</si>
  <si>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</si>
  <si>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</si>
  <si>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</si>
  <si>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</si>
  <si>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</si>
  <si>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2006-12-31</t>
  </si>
  <si>
    <t>2006-06-30</t>
  </si>
  <si>
    <t>2005-12-31</t>
  </si>
  <si>
    <t>2004-12-31</t>
  </si>
  <si>
    <t>2003-12-31</t>
  </si>
  <si>
    <t>2002-12-31</t>
  </si>
  <si>
    <t/>
  </si>
  <si>
    <t>报告期</t>
  </si>
  <si>
    <t>三季报</t>
  </si>
  <si>
    <t>中报</t>
  </si>
  <si>
    <t>一季报</t>
  </si>
  <si>
    <t>年报</t>
  </si>
  <si>
    <t>报表类型</t>
  </si>
  <si>
    <t>合并报表</t>
  </si>
  <si>
    <t>显示币种</t>
  </si>
  <si>
    <t>CNY</t>
  </si>
  <si>
    <t>原始币种</t>
  </si>
  <si>
    <t>转换汇率</t>
  </si>
  <si>
    <t>利率类型</t>
  </si>
  <si>
    <t>期末汇率</t>
  </si>
  <si>
    <t>审计意见(境内)</t>
  </si>
  <si>
    <t>标准无保留意见</t>
  </si>
  <si>
    <t>审计意见(境外)</t>
  </si>
  <si>
    <t>原始报表</t>
  </si>
  <si>
    <t>点击浏览</t>
  </si>
  <si>
    <t>公告日期</t>
  </si>
  <si>
    <t>数据来源</t>
  </si>
  <si>
    <t>公司公告值</t>
  </si>
  <si>
    <t>WIND调整计算值</t>
  </si>
  <si>
    <t>日期</t>
    <phoneticPr fontId="1" type="noConversion"/>
  </si>
  <si>
    <t>Copy区域</t>
    <phoneticPr fontId="1" type="noConversion"/>
  </si>
  <si>
    <t>　　利息净收入</t>
  </si>
  <si>
    <t>　　　　利息收入</t>
  </si>
  <si>
    <t>　　　　减:利息支出</t>
  </si>
  <si>
    <t>　　手续费及佣金净收入</t>
  </si>
  <si>
    <t>　　　　手续费及佣金收入</t>
  </si>
  <si>
    <t>　　　　减：手续费及佣金支出</t>
  </si>
  <si>
    <t>　　其他经营净收益</t>
  </si>
  <si>
    <t>营业支出</t>
  </si>
  <si>
    <t>　　营业税金及附加</t>
  </si>
  <si>
    <t>　　管理费用</t>
  </si>
  <si>
    <t>　　资产减值损失</t>
  </si>
  <si>
    <t>　　加：营业利润差额(特殊报表科目)</t>
  </si>
  <si>
    <t>　　　　营业利润差额(合计平衡项目)</t>
  </si>
  <si>
    <t>营业利润</t>
  </si>
  <si>
    <t>　　加：营业外收入</t>
  </si>
  <si>
    <t>　　减：营业外支出</t>
  </si>
  <si>
    <t>　　　　其中：非流动资产处置净损失</t>
  </si>
  <si>
    <t>　　加：利润总额差额(特殊报表科目)</t>
  </si>
  <si>
    <t>　　　　利润总额差额(合计平衡项目)</t>
  </si>
  <si>
    <t>利润总额</t>
  </si>
  <si>
    <t>　　减：所得税</t>
  </si>
  <si>
    <t>　　加：未确认的投资损失</t>
  </si>
  <si>
    <t>　　加：净利润差额(特殊报表科目)</t>
  </si>
  <si>
    <t>　　　　净利润差额(合计平衡项目)</t>
  </si>
  <si>
    <t>净利润</t>
  </si>
  <si>
    <t>　　减：少数股东损益</t>
  </si>
  <si>
    <t>　　归属于母公司所有者的净利润</t>
  </si>
  <si>
    <t>　　加：其他综合收益</t>
  </si>
  <si>
    <t>综合收益总额</t>
  </si>
  <si>
    <t>　　减：归属于少数股东的综合收益总额</t>
  </si>
  <si>
    <t>　　归属于母公司普通股东综合收益总额</t>
  </si>
  <si>
    <t>每股收益</t>
  </si>
  <si>
    <t>　　基本每股收益</t>
  </si>
  <si>
    <t>　　稀释每股收益</t>
  </si>
  <si>
    <t>营业收入（万元）</t>
    <phoneticPr fontId="1" type="noConversion"/>
  </si>
  <si>
    <t>利息净收入（万元）</t>
    <phoneticPr fontId="1" type="noConversion"/>
  </si>
  <si>
    <t>非利息净收入（万元）</t>
    <phoneticPr fontId="1" type="noConversion"/>
  </si>
  <si>
    <t>利息收入（万元）</t>
    <phoneticPr fontId="1" type="noConversion"/>
  </si>
  <si>
    <t>利息支出（万元）</t>
    <phoneticPr fontId="1" type="noConversion"/>
  </si>
  <si>
    <t>非利息收入（万元）</t>
    <phoneticPr fontId="1" type="noConversion"/>
  </si>
  <si>
    <t>非利息支出（万元）</t>
    <phoneticPr fontId="1" type="noConversion"/>
  </si>
  <si>
    <t>其他经营净收益（万元）</t>
    <phoneticPr fontId="1" type="noConversion"/>
  </si>
  <si>
    <t>管理费用（万元）</t>
    <phoneticPr fontId="1" type="noConversion"/>
  </si>
  <si>
    <t>验证行B83-B84-B82</t>
    <phoneticPr fontId="1" type="noConversion"/>
  </si>
  <si>
    <t>验证行B86-B87-B85</t>
    <phoneticPr fontId="1" type="noConversion"/>
  </si>
  <si>
    <t>验证行B82+B85+B88-B81</t>
    <phoneticPr fontId="1" type="noConversion"/>
  </si>
  <si>
    <t>验证行B88-B11-B13-B15-B16</t>
    <phoneticPr fontId="1" type="noConversion"/>
  </si>
  <si>
    <t>利息净收入%</t>
    <phoneticPr fontId="1" type="noConversion"/>
  </si>
  <si>
    <t>非利息净收入配平值（万元）</t>
    <phoneticPr fontId="1" type="noConversion"/>
  </si>
  <si>
    <t>非利息净收入%</t>
    <phoneticPr fontId="1" type="noConversion"/>
  </si>
  <si>
    <t>利息净收入配平值(万元)</t>
    <phoneticPr fontId="1" type="noConversion"/>
  </si>
  <si>
    <t>利息收入配平值（万元）</t>
    <phoneticPr fontId="1" type="noConversion"/>
  </si>
  <si>
    <t>非利息收入配平值（万元）</t>
    <phoneticPr fontId="1" type="noConversion"/>
  </si>
  <si>
    <t>营业收入（万元）</t>
    <phoneticPr fontId="1" type="noConversion"/>
  </si>
  <si>
    <t>利息收入配平值（万元）</t>
    <phoneticPr fontId="1" type="noConversion"/>
  </si>
  <si>
    <t>利息支出（万元)</t>
    <phoneticPr fontId="1" type="noConversion"/>
  </si>
  <si>
    <t>非利息净收入配平值（万元）</t>
    <phoneticPr fontId="1" type="noConversion"/>
  </si>
  <si>
    <t>非利息收入配平值（万元）</t>
    <phoneticPr fontId="1" type="noConversion"/>
  </si>
  <si>
    <t>非利息支出（万元）</t>
    <phoneticPr fontId="1" type="noConversion"/>
  </si>
  <si>
    <t>2010-04-29</t>
  </si>
  <si>
    <t>2008-08-21</t>
  </si>
  <si>
    <t>2015-06-30</t>
  </si>
  <si>
    <t>2015-03-31</t>
  </si>
  <si>
    <t>2014-12-31</t>
  </si>
  <si>
    <t>营业收入</t>
  </si>
  <si>
    <t>　　　　投资净收益</t>
  </si>
  <si>
    <t>　　　　　　其中：对联营企业和合营企业的投资收益</t>
  </si>
  <si>
    <t>　　　　公允价值变动净收益</t>
  </si>
  <si>
    <t>　　　　汇兑净收益</t>
  </si>
  <si>
    <t>　　　　其他业务净收益</t>
  </si>
  <si>
    <t>　　　　　　其他业务收入</t>
  </si>
  <si>
    <t>　　　　　　减：其他业务成本</t>
  </si>
  <si>
    <t>1.0000</t>
  </si>
  <si>
    <t>2011-08-30</t>
  </si>
  <si>
    <t>2009-04-29</t>
  </si>
  <si>
    <t>2014-04-30</t>
  </si>
  <si>
    <t>2013-04-27</t>
  </si>
  <si>
    <t>2012-04-28</t>
  </si>
  <si>
    <t>2009-04-30</t>
  </si>
  <si>
    <t>2008-10-31</t>
  </si>
  <si>
    <t>2008-04-30</t>
  </si>
  <si>
    <t>2014-08-29</t>
  </si>
  <si>
    <t>2013-03-29</t>
  </si>
  <si>
    <t>2010-10-30</t>
  </si>
  <si>
    <t>2014-10-30</t>
  </si>
  <si>
    <t>2013-10-30</t>
  </si>
  <si>
    <t>2012-10-30</t>
  </si>
  <si>
    <t>2011-04-01</t>
  </si>
  <si>
    <t>2011-04-30</t>
  </si>
  <si>
    <t>2012-08-30</t>
  </si>
  <si>
    <t>2011-10-27</t>
  </si>
  <si>
    <t>2014-03-28</t>
  </si>
  <si>
    <t>2007-04-04</t>
  </si>
  <si>
    <t>2009-08-28</t>
  </si>
  <si>
    <t>2015-08-19</t>
  </si>
  <si>
    <t>2015-04-25</t>
  </si>
  <si>
    <t>2015-03-21</t>
  </si>
  <si>
    <t>2013-08-28</t>
  </si>
  <si>
    <t>2010-08-12</t>
  </si>
  <si>
    <t>2009-10-27</t>
  </si>
  <si>
    <t>2008-03-27</t>
  </si>
  <si>
    <t>2007-10-30</t>
  </si>
  <si>
    <t>2007-08-23</t>
  </si>
  <si>
    <t>2006-08-29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</si>
</sst>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0.00_ "/>
    <numFmt numFmtId="177" formatCode="#,##0.00_ "/>
    <numFmt numFmtId="178" formatCode="###,##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9"/>
  <sheetViews>
    <sheetView tabSelected="1" topLeftCell="A79" workbookViewId="0">
      <pane xSplit="1" topLeftCell="B1" activePane="topRight" state="frozenSplit"/>
      <selection pane="topRight" activeCell="B90" sqref="B90:F99"/>
    </sheetView>
  </sheetViews>
  <sheetFormatPr defaultRowHeight="13.5" x14ac:dyDescent="0.15"/>
  <cols>
    <col min="1" max="1" width="34.625" customWidth="1"/>
    <col min="2" max="74" width="20.625" customWidth="1"/>
  </cols>
  <sheetData>
    <row r="1" spans="1:76" x14ac:dyDescent="0.15">
      <c r="B1" s="1" t="s">
        <v>122</v>
      </c>
      <c r="C1" s="1" t="s">
        <v>123</v>
      </c>
      <c r="D1" s="1" t="s">
        <v>124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x14ac:dyDescent="0.15">
      <c r="A2" t="s">
        <v>37</v>
      </c>
      <c r="B2" s="1" t="s">
        <v>39</v>
      </c>
      <c r="C2" s="1" t="s">
        <v>40</v>
      </c>
      <c r="D2" s="1" t="s">
        <v>41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38</v>
      </c>
      <c r="AH2" s="1" t="s">
        <v>39</v>
      </c>
      <c r="AI2" s="1" t="s">
        <v>41</v>
      </c>
      <c r="AJ2" s="1" t="s">
        <v>39</v>
      </c>
      <c r="AK2" s="1" t="s">
        <v>41</v>
      </c>
      <c r="AL2" s="1" t="s">
        <v>41</v>
      </c>
      <c r="AM2" s="1" t="s">
        <v>41</v>
      </c>
      <c r="AN2" s="1" t="s">
        <v>41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x14ac:dyDescent="0.15">
      <c r="A3" t="s">
        <v>42</v>
      </c>
      <c r="B3" s="1" t="s">
        <v>43</v>
      </c>
      <c r="C3" s="1" t="s">
        <v>43</v>
      </c>
      <c r="D3" s="1" t="s">
        <v>43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43</v>
      </c>
      <c r="K3" s="1" t="s">
        <v>43</v>
      </c>
      <c r="L3" s="1" t="s">
        <v>43</v>
      </c>
      <c r="M3" s="1" t="s">
        <v>43</v>
      </c>
      <c r="N3" s="1" t="s">
        <v>43</v>
      </c>
      <c r="O3" s="1" t="s">
        <v>43</v>
      </c>
      <c r="P3" s="1" t="s">
        <v>43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  <c r="AH3" s="1" t="s">
        <v>43</v>
      </c>
      <c r="AI3" s="1" t="s">
        <v>43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15">
      <c r="A4" t="s">
        <v>125</v>
      </c>
      <c r="B4" s="2">
        <v>7003800</v>
      </c>
      <c r="C4" s="2">
        <v>3299200</v>
      </c>
      <c r="D4" s="2">
        <v>12471600</v>
      </c>
      <c r="E4" s="2">
        <v>9256800</v>
      </c>
      <c r="F4" s="2">
        <v>6210600</v>
      </c>
      <c r="G4" s="2">
        <v>2980000</v>
      </c>
      <c r="H4" s="2">
        <v>10455800</v>
      </c>
      <c r="I4" s="2">
        <v>7657200</v>
      </c>
      <c r="J4" s="2">
        <v>4987800</v>
      </c>
      <c r="K4" s="2">
        <v>2404600</v>
      </c>
      <c r="L4" s="2">
        <v>8943500</v>
      </c>
      <c r="M4" s="2">
        <v>6628200</v>
      </c>
      <c r="N4" s="2">
        <v>4417100</v>
      </c>
      <c r="O4" s="2">
        <v>2167900</v>
      </c>
      <c r="P4" s="2">
        <v>7694800</v>
      </c>
      <c r="Q4" s="2">
        <v>5545600</v>
      </c>
      <c r="R4" s="2">
        <v>3530000</v>
      </c>
      <c r="S4" s="2">
        <v>1683000</v>
      </c>
      <c r="T4" s="2">
        <v>5576500</v>
      </c>
      <c r="U4" s="2">
        <v>4015600</v>
      </c>
      <c r="V4" s="2">
        <v>2550500</v>
      </c>
      <c r="W4" s="2">
        <v>1218200</v>
      </c>
      <c r="X4" s="2">
        <v>4080100</v>
      </c>
      <c r="Y4" s="2">
        <v>2721200</v>
      </c>
      <c r="Z4" s="2">
        <v>1710400</v>
      </c>
      <c r="AA4" s="2">
        <v>829800</v>
      </c>
      <c r="AB4" s="2">
        <v>4015500</v>
      </c>
      <c r="AC4" s="2">
        <v>3097800</v>
      </c>
      <c r="AD4" s="2">
        <v>2025000</v>
      </c>
      <c r="AE4" s="2">
        <v>950700</v>
      </c>
      <c r="AF4" s="2">
        <v>2783800</v>
      </c>
      <c r="AG4" s="2">
        <v>1929900</v>
      </c>
      <c r="AH4" s="2">
        <v>1187900</v>
      </c>
      <c r="AI4" s="2">
        <v>1783000</v>
      </c>
      <c r="AJ4" s="2">
        <v>795300</v>
      </c>
      <c r="AK4" s="2">
        <v>1354000</v>
      </c>
      <c r="AL4" s="2">
        <v>1106400</v>
      </c>
      <c r="AM4" s="2">
        <v>727640.9</v>
      </c>
      <c r="AN4" s="2">
        <v>974773.1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15">
      <c r="A5" t="s">
        <v>61</v>
      </c>
      <c r="B5" s="2">
        <v>4974400</v>
      </c>
      <c r="C5" s="2">
        <v>2405300</v>
      </c>
      <c r="D5" s="2">
        <v>9474100</v>
      </c>
      <c r="E5" s="2">
        <v>7004800</v>
      </c>
      <c r="F5" s="2">
        <v>4561400</v>
      </c>
      <c r="G5" s="2">
        <v>2213600</v>
      </c>
      <c r="H5" s="2">
        <v>8568800</v>
      </c>
      <c r="I5" s="2">
        <v>6280400</v>
      </c>
      <c r="J5" s="2">
        <v>4067500</v>
      </c>
      <c r="K5" s="2">
        <v>1991200</v>
      </c>
      <c r="L5" s="2">
        <v>7548600</v>
      </c>
      <c r="M5" s="2">
        <v>5571800</v>
      </c>
      <c r="N5" s="2">
        <v>3692900</v>
      </c>
      <c r="O5" s="2">
        <v>1831000</v>
      </c>
      <c r="P5" s="2">
        <v>6510600</v>
      </c>
      <c r="Q5" s="2">
        <v>4696600</v>
      </c>
      <c r="R5" s="2">
        <v>2980600</v>
      </c>
      <c r="S5" s="2">
        <v>1434400</v>
      </c>
      <c r="T5" s="2">
        <v>4813500</v>
      </c>
      <c r="U5" s="2">
        <v>3480000</v>
      </c>
      <c r="V5" s="2">
        <v>2236300</v>
      </c>
      <c r="W5" s="2">
        <v>1067400</v>
      </c>
      <c r="X5" s="2">
        <v>3598400</v>
      </c>
      <c r="Y5" s="2">
        <v>2420200</v>
      </c>
      <c r="Z5" s="2">
        <v>1501400</v>
      </c>
      <c r="AA5" s="2">
        <v>723200</v>
      </c>
      <c r="AB5" s="2">
        <v>3609100</v>
      </c>
      <c r="AC5" s="2">
        <v>2763300</v>
      </c>
      <c r="AD5" s="2">
        <v>1822800</v>
      </c>
      <c r="AE5" s="2">
        <v>882500</v>
      </c>
      <c r="AF5" s="2">
        <v>2617000</v>
      </c>
      <c r="AG5" s="2">
        <v>1817200</v>
      </c>
      <c r="AH5" s="2">
        <v>1125600</v>
      </c>
      <c r="AI5" s="2">
        <v>1647300</v>
      </c>
      <c r="AJ5" s="2">
        <v>734400</v>
      </c>
      <c r="AK5" s="2">
        <v>1266000</v>
      </c>
      <c r="AL5" s="2">
        <v>1038300</v>
      </c>
      <c r="AM5" s="2">
        <v>518063.1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15">
      <c r="A6" t="s">
        <v>62</v>
      </c>
      <c r="B6" s="2">
        <v>10768500</v>
      </c>
      <c r="C6" s="2">
        <v>5319300</v>
      </c>
      <c r="D6" s="2">
        <v>20563900</v>
      </c>
      <c r="E6" s="2">
        <v>15467700</v>
      </c>
      <c r="F6" s="2">
        <v>10228000</v>
      </c>
      <c r="G6" s="2">
        <v>4995400</v>
      </c>
      <c r="H6" s="2">
        <v>16333500</v>
      </c>
      <c r="I6" s="2">
        <v>11783200</v>
      </c>
      <c r="J6" s="2">
        <v>7539900</v>
      </c>
      <c r="K6" s="2">
        <v>3667800</v>
      </c>
      <c r="L6" s="2">
        <v>13881000</v>
      </c>
      <c r="M6" s="2">
        <v>10344800</v>
      </c>
      <c r="N6" s="2">
        <v>6833700</v>
      </c>
      <c r="O6" s="2">
        <v>3311800</v>
      </c>
      <c r="P6" s="2">
        <v>10662300</v>
      </c>
      <c r="Q6" s="2">
        <v>7586100</v>
      </c>
      <c r="R6" s="2">
        <v>4761600</v>
      </c>
      <c r="S6" s="2">
        <v>2221300</v>
      </c>
      <c r="T6" s="2">
        <v>7246000</v>
      </c>
      <c r="U6" s="2">
        <v>5227900</v>
      </c>
      <c r="V6" s="2">
        <v>3348800</v>
      </c>
      <c r="W6" s="2">
        <v>1602300</v>
      </c>
      <c r="X6" s="2">
        <v>5613100</v>
      </c>
      <c r="Y6" s="2">
        <v>3879900</v>
      </c>
      <c r="Z6" s="2">
        <v>2489400</v>
      </c>
      <c r="AA6" s="2">
        <v>1232200</v>
      </c>
      <c r="AB6" s="2">
        <v>5886700</v>
      </c>
      <c r="AC6" s="2">
        <v>4457600</v>
      </c>
      <c r="AD6" s="2">
        <v>2909900</v>
      </c>
      <c r="AE6" s="2">
        <v>1395300</v>
      </c>
      <c r="AF6" s="2">
        <v>4149400</v>
      </c>
      <c r="AG6" s="2">
        <v>2902500</v>
      </c>
      <c r="AH6" s="2">
        <v>1812300</v>
      </c>
      <c r="AI6" s="2">
        <v>2949000</v>
      </c>
      <c r="AJ6" s="2">
        <v>1302000</v>
      </c>
      <c r="AK6" s="2">
        <v>2251100</v>
      </c>
      <c r="AL6" s="2">
        <v>1779500</v>
      </c>
      <c r="AM6" s="2">
        <v>1083517.8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15">
      <c r="A7" t="s">
        <v>63</v>
      </c>
      <c r="B7" s="2">
        <v>5794100</v>
      </c>
      <c r="C7" s="2">
        <v>2914000</v>
      </c>
      <c r="D7" s="2">
        <v>11089800</v>
      </c>
      <c r="E7" s="2">
        <v>8462900</v>
      </c>
      <c r="F7" s="2">
        <v>5666600</v>
      </c>
      <c r="G7" s="2">
        <v>2781800</v>
      </c>
      <c r="H7" s="2">
        <v>7764700</v>
      </c>
      <c r="I7" s="2">
        <v>5502800</v>
      </c>
      <c r="J7" s="2">
        <v>3472400</v>
      </c>
      <c r="K7" s="2">
        <v>1676600</v>
      </c>
      <c r="L7" s="2">
        <v>6332400</v>
      </c>
      <c r="M7" s="2">
        <v>4773000</v>
      </c>
      <c r="N7" s="2">
        <v>3140800</v>
      </c>
      <c r="O7" s="2">
        <v>1480800</v>
      </c>
      <c r="P7" s="2">
        <v>4151700</v>
      </c>
      <c r="Q7" s="2">
        <v>2889500</v>
      </c>
      <c r="R7" s="2">
        <v>1781000</v>
      </c>
      <c r="S7" s="2">
        <v>786900</v>
      </c>
      <c r="T7" s="2">
        <v>2432500</v>
      </c>
      <c r="U7" s="2">
        <v>1747900</v>
      </c>
      <c r="V7" s="2">
        <v>1112500</v>
      </c>
      <c r="W7" s="2">
        <v>534900</v>
      </c>
      <c r="X7" s="2">
        <v>2014700</v>
      </c>
      <c r="Y7" s="2">
        <v>1459700</v>
      </c>
      <c r="Z7" s="2">
        <v>988000</v>
      </c>
      <c r="AA7" s="2">
        <v>509000</v>
      </c>
      <c r="AB7" s="2">
        <v>2277600</v>
      </c>
      <c r="AC7" s="2">
        <v>1694300</v>
      </c>
      <c r="AD7" s="2">
        <v>1087100</v>
      </c>
      <c r="AE7" s="2">
        <v>512800</v>
      </c>
      <c r="AF7" s="2">
        <v>1532400</v>
      </c>
      <c r="AG7" s="2">
        <v>1085300</v>
      </c>
      <c r="AH7" s="2">
        <v>686700</v>
      </c>
      <c r="AI7" s="2">
        <v>1301700</v>
      </c>
      <c r="AJ7" s="2">
        <v>567600</v>
      </c>
      <c r="AK7" s="2">
        <v>985100</v>
      </c>
      <c r="AL7" s="2">
        <v>741200</v>
      </c>
      <c r="AM7" s="2">
        <v>565454.69999999995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15">
      <c r="A8" t="s">
        <v>64</v>
      </c>
      <c r="B8" s="2">
        <v>1748000</v>
      </c>
      <c r="C8" s="2">
        <v>818400</v>
      </c>
      <c r="D8" s="2">
        <v>2531300</v>
      </c>
      <c r="E8" s="2">
        <v>1883500</v>
      </c>
      <c r="F8" s="2">
        <v>1280700</v>
      </c>
      <c r="G8" s="2">
        <v>616800</v>
      </c>
      <c r="H8" s="2">
        <v>1681100</v>
      </c>
      <c r="I8" s="2">
        <v>1239000</v>
      </c>
      <c r="J8" s="2">
        <v>797700</v>
      </c>
      <c r="K8" s="2">
        <v>359900</v>
      </c>
      <c r="L8" s="2">
        <v>1121000</v>
      </c>
      <c r="M8" s="2">
        <v>815800</v>
      </c>
      <c r="N8" s="2">
        <v>540500</v>
      </c>
      <c r="O8" s="2">
        <v>262700</v>
      </c>
      <c r="P8" s="2">
        <v>883700</v>
      </c>
      <c r="Q8" s="2">
        <v>620400</v>
      </c>
      <c r="R8" s="2">
        <v>389800</v>
      </c>
      <c r="S8" s="2">
        <v>185000</v>
      </c>
      <c r="T8" s="2">
        <v>569600</v>
      </c>
      <c r="U8" s="2">
        <v>413300</v>
      </c>
      <c r="V8" s="2">
        <v>252900</v>
      </c>
      <c r="W8" s="2">
        <v>117700</v>
      </c>
      <c r="X8" s="2">
        <v>422000</v>
      </c>
      <c r="Y8" s="2">
        <v>259600</v>
      </c>
      <c r="Z8" s="2">
        <v>165800</v>
      </c>
      <c r="AA8" s="2">
        <v>73800</v>
      </c>
      <c r="AB8" s="2">
        <v>304500</v>
      </c>
      <c r="AC8" s="2">
        <v>217500</v>
      </c>
      <c r="AD8" s="2">
        <v>138100</v>
      </c>
      <c r="AE8" s="2">
        <v>59500</v>
      </c>
      <c r="AF8" s="2">
        <v>208000</v>
      </c>
      <c r="AG8" s="2">
        <v>105400</v>
      </c>
      <c r="AH8" s="2">
        <v>60500</v>
      </c>
      <c r="AI8" s="2">
        <v>75900</v>
      </c>
      <c r="AJ8" s="2">
        <v>32600</v>
      </c>
      <c r="AK8" s="2">
        <v>41800</v>
      </c>
      <c r="AL8" s="2">
        <v>31800</v>
      </c>
      <c r="AM8" s="2">
        <v>25686</v>
      </c>
      <c r="AN8" s="2">
        <v>20815.900000000001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15">
      <c r="A9" t="s">
        <v>65</v>
      </c>
      <c r="B9" s="2">
        <v>1836700</v>
      </c>
      <c r="C9" s="2">
        <v>859700</v>
      </c>
      <c r="D9" s="2">
        <v>2697200</v>
      </c>
      <c r="E9" s="2">
        <v>1994100</v>
      </c>
      <c r="F9" s="2">
        <v>1349700</v>
      </c>
      <c r="G9" s="2">
        <v>650100</v>
      </c>
      <c r="H9" s="2">
        <v>1831800</v>
      </c>
      <c r="I9" s="2">
        <v>1332000</v>
      </c>
      <c r="J9" s="2">
        <v>858100</v>
      </c>
      <c r="K9" s="2">
        <v>388000</v>
      </c>
      <c r="L9" s="2">
        <v>1219400</v>
      </c>
      <c r="M9" s="2">
        <v>879600</v>
      </c>
      <c r="N9" s="2">
        <v>581700</v>
      </c>
      <c r="O9" s="2">
        <v>282500</v>
      </c>
      <c r="P9" s="2">
        <v>948100</v>
      </c>
      <c r="Q9" s="2">
        <v>671500</v>
      </c>
      <c r="R9" s="2">
        <v>421200</v>
      </c>
      <c r="S9" s="2">
        <v>199000</v>
      </c>
      <c r="T9" s="2">
        <v>630800</v>
      </c>
      <c r="U9" s="2">
        <v>455900</v>
      </c>
      <c r="V9" s="2">
        <v>280100</v>
      </c>
      <c r="W9" s="2">
        <v>130200</v>
      </c>
      <c r="X9" s="2">
        <v>471800</v>
      </c>
      <c r="Y9" s="2">
        <v>292100</v>
      </c>
      <c r="Z9" s="2">
        <v>186800</v>
      </c>
      <c r="AA9" s="2">
        <v>83900</v>
      </c>
      <c r="AB9" s="2">
        <v>345300</v>
      </c>
      <c r="AC9" s="2">
        <v>244400</v>
      </c>
      <c r="AD9" s="2">
        <v>155100</v>
      </c>
      <c r="AE9" s="2">
        <v>66900</v>
      </c>
      <c r="AF9" s="2">
        <v>236500</v>
      </c>
      <c r="AG9" s="2">
        <v>123300</v>
      </c>
      <c r="AH9" s="2">
        <v>71500</v>
      </c>
      <c r="AI9" s="2">
        <v>96500</v>
      </c>
      <c r="AJ9" s="2">
        <v>40200</v>
      </c>
      <c r="AK9" s="2">
        <v>60800</v>
      </c>
      <c r="AL9" s="2">
        <v>44900</v>
      </c>
      <c r="AM9" s="2">
        <v>34530.800000000003</v>
      </c>
      <c r="AN9" s="2">
        <v>27196.799999999999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15">
      <c r="A10" t="s">
        <v>66</v>
      </c>
      <c r="B10" s="2">
        <v>88700</v>
      </c>
      <c r="C10" s="2">
        <v>41300</v>
      </c>
      <c r="D10" s="2">
        <v>165900</v>
      </c>
      <c r="E10" s="2">
        <v>110600</v>
      </c>
      <c r="F10" s="2">
        <v>69000</v>
      </c>
      <c r="G10" s="2">
        <v>33300</v>
      </c>
      <c r="H10" s="2">
        <v>150700</v>
      </c>
      <c r="I10" s="2">
        <v>93000</v>
      </c>
      <c r="J10" s="2">
        <v>60400</v>
      </c>
      <c r="K10" s="2">
        <v>28100</v>
      </c>
      <c r="L10" s="2">
        <v>98400</v>
      </c>
      <c r="M10" s="2">
        <v>63800</v>
      </c>
      <c r="N10" s="2">
        <v>41200</v>
      </c>
      <c r="O10" s="2">
        <v>19800</v>
      </c>
      <c r="P10" s="2">
        <v>64400</v>
      </c>
      <c r="Q10" s="2">
        <v>51100</v>
      </c>
      <c r="R10" s="2">
        <v>31400</v>
      </c>
      <c r="S10" s="2">
        <v>14000</v>
      </c>
      <c r="T10" s="2">
        <v>61200</v>
      </c>
      <c r="U10" s="2">
        <v>42600</v>
      </c>
      <c r="V10" s="2">
        <v>27200</v>
      </c>
      <c r="W10" s="2">
        <v>12500</v>
      </c>
      <c r="X10" s="2">
        <v>49800</v>
      </c>
      <c r="Y10" s="2">
        <v>32500</v>
      </c>
      <c r="Z10" s="2">
        <v>21000</v>
      </c>
      <c r="AA10" s="2">
        <v>10100</v>
      </c>
      <c r="AB10" s="2">
        <v>40800</v>
      </c>
      <c r="AC10" s="2">
        <v>26900</v>
      </c>
      <c r="AD10" s="2">
        <v>17000</v>
      </c>
      <c r="AE10" s="2">
        <v>7400</v>
      </c>
      <c r="AF10" s="2">
        <v>28500</v>
      </c>
      <c r="AG10" s="2">
        <v>17900</v>
      </c>
      <c r="AH10" s="2">
        <v>11000</v>
      </c>
      <c r="AI10" s="2">
        <v>20600</v>
      </c>
      <c r="AJ10" s="2">
        <v>7600</v>
      </c>
      <c r="AK10" s="2">
        <v>19000</v>
      </c>
      <c r="AL10" s="2">
        <v>13100</v>
      </c>
      <c r="AM10" s="2">
        <v>8844.7999999999993</v>
      </c>
      <c r="AN10" s="2">
        <v>6380.9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15">
      <c r="A11" t="s">
        <v>67</v>
      </c>
      <c r="B11" s="2">
        <v>281400</v>
      </c>
      <c r="C11" s="2">
        <v>75500</v>
      </c>
      <c r="D11" s="2">
        <v>466200</v>
      </c>
      <c r="E11" s="2">
        <v>368500</v>
      </c>
      <c r="F11" s="2">
        <v>368500</v>
      </c>
      <c r="G11" s="2">
        <v>149600</v>
      </c>
      <c r="H11" s="2">
        <v>205900</v>
      </c>
      <c r="I11" s="2">
        <v>137800</v>
      </c>
      <c r="J11" s="2">
        <v>122600</v>
      </c>
      <c r="K11" s="2">
        <v>53500</v>
      </c>
      <c r="L11" s="2">
        <v>273900</v>
      </c>
      <c r="M11" s="2">
        <v>240600</v>
      </c>
      <c r="N11" s="2">
        <v>183700</v>
      </c>
      <c r="O11" s="2">
        <v>74200</v>
      </c>
      <c r="P11" s="2">
        <v>300500</v>
      </c>
      <c r="Q11" s="2">
        <v>228600</v>
      </c>
      <c r="R11" s="2">
        <v>159600</v>
      </c>
      <c r="S11" s="2">
        <v>63600</v>
      </c>
      <c r="T11" s="2">
        <v>193400</v>
      </c>
      <c r="U11" s="2">
        <v>122300</v>
      </c>
      <c r="V11" s="2">
        <v>61300</v>
      </c>
      <c r="W11" s="2">
        <v>33100</v>
      </c>
      <c r="X11" s="2">
        <v>59700</v>
      </c>
      <c r="Y11" s="2">
        <v>41400</v>
      </c>
      <c r="Z11" s="2">
        <v>43200</v>
      </c>
      <c r="AA11" s="2">
        <v>32800</v>
      </c>
      <c r="AB11" s="2">
        <v>101900</v>
      </c>
      <c r="AC11" s="2">
        <v>117000</v>
      </c>
      <c r="AD11" s="2">
        <v>64100</v>
      </c>
      <c r="AE11" s="2">
        <v>8700</v>
      </c>
      <c r="AF11" s="2">
        <v>-41200</v>
      </c>
      <c r="AG11" s="2">
        <v>7300</v>
      </c>
      <c r="AH11" s="2">
        <v>1800</v>
      </c>
      <c r="AI11" s="2">
        <v>59800</v>
      </c>
      <c r="AJ11" s="2">
        <v>28300</v>
      </c>
      <c r="AK11" s="2">
        <v>46200</v>
      </c>
      <c r="AL11" s="2">
        <v>36300</v>
      </c>
      <c r="AM11" s="2">
        <v>86004.4</v>
      </c>
      <c r="AN11" s="2">
        <v>156658.79999999999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15">
      <c r="A12" t="s">
        <v>126</v>
      </c>
      <c r="B12" s="2">
        <v>204100</v>
      </c>
      <c r="C12" s="2">
        <v>67500</v>
      </c>
      <c r="D12" s="2">
        <v>258500</v>
      </c>
      <c r="E12" s="2">
        <v>259600</v>
      </c>
      <c r="F12" s="2">
        <v>229000</v>
      </c>
      <c r="G12" s="2">
        <v>95600</v>
      </c>
      <c r="H12" s="2">
        <v>19100</v>
      </c>
      <c r="I12" s="2">
        <v>34500</v>
      </c>
      <c r="J12" s="2">
        <v>37300</v>
      </c>
      <c r="K12" s="2">
        <v>20500</v>
      </c>
      <c r="L12" s="2">
        <v>103900</v>
      </c>
      <c r="M12" s="2">
        <v>106400</v>
      </c>
      <c r="N12" s="2">
        <v>54300</v>
      </c>
      <c r="O12" s="2">
        <v>17100</v>
      </c>
      <c r="P12" s="2">
        <v>25700</v>
      </c>
      <c r="Q12" s="2">
        <v>29400</v>
      </c>
      <c r="R12" s="2">
        <v>19500</v>
      </c>
      <c r="S12" s="2">
        <v>3900</v>
      </c>
      <c r="T12" s="2">
        <v>4300</v>
      </c>
      <c r="U12" s="2">
        <v>-9100</v>
      </c>
      <c r="V12" s="2">
        <v>-25800</v>
      </c>
      <c r="W12" s="2">
        <v>-9100</v>
      </c>
      <c r="X12" s="2">
        <v>15700</v>
      </c>
      <c r="Y12" s="2">
        <v>11700</v>
      </c>
      <c r="Z12" s="2">
        <v>5400</v>
      </c>
      <c r="AA12" s="2">
        <v>35000</v>
      </c>
      <c r="AB12" s="2">
        <v>-700</v>
      </c>
      <c r="AC12" s="2">
        <v>21000</v>
      </c>
      <c r="AD12" s="2">
        <v>18600</v>
      </c>
      <c r="AE12" s="2">
        <v>3100</v>
      </c>
      <c r="AF12" s="2">
        <v>12100</v>
      </c>
      <c r="AG12" s="2">
        <v>24300</v>
      </c>
      <c r="AH12" s="2">
        <v>5900</v>
      </c>
      <c r="AI12" s="2">
        <v>-8200</v>
      </c>
      <c r="AJ12" s="2">
        <v>-2800</v>
      </c>
      <c r="AK12" s="2">
        <v>200</v>
      </c>
      <c r="AL12" s="2">
        <v>4000</v>
      </c>
      <c r="AM12" s="2">
        <v>156868.1</v>
      </c>
      <c r="AN12" s="2">
        <v>156658.79999999999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15">
      <c r="A13" t="s">
        <v>127</v>
      </c>
      <c r="B13" s="2">
        <v>14100</v>
      </c>
      <c r="C13" s="2">
        <v>-1400</v>
      </c>
      <c r="D13" s="2">
        <v>20200</v>
      </c>
      <c r="E13" s="2">
        <v>15300</v>
      </c>
      <c r="F13" s="2">
        <v>10600</v>
      </c>
      <c r="G13" s="2">
        <v>8000</v>
      </c>
      <c r="H13" s="2">
        <v>10900</v>
      </c>
      <c r="I13" s="2">
        <v>1700</v>
      </c>
      <c r="J13" s="2">
        <v>-300</v>
      </c>
      <c r="K13" s="2">
        <v>-1000</v>
      </c>
      <c r="L13" s="2">
        <v>-8100</v>
      </c>
      <c r="M13" s="2">
        <v>-3000</v>
      </c>
      <c r="N13" s="2">
        <v>-2000</v>
      </c>
      <c r="O13" s="2">
        <v>-800</v>
      </c>
      <c r="P13" s="2">
        <v>5700</v>
      </c>
      <c r="Q13" s="2">
        <v>2600</v>
      </c>
      <c r="R13" s="2">
        <v>5000</v>
      </c>
      <c r="S13" s="2">
        <v>2000</v>
      </c>
      <c r="T13" s="2">
        <v>17200</v>
      </c>
      <c r="U13" s="2">
        <v>3400</v>
      </c>
      <c r="V13" s="2">
        <v>1000</v>
      </c>
      <c r="W13" s="2">
        <v>2200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15">
      <c r="A14" t="s">
        <v>128</v>
      </c>
      <c r="B14" s="2">
        <v>-44300</v>
      </c>
      <c r="C14" s="2">
        <v>-47300</v>
      </c>
      <c r="D14" s="2">
        <v>106100</v>
      </c>
      <c r="E14" s="2">
        <v>85700</v>
      </c>
      <c r="F14" s="2">
        <v>63100</v>
      </c>
      <c r="G14" s="2">
        <v>84600</v>
      </c>
      <c r="H14" s="2">
        <v>9200</v>
      </c>
      <c r="I14" s="2">
        <v>-26900</v>
      </c>
      <c r="J14" s="2">
        <v>-11700</v>
      </c>
      <c r="K14" s="2">
        <v>-10100</v>
      </c>
      <c r="L14" s="2">
        <v>-10500</v>
      </c>
      <c r="M14" s="2">
        <v>-4700</v>
      </c>
      <c r="N14" s="2">
        <v>37000</v>
      </c>
      <c r="O14" s="2">
        <v>14700</v>
      </c>
      <c r="P14" s="2">
        <v>87800</v>
      </c>
      <c r="Q14" s="2">
        <v>46700</v>
      </c>
      <c r="R14" s="2">
        <v>11300</v>
      </c>
      <c r="S14" s="2">
        <v>-500</v>
      </c>
      <c r="T14" s="2">
        <v>3000</v>
      </c>
      <c r="U14" s="2">
        <v>10300</v>
      </c>
      <c r="V14" s="2">
        <v>51000</v>
      </c>
      <c r="W14" s="2">
        <v>21900</v>
      </c>
      <c r="X14" s="2">
        <v>-53700</v>
      </c>
      <c r="Y14" s="2">
        <v>-15800</v>
      </c>
      <c r="Z14" s="2">
        <v>8100</v>
      </c>
      <c r="AA14" s="2">
        <v>-20100</v>
      </c>
      <c r="AB14" s="2">
        <v>65400</v>
      </c>
      <c r="AC14" s="2">
        <v>73200</v>
      </c>
      <c r="AD14" s="2">
        <v>56800</v>
      </c>
      <c r="AE14" s="2">
        <v>2900</v>
      </c>
      <c r="AF14" s="2">
        <v>-81200</v>
      </c>
      <c r="AG14" s="2">
        <v>-23600</v>
      </c>
      <c r="AH14" s="2">
        <v>-14000</v>
      </c>
      <c r="AI14" s="2">
        <v>7800</v>
      </c>
      <c r="AJ14" s="2">
        <v>4900</v>
      </c>
      <c r="AK14" s="2">
        <v>8300</v>
      </c>
      <c r="AL14" s="2">
        <v>500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15">
      <c r="A15" t="s">
        <v>129</v>
      </c>
      <c r="B15" s="2">
        <v>115600</v>
      </c>
      <c r="C15" s="2">
        <v>52700</v>
      </c>
      <c r="D15" s="2">
        <v>82700</v>
      </c>
      <c r="E15" s="2">
        <v>13000</v>
      </c>
      <c r="F15" s="2">
        <v>69600</v>
      </c>
      <c r="G15" s="2">
        <v>-33700</v>
      </c>
      <c r="H15" s="2">
        <v>137700</v>
      </c>
      <c r="I15" s="2">
        <v>100900</v>
      </c>
      <c r="J15" s="2">
        <v>78400</v>
      </c>
      <c r="K15" s="2">
        <v>34700</v>
      </c>
      <c r="L15" s="2">
        <v>145800</v>
      </c>
      <c r="M15" s="2">
        <v>112700</v>
      </c>
      <c r="N15" s="2">
        <v>75700</v>
      </c>
      <c r="O15" s="2">
        <v>34700</v>
      </c>
      <c r="P15" s="2">
        <v>129300</v>
      </c>
      <c r="Q15" s="2">
        <v>105300</v>
      </c>
      <c r="R15" s="2">
        <v>90900</v>
      </c>
      <c r="S15" s="2">
        <v>52500</v>
      </c>
      <c r="T15" s="2">
        <v>158300</v>
      </c>
      <c r="U15" s="2">
        <v>105000</v>
      </c>
      <c r="V15" s="2">
        <v>26900</v>
      </c>
      <c r="W15" s="2">
        <v>16300</v>
      </c>
      <c r="X15" s="2">
        <v>79200</v>
      </c>
      <c r="Y15" s="2">
        <v>35000</v>
      </c>
      <c r="Z15" s="2">
        <v>23000</v>
      </c>
      <c r="AA15" s="2">
        <v>14900</v>
      </c>
      <c r="AB15" s="2">
        <v>22600</v>
      </c>
      <c r="AC15" s="2">
        <v>11300</v>
      </c>
      <c r="AD15" s="2">
        <v>-18400</v>
      </c>
      <c r="AE15" s="2">
        <v>-900</v>
      </c>
      <c r="AF15" s="2">
        <v>14400</v>
      </c>
      <c r="AG15" s="2">
        <v>-2200</v>
      </c>
      <c r="AH15" s="2">
        <v>4600</v>
      </c>
      <c r="AI15" s="2">
        <v>50300</v>
      </c>
      <c r="AJ15" s="2">
        <v>21900</v>
      </c>
      <c r="AK15" s="2">
        <v>26600</v>
      </c>
      <c r="AL15" s="2">
        <v>22700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15">
      <c r="A16" t="s">
        <v>130</v>
      </c>
      <c r="B16" s="2">
        <v>6000</v>
      </c>
      <c r="C16" s="2">
        <v>2600</v>
      </c>
      <c r="D16" s="2">
        <v>18900</v>
      </c>
      <c r="E16" s="2">
        <v>10200</v>
      </c>
      <c r="F16" s="2">
        <v>6800</v>
      </c>
      <c r="G16" s="2">
        <v>3100</v>
      </c>
      <c r="H16" s="2">
        <v>39900</v>
      </c>
      <c r="I16" s="2">
        <v>29300</v>
      </c>
      <c r="J16" s="2">
        <v>18600</v>
      </c>
      <c r="K16" s="2">
        <v>8400</v>
      </c>
      <c r="L16" s="2">
        <v>34700</v>
      </c>
      <c r="M16" s="2">
        <v>26200</v>
      </c>
      <c r="N16" s="2">
        <v>16700</v>
      </c>
      <c r="O16" s="2">
        <v>7700</v>
      </c>
      <c r="P16" s="2">
        <v>57700</v>
      </c>
      <c r="Q16" s="2">
        <v>47200</v>
      </c>
      <c r="R16" s="2">
        <v>37900</v>
      </c>
      <c r="S16" s="2">
        <v>7700</v>
      </c>
      <c r="T16" s="2">
        <v>27800</v>
      </c>
      <c r="U16" s="2">
        <v>16100</v>
      </c>
      <c r="V16" s="2">
        <v>9200</v>
      </c>
      <c r="W16" s="2">
        <v>4000</v>
      </c>
      <c r="X16" s="2">
        <v>18500</v>
      </c>
      <c r="Y16" s="2">
        <v>10500</v>
      </c>
      <c r="Z16" s="2">
        <v>6700</v>
      </c>
      <c r="AA16" s="2">
        <v>3000</v>
      </c>
      <c r="AB16" s="2">
        <v>14600</v>
      </c>
      <c r="AC16" s="2">
        <v>11500</v>
      </c>
      <c r="AD16" s="2">
        <v>7100</v>
      </c>
      <c r="AE16" s="2">
        <v>3600</v>
      </c>
      <c r="AF16" s="2">
        <v>13500</v>
      </c>
      <c r="AG16" s="2">
        <v>8800</v>
      </c>
      <c r="AH16" s="2">
        <v>5300</v>
      </c>
      <c r="AI16" s="2">
        <v>9900</v>
      </c>
      <c r="AJ16" s="2">
        <v>4300</v>
      </c>
      <c r="AK16" s="2">
        <v>11100</v>
      </c>
      <c r="AL16" s="2">
        <v>9100</v>
      </c>
      <c r="AM16" s="2">
        <v>-70863.7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15">
      <c r="A17" t="s">
        <v>131</v>
      </c>
      <c r="B17" s="2">
        <v>6000</v>
      </c>
      <c r="C17" s="2">
        <v>2600</v>
      </c>
      <c r="D17" s="2">
        <v>18900</v>
      </c>
      <c r="E17" s="2">
        <v>10200</v>
      </c>
      <c r="F17" s="2">
        <v>6800</v>
      </c>
      <c r="G17" s="2">
        <v>3100</v>
      </c>
      <c r="H17" s="2">
        <v>39900</v>
      </c>
      <c r="I17" s="2">
        <v>29300</v>
      </c>
      <c r="J17" s="2">
        <v>18600</v>
      </c>
      <c r="K17" s="2">
        <v>8400</v>
      </c>
      <c r="L17" s="2">
        <v>34700</v>
      </c>
      <c r="M17" s="2">
        <v>26200</v>
      </c>
      <c r="N17" s="2">
        <v>16700</v>
      </c>
      <c r="O17" s="2">
        <v>7700</v>
      </c>
      <c r="P17" s="2">
        <v>57700</v>
      </c>
      <c r="Q17" s="2">
        <v>47200</v>
      </c>
      <c r="R17" s="2">
        <v>37900</v>
      </c>
      <c r="S17" s="2">
        <v>7700</v>
      </c>
      <c r="T17" s="2">
        <v>27800</v>
      </c>
      <c r="U17" s="2">
        <v>16100</v>
      </c>
      <c r="V17" s="2">
        <v>9200</v>
      </c>
      <c r="W17" s="2">
        <v>4000</v>
      </c>
      <c r="X17" s="2">
        <v>18500</v>
      </c>
      <c r="Y17" s="2">
        <v>10500</v>
      </c>
      <c r="Z17" s="2">
        <v>6700</v>
      </c>
      <c r="AA17" s="2">
        <v>3000</v>
      </c>
      <c r="AB17" s="2">
        <v>14600</v>
      </c>
      <c r="AC17" s="2">
        <v>11500</v>
      </c>
      <c r="AD17" s="2">
        <v>7100</v>
      </c>
      <c r="AE17" s="2">
        <v>3600</v>
      </c>
      <c r="AF17" s="2">
        <v>13500</v>
      </c>
      <c r="AG17" s="2">
        <v>8800</v>
      </c>
      <c r="AH17" s="2">
        <v>5300</v>
      </c>
      <c r="AI17" s="2">
        <v>9900</v>
      </c>
      <c r="AJ17" s="2">
        <v>4300</v>
      </c>
      <c r="AK17" s="2">
        <v>11100</v>
      </c>
      <c r="AL17" s="2">
        <v>9100</v>
      </c>
      <c r="AM17" s="2">
        <v>27023.7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15">
      <c r="A18" t="s">
        <v>132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>
        <v>97887.4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15">
      <c r="A19" t="s">
        <v>68</v>
      </c>
      <c r="B19" s="2">
        <v>3992800</v>
      </c>
      <c r="C19" s="2">
        <v>1834700</v>
      </c>
      <c r="D19" s="2">
        <v>7031200</v>
      </c>
      <c r="E19" s="2">
        <v>4955200</v>
      </c>
      <c r="F19" s="2">
        <v>3262700</v>
      </c>
      <c r="G19" s="2">
        <v>1544900</v>
      </c>
      <c r="H19" s="2">
        <v>5227300</v>
      </c>
      <c r="I19" s="2">
        <v>3558400</v>
      </c>
      <c r="J19" s="2">
        <v>2278300</v>
      </c>
      <c r="K19" s="2">
        <v>1176100</v>
      </c>
      <c r="L19" s="2">
        <v>4793100</v>
      </c>
      <c r="M19" s="2">
        <v>2992200</v>
      </c>
      <c r="N19" s="2">
        <v>1834000</v>
      </c>
      <c r="O19" s="2">
        <v>1008800</v>
      </c>
      <c r="P19" s="2">
        <v>3552300</v>
      </c>
      <c r="Q19" s="2">
        <v>2297800</v>
      </c>
      <c r="R19" s="2">
        <v>1506500</v>
      </c>
      <c r="S19" s="2">
        <v>814600</v>
      </c>
      <c r="T19" s="2">
        <v>2779600</v>
      </c>
      <c r="U19" s="2">
        <v>1727300</v>
      </c>
      <c r="V19" s="2">
        <v>1129400</v>
      </c>
      <c r="W19" s="2">
        <v>640100</v>
      </c>
      <c r="X19" s="2">
        <v>2167900</v>
      </c>
      <c r="Y19" s="2">
        <v>1217800</v>
      </c>
      <c r="Z19" s="2">
        <v>777400</v>
      </c>
      <c r="AA19" s="2">
        <v>404100</v>
      </c>
      <c r="AB19" s="2">
        <v>2254000</v>
      </c>
      <c r="AC19" s="2">
        <v>1445800</v>
      </c>
      <c r="AD19" s="2">
        <v>913000</v>
      </c>
      <c r="AE19" s="2">
        <v>397900</v>
      </c>
      <c r="AF19" s="2">
        <v>1473500</v>
      </c>
      <c r="AG19" s="2">
        <v>1001900</v>
      </c>
      <c r="AH19" s="2">
        <v>631300</v>
      </c>
      <c r="AI19" s="2">
        <v>1104100</v>
      </c>
      <c r="AJ19" s="2">
        <v>493300</v>
      </c>
      <c r="AK19" s="2">
        <v>809800</v>
      </c>
      <c r="AL19" s="2">
        <v>702300</v>
      </c>
      <c r="AM19" s="2">
        <v>479668.7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15">
      <c r="A20" t="s">
        <v>69</v>
      </c>
      <c r="B20" s="2">
        <v>506500</v>
      </c>
      <c r="C20" s="2">
        <v>247800</v>
      </c>
      <c r="D20" s="2">
        <v>882700</v>
      </c>
      <c r="E20" s="2">
        <v>649600</v>
      </c>
      <c r="F20" s="2">
        <v>435000</v>
      </c>
      <c r="G20" s="2">
        <v>213500</v>
      </c>
      <c r="H20" s="2">
        <v>748800</v>
      </c>
      <c r="I20" s="2">
        <v>550300</v>
      </c>
      <c r="J20" s="2">
        <v>358800</v>
      </c>
      <c r="K20" s="2">
        <v>178100</v>
      </c>
      <c r="L20" s="2">
        <v>664800</v>
      </c>
      <c r="M20" s="2">
        <v>490900</v>
      </c>
      <c r="N20" s="2">
        <v>325700</v>
      </c>
      <c r="O20" s="2">
        <v>158400</v>
      </c>
      <c r="P20" s="2">
        <v>534300</v>
      </c>
      <c r="Q20" s="2">
        <v>380900</v>
      </c>
      <c r="R20" s="2">
        <v>243200</v>
      </c>
      <c r="S20" s="2">
        <v>115900</v>
      </c>
      <c r="T20" s="2">
        <v>368500</v>
      </c>
      <c r="U20" s="2">
        <v>266500</v>
      </c>
      <c r="V20" s="2">
        <v>169600</v>
      </c>
      <c r="W20" s="2">
        <v>81800</v>
      </c>
      <c r="X20" s="2">
        <v>276100</v>
      </c>
      <c r="Y20" s="2">
        <v>197800</v>
      </c>
      <c r="Z20" s="2">
        <v>125000</v>
      </c>
      <c r="AA20" s="2">
        <v>61600</v>
      </c>
      <c r="AB20" s="2">
        <v>285400</v>
      </c>
      <c r="AC20" s="2">
        <v>216400</v>
      </c>
      <c r="AD20" s="2">
        <v>133000</v>
      </c>
      <c r="AE20" s="2">
        <v>66000</v>
      </c>
      <c r="AF20" s="2">
        <v>203400</v>
      </c>
      <c r="AG20" s="2">
        <v>139800</v>
      </c>
      <c r="AH20" s="2">
        <v>90000</v>
      </c>
      <c r="AI20" s="2">
        <v>139800</v>
      </c>
      <c r="AJ20" s="2">
        <v>63000</v>
      </c>
      <c r="AK20" s="2">
        <v>99100</v>
      </c>
      <c r="AL20" s="2">
        <v>79200</v>
      </c>
      <c r="AM20" s="2">
        <v>52086.8</v>
      </c>
      <c r="AN20" s="2">
        <v>50112.800000000003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15">
      <c r="A21" t="s">
        <v>70</v>
      </c>
      <c r="B21" s="2">
        <v>1817200</v>
      </c>
      <c r="C21" s="2">
        <v>935000</v>
      </c>
      <c r="D21" s="2">
        <v>3781200</v>
      </c>
      <c r="E21" s="2">
        <v>2528200</v>
      </c>
      <c r="F21" s="2">
        <v>1666000</v>
      </c>
      <c r="G21" s="2">
        <v>836500</v>
      </c>
      <c r="H21" s="2">
        <v>3284500</v>
      </c>
      <c r="I21" s="2">
        <v>2216200</v>
      </c>
      <c r="J21" s="2">
        <v>1430600</v>
      </c>
      <c r="K21" s="2">
        <v>746300</v>
      </c>
      <c r="L21" s="2">
        <v>2817900</v>
      </c>
      <c r="M21" s="2">
        <v>1839100</v>
      </c>
      <c r="N21" s="2">
        <v>1255900</v>
      </c>
      <c r="O21" s="2">
        <v>627800</v>
      </c>
      <c r="P21" s="2">
        <v>2297300</v>
      </c>
      <c r="Q21" s="2">
        <v>1542800</v>
      </c>
      <c r="R21" s="2">
        <v>1070400</v>
      </c>
      <c r="S21" s="2">
        <v>526800</v>
      </c>
      <c r="T21" s="2">
        <v>1886200</v>
      </c>
      <c r="U21" s="2">
        <v>1199200</v>
      </c>
      <c r="V21" s="2">
        <v>777400</v>
      </c>
      <c r="W21" s="2">
        <v>440800</v>
      </c>
      <c r="X21" s="2">
        <v>1629900</v>
      </c>
      <c r="Y21" s="2">
        <v>846800</v>
      </c>
      <c r="Z21" s="2">
        <v>526000</v>
      </c>
      <c r="AA21" s="2">
        <v>286600</v>
      </c>
      <c r="AB21" s="2">
        <v>1324200</v>
      </c>
      <c r="AC21" s="2">
        <v>991200</v>
      </c>
      <c r="AD21" s="2">
        <v>637800</v>
      </c>
      <c r="AE21" s="2">
        <v>301900</v>
      </c>
      <c r="AF21" s="2">
        <v>971300</v>
      </c>
      <c r="AG21" s="2">
        <v>667500</v>
      </c>
      <c r="AH21" s="2">
        <v>425100</v>
      </c>
      <c r="AI21" s="2">
        <v>788100</v>
      </c>
      <c r="AJ21" s="2">
        <v>326800</v>
      </c>
      <c r="AK21" s="2">
        <v>600500</v>
      </c>
      <c r="AL21" s="2">
        <v>457800</v>
      </c>
      <c r="AM21" s="2">
        <v>329694.5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15">
      <c r="A22" t="s">
        <v>71</v>
      </c>
      <c r="B22" s="2">
        <v>1669100</v>
      </c>
      <c r="C22" s="2">
        <v>651900</v>
      </c>
      <c r="D22" s="2">
        <v>2367300</v>
      </c>
      <c r="E22" s="2">
        <v>1777400</v>
      </c>
      <c r="F22" s="2">
        <v>1161700</v>
      </c>
      <c r="G22" s="2">
        <v>494900</v>
      </c>
      <c r="H22" s="2">
        <v>1194000</v>
      </c>
      <c r="I22" s="2">
        <v>791900</v>
      </c>
      <c r="J22" s="2">
        <v>488900</v>
      </c>
      <c r="K22" s="2">
        <v>251700</v>
      </c>
      <c r="L22" s="2">
        <v>1310400</v>
      </c>
      <c r="M22" s="2">
        <v>662200</v>
      </c>
      <c r="N22" s="2">
        <v>252400</v>
      </c>
      <c r="O22" s="2">
        <v>222600</v>
      </c>
      <c r="P22" s="2">
        <v>720700</v>
      </c>
      <c r="Q22" s="2">
        <v>374100</v>
      </c>
      <c r="R22" s="2">
        <v>192900</v>
      </c>
      <c r="S22" s="2">
        <v>171900</v>
      </c>
      <c r="T22" s="2">
        <v>524900</v>
      </c>
      <c r="U22" s="2">
        <v>261600</v>
      </c>
      <c r="V22" s="2">
        <v>182400</v>
      </c>
      <c r="W22" s="2">
        <v>117500</v>
      </c>
      <c r="X22" s="2">
        <v>261900</v>
      </c>
      <c r="Y22" s="2">
        <v>173200</v>
      </c>
      <c r="Z22" s="2">
        <v>126400</v>
      </c>
      <c r="AA22" s="2">
        <v>55900</v>
      </c>
      <c r="AB22" s="2">
        <v>644400</v>
      </c>
      <c r="AC22" s="2">
        <v>238200</v>
      </c>
      <c r="AD22" s="2">
        <v>142200</v>
      </c>
      <c r="AE22" s="2">
        <v>30000</v>
      </c>
      <c r="AF22" s="2">
        <v>298800</v>
      </c>
      <c r="AG22" s="2">
        <v>194600</v>
      </c>
      <c r="AH22" s="2">
        <v>116200</v>
      </c>
      <c r="AI22" s="2">
        <v>176200</v>
      </c>
      <c r="AJ22" s="2">
        <v>103500</v>
      </c>
      <c r="AK22" s="2">
        <v>110200</v>
      </c>
      <c r="AL22" s="2">
        <v>165300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15">
      <c r="A23" t="s">
        <v>72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15">
      <c r="A24" t="s">
        <v>73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15">
      <c r="A25" t="s">
        <v>74</v>
      </c>
      <c r="B25" s="2">
        <v>3011000</v>
      </c>
      <c r="C25" s="2">
        <v>1464500</v>
      </c>
      <c r="D25" s="2">
        <v>5440400</v>
      </c>
      <c r="E25" s="2">
        <v>4301600</v>
      </c>
      <c r="F25" s="2">
        <v>2947900</v>
      </c>
      <c r="G25" s="2">
        <v>1435100</v>
      </c>
      <c r="H25" s="2">
        <v>5228500</v>
      </c>
      <c r="I25" s="2">
        <v>4098800</v>
      </c>
      <c r="J25" s="2">
        <v>2709500</v>
      </c>
      <c r="K25" s="2">
        <v>1228500</v>
      </c>
      <c r="L25" s="2">
        <v>4150400</v>
      </c>
      <c r="M25" s="2">
        <v>3636000</v>
      </c>
      <c r="N25" s="2">
        <v>2583100</v>
      </c>
      <c r="O25" s="2">
        <v>1159100</v>
      </c>
      <c r="P25" s="2">
        <v>4142500</v>
      </c>
      <c r="Q25" s="2">
        <v>3247800</v>
      </c>
      <c r="R25" s="2">
        <v>2023500</v>
      </c>
      <c r="S25" s="2">
        <v>868400</v>
      </c>
      <c r="T25" s="2">
        <v>2796900</v>
      </c>
      <c r="U25" s="2">
        <v>2288300</v>
      </c>
      <c r="V25" s="2">
        <v>1421100</v>
      </c>
      <c r="W25" s="2">
        <v>578100</v>
      </c>
      <c r="X25" s="2">
        <v>1912200</v>
      </c>
      <c r="Y25" s="2">
        <v>1503400</v>
      </c>
      <c r="Z25" s="2">
        <v>933000</v>
      </c>
      <c r="AA25" s="2">
        <v>425700</v>
      </c>
      <c r="AB25" s="2">
        <v>1761500</v>
      </c>
      <c r="AC25" s="2">
        <v>1652000</v>
      </c>
      <c r="AD25" s="2">
        <v>1112000</v>
      </c>
      <c r="AE25" s="2">
        <v>552800</v>
      </c>
      <c r="AF25" s="2">
        <v>1310300</v>
      </c>
      <c r="AG25" s="2">
        <v>928000</v>
      </c>
      <c r="AH25" s="2">
        <v>556600</v>
      </c>
      <c r="AI25" s="2">
        <v>678900</v>
      </c>
      <c r="AJ25" s="2">
        <v>302000</v>
      </c>
      <c r="AK25" s="2">
        <v>544200</v>
      </c>
      <c r="AL25" s="2">
        <v>404100</v>
      </c>
      <c r="AM25" s="2">
        <v>247972.2</v>
      </c>
      <c r="AN25" s="2">
        <v>428606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15">
      <c r="A26" t="s">
        <v>75</v>
      </c>
      <c r="B26" s="2">
        <v>6300</v>
      </c>
      <c r="C26" s="2">
        <v>2000</v>
      </c>
      <c r="D26" s="2">
        <v>32700</v>
      </c>
      <c r="E26" s="2">
        <v>19200</v>
      </c>
      <c r="F26" s="2">
        <v>10000</v>
      </c>
      <c r="G26" s="2">
        <v>3300</v>
      </c>
      <c r="H26" s="2">
        <v>36600</v>
      </c>
      <c r="I26" s="2">
        <v>26300</v>
      </c>
      <c r="J26" s="2">
        <v>19400</v>
      </c>
      <c r="K26" s="2">
        <v>9700</v>
      </c>
      <c r="L26" s="2">
        <v>25700</v>
      </c>
      <c r="M26" s="2">
        <v>15200</v>
      </c>
      <c r="N26" s="2">
        <v>8700</v>
      </c>
      <c r="O26" s="2">
        <v>3600</v>
      </c>
      <c r="P26" s="2">
        <v>23000</v>
      </c>
      <c r="Q26" s="2">
        <v>14900</v>
      </c>
      <c r="R26" s="2">
        <v>11400</v>
      </c>
      <c r="S26" s="2">
        <v>4200</v>
      </c>
      <c r="T26" s="2">
        <v>81700</v>
      </c>
      <c r="U26" s="2">
        <v>14200</v>
      </c>
      <c r="V26" s="2">
        <v>8300</v>
      </c>
      <c r="W26" s="2">
        <v>1900</v>
      </c>
      <c r="X26" s="2">
        <v>21400</v>
      </c>
      <c r="Y26" s="2">
        <v>9400</v>
      </c>
      <c r="Z26" s="2">
        <v>5100</v>
      </c>
      <c r="AA26" s="2">
        <v>2300</v>
      </c>
      <c r="AB26" s="2">
        <v>21700</v>
      </c>
      <c r="AC26" s="2">
        <v>13500</v>
      </c>
      <c r="AD26" s="2">
        <v>10900</v>
      </c>
      <c r="AE26" s="2">
        <v>2300</v>
      </c>
      <c r="AF26" s="2">
        <v>11700</v>
      </c>
      <c r="AG26" s="2">
        <v>4700</v>
      </c>
      <c r="AH26" s="2">
        <v>3600</v>
      </c>
      <c r="AI26" s="2">
        <v>12300</v>
      </c>
      <c r="AJ26" s="2">
        <v>7400</v>
      </c>
      <c r="AK26" s="2">
        <v>12100</v>
      </c>
      <c r="AL26" s="2">
        <v>8800</v>
      </c>
      <c r="AM26" s="2">
        <v>2223.4</v>
      </c>
      <c r="AN26" s="2">
        <v>5559.8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15">
      <c r="A27" t="s">
        <v>76</v>
      </c>
      <c r="B27" s="2">
        <v>5300</v>
      </c>
      <c r="C27" s="2">
        <v>2800</v>
      </c>
      <c r="D27" s="2">
        <v>15700</v>
      </c>
      <c r="E27" s="2">
        <v>11500</v>
      </c>
      <c r="F27" s="2">
        <v>7600</v>
      </c>
      <c r="G27" s="2">
        <v>1000</v>
      </c>
      <c r="H27" s="2">
        <v>10200</v>
      </c>
      <c r="I27" s="2">
        <v>6200</v>
      </c>
      <c r="J27" s="2">
        <v>4600</v>
      </c>
      <c r="K27" s="2">
        <v>1500</v>
      </c>
      <c r="L27" s="2">
        <v>15200</v>
      </c>
      <c r="M27" s="2">
        <v>6500</v>
      </c>
      <c r="N27" s="2">
        <v>4200</v>
      </c>
      <c r="O27" s="2">
        <v>2100</v>
      </c>
      <c r="P27" s="2">
        <v>6500</v>
      </c>
      <c r="Q27" s="2">
        <v>3800</v>
      </c>
      <c r="R27" s="2">
        <v>2300</v>
      </c>
      <c r="S27" s="2">
        <v>700</v>
      </c>
      <c r="T27" s="2">
        <v>9100</v>
      </c>
      <c r="U27" s="2">
        <v>2700</v>
      </c>
      <c r="V27" s="2">
        <v>1300</v>
      </c>
      <c r="W27" s="2">
        <v>700</v>
      </c>
      <c r="X27" s="2">
        <v>7100</v>
      </c>
      <c r="Y27" s="2">
        <v>3400</v>
      </c>
      <c r="Z27" s="2">
        <v>2300</v>
      </c>
      <c r="AA27" s="2">
        <v>400</v>
      </c>
      <c r="AB27" s="2">
        <v>8600</v>
      </c>
      <c r="AC27" s="2">
        <v>4600</v>
      </c>
      <c r="AD27" s="2">
        <v>3800</v>
      </c>
      <c r="AE27" s="2">
        <v>900</v>
      </c>
      <c r="AF27" s="2">
        <v>8000</v>
      </c>
      <c r="AG27" s="2">
        <v>1900</v>
      </c>
      <c r="AH27" s="2">
        <v>1000</v>
      </c>
      <c r="AI27" s="2">
        <v>7300</v>
      </c>
      <c r="AJ27" s="2">
        <v>5100</v>
      </c>
      <c r="AK27" s="2">
        <v>4500</v>
      </c>
      <c r="AL27" s="2">
        <v>4500</v>
      </c>
      <c r="AM27" s="2">
        <v>4853.3</v>
      </c>
      <c r="AN27" s="2">
        <v>3912.4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x14ac:dyDescent="0.15">
      <c r="A28" t="s">
        <v>77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 x14ac:dyDescent="0.15">
      <c r="A29" t="s">
        <v>78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 x14ac:dyDescent="0.15">
      <c r="A30" t="s">
        <v>79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v>-206771.6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 x14ac:dyDescent="0.15">
      <c r="A31" t="s">
        <v>80</v>
      </c>
      <c r="B31" s="2">
        <v>3012000</v>
      </c>
      <c r="C31" s="2">
        <v>1463700</v>
      </c>
      <c r="D31" s="2">
        <v>5457400</v>
      </c>
      <c r="E31" s="2">
        <v>4309300</v>
      </c>
      <c r="F31" s="2">
        <v>2950300</v>
      </c>
      <c r="G31" s="2">
        <v>1437400</v>
      </c>
      <c r="H31" s="2">
        <v>5254900</v>
      </c>
      <c r="I31" s="2">
        <v>4118900</v>
      </c>
      <c r="J31" s="2">
        <v>2724300</v>
      </c>
      <c r="K31" s="2">
        <v>1236700</v>
      </c>
      <c r="L31" s="2">
        <v>4160900</v>
      </c>
      <c r="M31" s="2">
        <v>3644700</v>
      </c>
      <c r="N31" s="2">
        <v>2587600</v>
      </c>
      <c r="O31" s="2">
        <v>1160600</v>
      </c>
      <c r="P31" s="2">
        <v>4159000</v>
      </c>
      <c r="Q31" s="2">
        <v>3258900</v>
      </c>
      <c r="R31" s="2">
        <v>2032600</v>
      </c>
      <c r="S31" s="2">
        <v>871900</v>
      </c>
      <c r="T31" s="2">
        <v>2869500</v>
      </c>
      <c r="U31" s="2">
        <v>2299800</v>
      </c>
      <c r="V31" s="2">
        <v>1428100</v>
      </c>
      <c r="W31" s="2">
        <v>579300</v>
      </c>
      <c r="X31" s="2">
        <v>1926500</v>
      </c>
      <c r="Y31" s="2">
        <v>1509400</v>
      </c>
      <c r="Z31" s="2">
        <v>935800</v>
      </c>
      <c r="AA31" s="2">
        <v>427600</v>
      </c>
      <c r="AB31" s="2">
        <v>1774600</v>
      </c>
      <c r="AC31" s="2">
        <v>1660900</v>
      </c>
      <c r="AD31" s="2">
        <v>1119100</v>
      </c>
      <c r="AE31" s="2">
        <v>554200</v>
      </c>
      <c r="AF31" s="2">
        <v>1314000</v>
      </c>
      <c r="AG31" s="2">
        <v>930800</v>
      </c>
      <c r="AH31" s="2">
        <v>559200</v>
      </c>
      <c r="AI31" s="2">
        <v>683900</v>
      </c>
      <c r="AJ31" s="2">
        <v>304300</v>
      </c>
      <c r="AK31" s="2">
        <v>551800</v>
      </c>
      <c r="AL31" s="2">
        <v>408400</v>
      </c>
      <c r="AM31" s="2">
        <v>245342.3</v>
      </c>
      <c r="AN31" s="2">
        <v>223481.8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 x14ac:dyDescent="0.15">
      <c r="A32" t="s">
        <v>81</v>
      </c>
      <c r="B32" s="2">
        <v>715100</v>
      </c>
      <c r="C32" s="2">
        <v>354000</v>
      </c>
      <c r="D32" s="2">
        <v>1312000</v>
      </c>
      <c r="E32" s="2">
        <v>1024000</v>
      </c>
      <c r="F32" s="2">
        <v>707800</v>
      </c>
      <c r="G32" s="2">
        <v>344300</v>
      </c>
      <c r="H32" s="2">
        <v>1283200</v>
      </c>
      <c r="I32" s="2">
        <v>995000</v>
      </c>
      <c r="J32" s="2">
        <v>660000</v>
      </c>
      <c r="K32" s="2">
        <v>303500</v>
      </c>
      <c r="L32" s="2">
        <v>1022400</v>
      </c>
      <c r="M32" s="2">
        <v>890300</v>
      </c>
      <c r="N32" s="2">
        <v>629100</v>
      </c>
      <c r="O32" s="2">
        <v>293300</v>
      </c>
      <c r="P32" s="2">
        <v>1074600</v>
      </c>
      <c r="Q32" s="2">
        <v>836900</v>
      </c>
      <c r="R32" s="2">
        <v>505300</v>
      </c>
      <c r="S32" s="2">
        <v>213000</v>
      </c>
      <c r="T32" s="2">
        <v>691600</v>
      </c>
      <c r="U32" s="2">
        <v>557800</v>
      </c>
      <c r="V32" s="2">
        <v>344200</v>
      </c>
      <c r="W32" s="2">
        <v>138600</v>
      </c>
      <c r="X32" s="2">
        <v>470500</v>
      </c>
      <c r="Y32" s="2">
        <v>369900</v>
      </c>
      <c r="Z32" s="2">
        <v>231100</v>
      </c>
      <c r="AA32" s="2">
        <v>104700</v>
      </c>
      <c r="AB32" s="2">
        <v>442600</v>
      </c>
      <c r="AC32" s="2">
        <v>415800</v>
      </c>
      <c r="AD32" s="2">
        <v>277400</v>
      </c>
      <c r="AE32" s="2">
        <v>135200</v>
      </c>
      <c r="AF32" s="2">
        <v>485000</v>
      </c>
      <c r="AG32" s="2">
        <v>406100</v>
      </c>
      <c r="AH32" s="2">
        <v>238700</v>
      </c>
      <c r="AI32" s="2">
        <v>311300</v>
      </c>
      <c r="AJ32" s="2">
        <v>132600</v>
      </c>
      <c r="AK32" s="2">
        <v>236900</v>
      </c>
      <c r="AL32" s="2">
        <v>163300</v>
      </c>
      <c r="AM32" s="2">
        <v>90958.5</v>
      </c>
      <c r="AN32" s="2">
        <v>81849.2</v>
      </c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15">
      <c r="A33" t="s">
        <v>82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15">
      <c r="A34" t="s">
        <v>83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15">
      <c r="A35" t="s">
        <v>84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1:76" x14ac:dyDescent="0.15">
      <c r="A36" t="s">
        <v>85</v>
      </c>
      <c r="B36" s="2">
        <v>2296900</v>
      </c>
      <c r="C36" s="2">
        <v>1109700</v>
      </c>
      <c r="D36" s="2">
        <v>4145400</v>
      </c>
      <c r="E36" s="2">
        <v>3285300</v>
      </c>
      <c r="F36" s="2">
        <v>2242500</v>
      </c>
      <c r="G36" s="2">
        <v>1093100</v>
      </c>
      <c r="H36" s="2">
        <v>3971700</v>
      </c>
      <c r="I36" s="2">
        <v>3123900</v>
      </c>
      <c r="J36" s="2">
        <v>2064300</v>
      </c>
      <c r="K36" s="2">
        <v>933200</v>
      </c>
      <c r="L36" s="2">
        <v>3138500</v>
      </c>
      <c r="M36" s="2">
        <v>2754400</v>
      </c>
      <c r="N36" s="2">
        <v>1958500</v>
      </c>
      <c r="O36" s="2">
        <v>867300</v>
      </c>
      <c r="P36" s="2">
        <v>3084400</v>
      </c>
      <c r="Q36" s="2">
        <v>2422000</v>
      </c>
      <c r="R36" s="2">
        <v>1527300</v>
      </c>
      <c r="S36" s="2">
        <v>658900</v>
      </c>
      <c r="T36" s="2">
        <v>2177900</v>
      </c>
      <c r="U36" s="2">
        <v>1742000</v>
      </c>
      <c r="V36" s="2">
        <v>1083900</v>
      </c>
      <c r="W36" s="2">
        <v>440700</v>
      </c>
      <c r="X36" s="2">
        <v>1456000</v>
      </c>
      <c r="Y36" s="2">
        <v>1139500</v>
      </c>
      <c r="Z36" s="2">
        <v>704700</v>
      </c>
      <c r="AA36" s="2">
        <v>322900</v>
      </c>
      <c r="AB36" s="2">
        <v>1332000</v>
      </c>
      <c r="AC36" s="2">
        <v>1245100</v>
      </c>
      <c r="AD36" s="2">
        <v>841700</v>
      </c>
      <c r="AE36" s="2">
        <v>419000</v>
      </c>
      <c r="AF36" s="2">
        <v>829000</v>
      </c>
      <c r="AG36" s="2">
        <v>524700</v>
      </c>
      <c r="AH36" s="2">
        <v>320500</v>
      </c>
      <c r="AI36" s="2">
        <v>372600</v>
      </c>
      <c r="AJ36" s="2">
        <v>171700</v>
      </c>
      <c r="AK36" s="2">
        <v>314900</v>
      </c>
      <c r="AL36" s="2">
        <v>245100</v>
      </c>
      <c r="AM36" s="2">
        <v>154383.79999999999</v>
      </c>
      <c r="AN36" s="2">
        <v>141632.6</v>
      </c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1:76" x14ac:dyDescent="0.15">
      <c r="A37" t="s">
        <v>86</v>
      </c>
      <c r="B37" s="2">
        <v>38300</v>
      </c>
      <c r="C37" s="2">
        <v>16900</v>
      </c>
      <c r="D37" s="2">
        <v>76200</v>
      </c>
      <c r="E37" s="2">
        <v>57300</v>
      </c>
      <c r="F37" s="2">
        <v>39100</v>
      </c>
      <c r="G37" s="2">
        <v>22500</v>
      </c>
      <c r="H37" s="2">
        <v>54200</v>
      </c>
      <c r="I37" s="2">
        <v>37900</v>
      </c>
      <c r="J37" s="2">
        <v>25200</v>
      </c>
      <c r="K37" s="2">
        <v>11400</v>
      </c>
      <c r="L37" s="2">
        <v>35300</v>
      </c>
      <c r="M37" s="2">
        <v>31800</v>
      </c>
      <c r="N37" s="2">
        <v>21200</v>
      </c>
      <c r="O37" s="2">
        <v>11000</v>
      </c>
      <c r="P37" s="2">
        <v>2500</v>
      </c>
      <c r="Q37" s="2">
        <v>-600</v>
      </c>
      <c r="R37" s="2">
        <v>24900</v>
      </c>
      <c r="S37" s="2">
        <v>8400</v>
      </c>
      <c r="T37" s="2">
        <v>27000</v>
      </c>
      <c r="U37" s="2">
        <v>22700</v>
      </c>
      <c r="V37" s="2">
        <v>15400</v>
      </c>
      <c r="W37" s="2">
        <v>9500</v>
      </c>
      <c r="X37" s="2">
        <v>24000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100</v>
      </c>
      <c r="AL37" s="2"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 x14ac:dyDescent="0.15">
      <c r="A38" t="s">
        <v>87</v>
      </c>
      <c r="B38" s="2">
        <v>2258600</v>
      </c>
      <c r="C38" s="2">
        <v>1092800</v>
      </c>
      <c r="D38" s="2">
        <v>4069200</v>
      </c>
      <c r="E38" s="2">
        <v>3228000</v>
      </c>
      <c r="F38" s="2">
        <v>2203400</v>
      </c>
      <c r="G38" s="2">
        <v>1070600</v>
      </c>
      <c r="H38" s="2">
        <v>3917500</v>
      </c>
      <c r="I38" s="2">
        <v>3086000</v>
      </c>
      <c r="J38" s="2">
        <v>2039100</v>
      </c>
      <c r="K38" s="2">
        <v>921800</v>
      </c>
      <c r="L38" s="2">
        <v>3103200</v>
      </c>
      <c r="M38" s="2">
        <v>2722600</v>
      </c>
      <c r="N38" s="2">
        <v>1937300</v>
      </c>
      <c r="O38" s="2">
        <v>856300</v>
      </c>
      <c r="P38" s="2">
        <v>3081900</v>
      </c>
      <c r="Q38" s="2">
        <v>2422600</v>
      </c>
      <c r="R38" s="2">
        <v>1502400</v>
      </c>
      <c r="S38" s="2">
        <v>650500</v>
      </c>
      <c r="T38" s="2">
        <v>2150900</v>
      </c>
      <c r="U38" s="2">
        <v>1719300</v>
      </c>
      <c r="V38" s="2">
        <v>1068500</v>
      </c>
      <c r="W38" s="2">
        <v>431200</v>
      </c>
      <c r="X38" s="2">
        <v>1432000</v>
      </c>
      <c r="Y38" s="2">
        <v>1139500</v>
      </c>
      <c r="Z38" s="2">
        <v>704700</v>
      </c>
      <c r="AA38" s="2">
        <v>322900</v>
      </c>
      <c r="AB38" s="2">
        <v>1332000</v>
      </c>
      <c r="AC38" s="2">
        <v>1245100</v>
      </c>
      <c r="AD38" s="2">
        <v>841700</v>
      </c>
      <c r="AE38" s="2">
        <v>419000</v>
      </c>
      <c r="AF38" s="2">
        <v>829000</v>
      </c>
      <c r="AG38" s="2">
        <v>524700</v>
      </c>
      <c r="AH38" s="2">
        <v>320500</v>
      </c>
      <c r="AI38" s="2">
        <v>372600</v>
      </c>
      <c r="AJ38" s="2">
        <v>171700</v>
      </c>
      <c r="AK38" s="2">
        <v>314800</v>
      </c>
      <c r="AL38" s="2">
        <v>245000</v>
      </c>
      <c r="AM38" s="2">
        <v>154383.79999999999</v>
      </c>
      <c r="AN38" s="2">
        <v>141632.6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15">
      <c r="A39" t="s">
        <v>88</v>
      </c>
      <c r="B39" s="2">
        <v>83400</v>
      </c>
      <c r="C39" s="2">
        <v>30600</v>
      </c>
      <c r="D39" s="2">
        <v>518000</v>
      </c>
      <c r="E39" s="2">
        <v>405600</v>
      </c>
      <c r="F39" s="2">
        <v>349500</v>
      </c>
      <c r="G39" s="2">
        <v>168000</v>
      </c>
      <c r="H39" s="2">
        <v>-506000</v>
      </c>
      <c r="I39" s="2">
        <v>-249700</v>
      </c>
      <c r="J39" s="2">
        <v>-73400</v>
      </c>
      <c r="K39" s="2">
        <v>37800</v>
      </c>
      <c r="L39" s="2">
        <v>-29600</v>
      </c>
      <c r="M39" s="2">
        <v>12800</v>
      </c>
      <c r="N39" s="2">
        <v>89800</v>
      </c>
      <c r="O39" s="2">
        <v>34200</v>
      </c>
      <c r="P39" s="2">
        <v>20700</v>
      </c>
      <c r="Q39" s="2">
        <v>-106300</v>
      </c>
      <c r="R39" s="2">
        <v>-15400</v>
      </c>
      <c r="S39" s="2">
        <v>19900</v>
      </c>
      <c r="T39" s="2">
        <v>-81400</v>
      </c>
      <c r="U39" s="2">
        <v>4700</v>
      </c>
      <c r="V39" s="2">
        <v>-19000</v>
      </c>
      <c r="W39" s="2">
        <v>45400</v>
      </c>
      <c r="X39" s="2">
        <v>3300</v>
      </c>
      <c r="Y39" s="2">
        <v>1700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15">
      <c r="A40" t="s">
        <v>89</v>
      </c>
      <c r="B40" s="2">
        <v>2380300</v>
      </c>
      <c r="C40" s="2">
        <v>1140300</v>
      </c>
      <c r="D40" s="2">
        <v>4663400</v>
      </c>
      <c r="E40" s="2">
        <v>3690900</v>
      </c>
      <c r="F40" s="2">
        <v>2592000</v>
      </c>
      <c r="G40" s="2">
        <v>1261100</v>
      </c>
      <c r="H40" s="2">
        <v>3465700</v>
      </c>
      <c r="I40" s="2">
        <v>2874200</v>
      </c>
      <c r="J40" s="2">
        <v>1990900</v>
      </c>
      <c r="K40" s="2">
        <v>971000</v>
      </c>
      <c r="L40" s="2">
        <v>3108900</v>
      </c>
      <c r="M40" s="2">
        <v>2767200</v>
      </c>
      <c r="N40" s="2">
        <v>2048300</v>
      </c>
      <c r="O40" s="2">
        <v>901500</v>
      </c>
      <c r="P40" s="2">
        <v>3105100</v>
      </c>
      <c r="Q40" s="2">
        <v>2315700</v>
      </c>
      <c r="R40" s="2">
        <v>1511900</v>
      </c>
      <c r="S40" s="2">
        <v>678800</v>
      </c>
      <c r="T40" s="2">
        <v>2096500</v>
      </c>
      <c r="U40" s="2">
        <v>1746700</v>
      </c>
      <c r="V40" s="2">
        <v>1064900</v>
      </c>
      <c r="W40" s="2">
        <v>486100</v>
      </c>
      <c r="X40" s="2">
        <v>1459300</v>
      </c>
      <c r="Y40" s="2">
        <v>1141200</v>
      </c>
      <c r="Z40" s="2">
        <v>704700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 x14ac:dyDescent="0.15">
      <c r="A41" t="s">
        <v>90</v>
      </c>
      <c r="B41" s="2">
        <v>47900</v>
      </c>
      <c r="C41" s="2">
        <v>26800</v>
      </c>
      <c r="D41" s="2">
        <v>76800</v>
      </c>
      <c r="E41" s="2">
        <v>62900</v>
      </c>
      <c r="F41" s="2">
        <v>44400</v>
      </c>
      <c r="G41" s="2">
        <v>25900</v>
      </c>
      <c r="H41" s="2">
        <v>39400</v>
      </c>
      <c r="I41" s="2">
        <v>25600</v>
      </c>
      <c r="J41" s="2">
        <v>14000</v>
      </c>
      <c r="K41" s="2">
        <v>10100</v>
      </c>
      <c r="L41" s="2">
        <v>44500</v>
      </c>
      <c r="M41" s="2">
        <v>46100</v>
      </c>
      <c r="N41" s="2">
        <v>30300</v>
      </c>
      <c r="O41" s="2">
        <v>21200</v>
      </c>
      <c r="P41" s="2">
        <v>-17600</v>
      </c>
      <c r="Q41" s="2">
        <v>-27100</v>
      </c>
      <c r="R41" s="2">
        <v>17800</v>
      </c>
      <c r="S41" s="2">
        <v>6300</v>
      </c>
      <c r="T41" s="2">
        <v>15300</v>
      </c>
      <c r="U41" s="2">
        <v>16800</v>
      </c>
      <c r="V41" s="2">
        <v>6100</v>
      </c>
      <c r="W41" s="2">
        <v>15700</v>
      </c>
      <c r="X41" s="2">
        <v>23000</v>
      </c>
      <c r="Y41" s="2">
        <v>200</v>
      </c>
      <c r="Z41" s="2">
        <v>100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x14ac:dyDescent="0.15">
      <c r="A42" t="s">
        <v>91</v>
      </c>
      <c r="B42" s="2">
        <v>2332400</v>
      </c>
      <c r="C42" s="2">
        <v>1113500</v>
      </c>
      <c r="D42" s="2">
        <v>4586600</v>
      </c>
      <c r="E42" s="2">
        <v>3628000</v>
      </c>
      <c r="F42" s="2">
        <v>2547600</v>
      </c>
      <c r="G42" s="2">
        <v>1235200</v>
      </c>
      <c r="H42" s="2">
        <v>3426300</v>
      </c>
      <c r="I42" s="2">
        <v>2848600</v>
      </c>
      <c r="J42" s="2">
        <v>1976900</v>
      </c>
      <c r="K42" s="2">
        <v>960900</v>
      </c>
      <c r="L42" s="2">
        <v>3064400</v>
      </c>
      <c r="M42" s="2">
        <v>2721100</v>
      </c>
      <c r="N42" s="2">
        <v>2018000</v>
      </c>
      <c r="O42" s="2">
        <v>880300</v>
      </c>
      <c r="P42" s="2">
        <v>3122700</v>
      </c>
      <c r="Q42" s="2">
        <v>2342800</v>
      </c>
      <c r="R42" s="2">
        <v>1494100</v>
      </c>
      <c r="S42" s="2">
        <v>672500</v>
      </c>
      <c r="T42" s="2">
        <v>2081200</v>
      </c>
      <c r="U42" s="2">
        <v>1729900</v>
      </c>
      <c r="V42" s="2">
        <v>1058800</v>
      </c>
      <c r="W42" s="2">
        <v>470400</v>
      </c>
      <c r="X42" s="2">
        <v>1436300</v>
      </c>
      <c r="Y42" s="2">
        <v>1141000</v>
      </c>
      <c r="Z42" s="2">
        <v>704600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1:76" x14ac:dyDescent="0.15">
      <c r="A43" t="s">
        <v>92</v>
      </c>
      <c r="B43" s="1" t="s">
        <v>36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  <c r="L43" s="1" t="s">
        <v>36</v>
      </c>
      <c r="M43" s="1" t="s">
        <v>36</v>
      </c>
      <c r="N43" s="1" t="s">
        <v>36</v>
      </c>
      <c r="O43" s="1" t="s">
        <v>36</v>
      </c>
      <c r="P43" s="1" t="s">
        <v>36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36</v>
      </c>
      <c r="V43" s="1" t="s">
        <v>36</v>
      </c>
      <c r="W43" s="1" t="s">
        <v>36</v>
      </c>
      <c r="X43" s="1" t="s">
        <v>36</v>
      </c>
      <c r="Y43" s="1" t="s">
        <v>36</v>
      </c>
      <c r="Z43" s="1" t="s">
        <v>36</v>
      </c>
      <c r="AA43" s="1" t="s">
        <v>36</v>
      </c>
      <c r="AB43" s="1" t="s">
        <v>36</v>
      </c>
      <c r="AC43" s="1" t="s">
        <v>36</v>
      </c>
      <c r="AD43" s="1" t="s">
        <v>36</v>
      </c>
      <c r="AE43" s="1" t="s">
        <v>36</v>
      </c>
      <c r="AF43" s="1" t="s">
        <v>36</v>
      </c>
      <c r="AG43" s="1" t="s">
        <v>36</v>
      </c>
      <c r="AH43" s="1" t="s">
        <v>36</v>
      </c>
      <c r="AI43" s="1" t="s">
        <v>36</v>
      </c>
      <c r="AJ43" s="1" t="s">
        <v>36</v>
      </c>
      <c r="AK43" s="1" t="s">
        <v>36</v>
      </c>
      <c r="AL43" s="1" t="s">
        <v>36</v>
      </c>
      <c r="AM43" s="1" t="s">
        <v>36</v>
      </c>
      <c r="AN43" s="1" t="s">
        <v>36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1:76" x14ac:dyDescent="0.15">
      <c r="A44" t="s">
        <v>93</v>
      </c>
      <c r="B44" s="4">
        <v>0.48</v>
      </c>
      <c r="C44" s="4">
        <v>0.23</v>
      </c>
      <c r="D44" s="4">
        <v>0.87</v>
      </c>
      <c r="E44" s="4">
        <v>0.69</v>
      </c>
      <c r="F44" s="4">
        <v>0.47</v>
      </c>
      <c r="G44" s="4">
        <v>0.23</v>
      </c>
      <c r="H44" s="4">
        <v>0.84</v>
      </c>
      <c r="I44" s="4">
        <v>0.66</v>
      </c>
      <c r="J44" s="4">
        <v>0.44</v>
      </c>
      <c r="K44" s="4">
        <v>0.2</v>
      </c>
      <c r="L44" s="4">
        <v>0.66</v>
      </c>
      <c r="M44" s="4">
        <v>0.57999999999999996</v>
      </c>
      <c r="N44" s="4">
        <v>0.41</v>
      </c>
      <c r="O44" s="4">
        <v>0.18</v>
      </c>
      <c r="P44" s="4">
        <v>0.71</v>
      </c>
      <c r="Q44" s="4">
        <v>0.56999999999999995</v>
      </c>
      <c r="R44" s="4">
        <v>0.38</v>
      </c>
      <c r="S44" s="4">
        <v>0.17</v>
      </c>
      <c r="T44" s="4">
        <v>0.55000000000000004</v>
      </c>
      <c r="U44" s="4">
        <v>0.44</v>
      </c>
      <c r="V44" s="4">
        <v>0.27</v>
      </c>
      <c r="W44" s="4">
        <v>0.11</v>
      </c>
      <c r="X44" s="4">
        <v>0.37</v>
      </c>
      <c r="Y44" s="4">
        <v>0.28999999999999998</v>
      </c>
      <c r="Z44" s="4">
        <v>0.18</v>
      </c>
      <c r="AA44" s="4">
        <v>0.08</v>
      </c>
      <c r="AB44" s="4">
        <v>0.34</v>
      </c>
      <c r="AC44" s="4">
        <v>0.32</v>
      </c>
      <c r="AD44" s="4">
        <v>0.22</v>
      </c>
      <c r="AE44" s="4">
        <v>0.11</v>
      </c>
      <c r="AF44" s="4">
        <v>0.23</v>
      </c>
      <c r="AG44" s="4">
        <v>0.15</v>
      </c>
      <c r="AH44" s="4">
        <v>0.09</v>
      </c>
      <c r="AI44" s="4">
        <v>0.12</v>
      </c>
      <c r="AJ44" s="4">
        <v>0.06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x14ac:dyDescent="0.15">
      <c r="A45" t="s">
        <v>94</v>
      </c>
      <c r="B45" s="4">
        <v>0.48</v>
      </c>
      <c r="C45" s="4">
        <v>0.23</v>
      </c>
      <c r="D45" s="4">
        <v>0.87</v>
      </c>
      <c r="E45" s="4">
        <v>0.69</v>
      </c>
      <c r="F45" s="4">
        <v>0.47</v>
      </c>
      <c r="G45" s="4">
        <v>0.23</v>
      </c>
      <c r="H45" s="4">
        <v>0.84</v>
      </c>
      <c r="I45" s="4">
        <v>0.66</v>
      </c>
      <c r="J45" s="4">
        <v>0.44</v>
      </c>
      <c r="K45" s="4">
        <v>0.2</v>
      </c>
      <c r="L45" s="4">
        <v>0.66</v>
      </c>
      <c r="M45" s="4">
        <v>0.57999999999999996</v>
      </c>
      <c r="N45" s="4">
        <v>0.41</v>
      </c>
      <c r="O45" s="4">
        <v>0.18</v>
      </c>
      <c r="P45" s="4">
        <v>0.71</v>
      </c>
      <c r="Q45" s="4">
        <v>0.56999999999999995</v>
      </c>
      <c r="R45" s="4">
        <v>0.38</v>
      </c>
      <c r="S45" s="4">
        <v>0.17</v>
      </c>
      <c r="T45" s="4">
        <v>0.55000000000000004</v>
      </c>
      <c r="U45" s="4">
        <v>0.44</v>
      </c>
      <c r="V45" s="4">
        <v>0.27</v>
      </c>
      <c r="W45" s="4">
        <v>0.11</v>
      </c>
      <c r="X45" s="4">
        <v>0.37</v>
      </c>
      <c r="Y45" s="4">
        <v>0.28999999999999998</v>
      </c>
      <c r="Z45" s="4">
        <v>0.18</v>
      </c>
      <c r="AA45" s="4">
        <v>0.08</v>
      </c>
      <c r="AB45" s="4">
        <v>0.34</v>
      </c>
      <c r="AC45" s="4">
        <v>0.32</v>
      </c>
      <c r="AD45" s="4">
        <v>0.22</v>
      </c>
      <c r="AE45" s="4">
        <v>0.11</v>
      </c>
      <c r="AF45" s="4">
        <v>0.23</v>
      </c>
      <c r="AG45" s="4">
        <v>0.15</v>
      </c>
      <c r="AH45" s="4">
        <v>0.09</v>
      </c>
      <c r="AI45" s="4">
        <v>0.12</v>
      </c>
      <c r="AJ45" s="4">
        <v>0.06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x14ac:dyDescent="0.15">
      <c r="A46" t="s">
        <v>50</v>
      </c>
      <c r="B46" s="1" t="s">
        <v>36</v>
      </c>
      <c r="C46" s="1" t="s">
        <v>36</v>
      </c>
      <c r="D46" s="1" t="s">
        <v>51</v>
      </c>
      <c r="E46" s="1" t="s">
        <v>36</v>
      </c>
      <c r="F46" s="1" t="s">
        <v>36</v>
      </c>
      <c r="G46" s="1" t="s">
        <v>36</v>
      </c>
      <c r="H46" s="1" t="s">
        <v>51</v>
      </c>
      <c r="I46" s="1" t="s">
        <v>36</v>
      </c>
      <c r="J46" s="1" t="s">
        <v>36</v>
      </c>
      <c r="K46" s="1" t="s">
        <v>36</v>
      </c>
      <c r="L46" s="1" t="s">
        <v>51</v>
      </c>
      <c r="M46" s="1" t="s">
        <v>36</v>
      </c>
      <c r="N46" s="1" t="s">
        <v>36</v>
      </c>
      <c r="O46" s="1" t="s">
        <v>36</v>
      </c>
      <c r="P46" s="1" t="s">
        <v>51</v>
      </c>
      <c r="Q46" s="1" t="s">
        <v>36</v>
      </c>
      <c r="R46" s="1" t="s">
        <v>36</v>
      </c>
      <c r="S46" s="1" t="s">
        <v>36</v>
      </c>
      <c r="T46" s="1" t="s">
        <v>51</v>
      </c>
      <c r="U46" s="1" t="s">
        <v>36</v>
      </c>
      <c r="V46" s="1" t="s">
        <v>36</v>
      </c>
      <c r="W46" s="1" t="s">
        <v>36</v>
      </c>
      <c r="X46" s="1" t="s">
        <v>51</v>
      </c>
      <c r="Y46" s="1" t="s">
        <v>36</v>
      </c>
      <c r="Z46" s="1" t="s">
        <v>36</v>
      </c>
      <c r="AA46" s="1" t="s">
        <v>36</v>
      </c>
      <c r="AB46" s="1" t="s">
        <v>51</v>
      </c>
      <c r="AC46" s="1" t="s">
        <v>36</v>
      </c>
      <c r="AD46" s="1" t="s">
        <v>36</v>
      </c>
      <c r="AE46" s="1" t="s">
        <v>36</v>
      </c>
      <c r="AF46" s="1" t="s">
        <v>51</v>
      </c>
      <c r="AG46" s="1" t="s">
        <v>36</v>
      </c>
      <c r="AH46" s="1" t="s">
        <v>36</v>
      </c>
      <c r="AI46" s="1" t="s">
        <v>51</v>
      </c>
      <c r="AJ46" s="1" t="s">
        <v>36</v>
      </c>
      <c r="AK46" s="1" t="s">
        <v>51</v>
      </c>
      <c r="AL46" s="1" t="s">
        <v>51</v>
      </c>
      <c r="AM46" s="1" t="s">
        <v>51</v>
      </c>
      <c r="AN46" s="1" t="s">
        <v>36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1:76" x14ac:dyDescent="0.15">
      <c r="A47" t="s">
        <v>44</v>
      </c>
      <c r="B47" s="1" t="s">
        <v>45</v>
      </c>
      <c r="C47" s="1" t="s">
        <v>45</v>
      </c>
      <c r="D47" s="1" t="s">
        <v>45</v>
      </c>
      <c r="E47" s="1" t="s">
        <v>45</v>
      </c>
      <c r="F47" s="1" t="s">
        <v>45</v>
      </c>
      <c r="G47" s="1" t="s">
        <v>45</v>
      </c>
      <c r="H47" s="1" t="s">
        <v>45</v>
      </c>
      <c r="I47" s="1" t="s">
        <v>45</v>
      </c>
      <c r="J47" s="1" t="s">
        <v>45</v>
      </c>
      <c r="K47" s="1" t="s">
        <v>45</v>
      </c>
      <c r="L47" s="1" t="s">
        <v>45</v>
      </c>
      <c r="M47" s="1" t="s">
        <v>45</v>
      </c>
      <c r="N47" s="1" t="s">
        <v>45</v>
      </c>
      <c r="O47" s="1" t="s">
        <v>45</v>
      </c>
      <c r="P47" s="1" t="s">
        <v>45</v>
      </c>
      <c r="Q47" s="1" t="s">
        <v>45</v>
      </c>
      <c r="R47" s="1" t="s">
        <v>45</v>
      </c>
      <c r="S47" s="1" t="s">
        <v>45</v>
      </c>
      <c r="T47" s="1" t="s">
        <v>45</v>
      </c>
      <c r="U47" s="1" t="s">
        <v>45</v>
      </c>
      <c r="V47" s="1" t="s">
        <v>45</v>
      </c>
      <c r="W47" s="1" t="s">
        <v>45</v>
      </c>
      <c r="X47" s="1" t="s">
        <v>45</v>
      </c>
      <c r="Y47" s="1" t="s">
        <v>45</v>
      </c>
      <c r="Z47" s="1" t="s">
        <v>45</v>
      </c>
      <c r="AA47" s="1" t="s">
        <v>45</v>
      </c>
      <c r="AB47" s="1" t="s">
        <v>45</v>
      </c>
      <c r="AC47" s="1" t="s">
        <v>45</v>
      </c>
      <c r="AD47" s="1" t="s">
        <v>45</v>
      </c>
      <c r="AE47" s="1" t="s">
        <v>45</v>
      </c>
      <c r="AF47" s="1" t="s">
        <v>45</v>
      </c>
      <c r="AG47" s="1" t="s">
        <v>45</v>
      </c>
      <c r="AH47" s="1" t="s">
        <v>45</v>
      </c>
      <c r="AI47" s="1" t="s">
        <v>45</v>
      </c>
      <c r="AJ47" s="1" t="s">
        <v>45</v>
      </c>
      <c r="AK47" s="1" t="s">
        <v>45</v>
      </c>
      <c r="AL47" s="1" t="s">
        <v>45</v>
      </c>
      <c r="AM47" s="1" t="s">
        <v>45</v>
      </c>
      <c r="AN47" s="1" t="s">
        <v>45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1:76" x14ac:dyDescent="0.15">
      <c r="A48" t="s">
        <v>46</v>
      </c>
      <c r="B48" s="1" t="s">
        <v>45</v>
      </c>
      <c r="C48" s="1" t="s">
        <v>45</v>
      </c>
      <c r="D48" s="1" t="s">
        <v>45</v>
      </c>
      <c r="E48" s="1" t="s">
        <v>45</v>
      </c>
      <c r="F48" s="1" t="s">
        <v>45</v>
      </c>
      <c r="G48" s="1" t="s">
        <v>45</v>
      </c>
      <c r="H48" s="1" t="s">
        <v>45</v>
      </c>
      <c r="I48" s="1" t="s">
        <v>45</v>
      </c>
      <c r="J48" s="1" t="s">
        <v>45</v>
      </c>
      <c r="K48" s="1" t="s">
        <v>45</v>
      </c>
      <c r="L48" s="1" t="s">
        <v>45</v>
      </c>
      <c r="M48" s="1" t="s">
        <v>45</v>
      </c>
      <c r="N48" s="1" t="s">
        <v>45</v>
      </c>
      <c r="O48" s="1" t="s">
        <v>45</v>
      </c>
      <c r="P48" s="1" t="s">
        <v>45</v>
      </c>
      <c r="Q48" s="1" t="s">
        <v>45</v>
      </c>
      <c r="R48" s="1" t="s">
        <v>45</v>
      </c>
      <c r="S48" s="1" t="s">
        <v>45</v>
      </c>
      <c r="T48" s="1" t="s">
        <v>45</v>
      </c>
      <c r="U48" s="1" t="s">
        <v>45</v>
      </c>
      <c r="V48" s="1" t="s">
        <v>45</v>
      </c>
      <c r="W48" s="1" t="s">
        <v>45</v>
      </c>
      <c r="X48" s="1" t="s">
        <v>45</v>
      </c>
      <c r="Y48" s="1" t="s">
        <v>45</v>
      </c>
      <c r="Z48" s="1" t="s">
        <v>45</v>
      </c>
      <c r="AA48" s="1" t="s">
        <v>45</v>
      </c>
      <c r="AB48" s="1" t="s">
        <v>45</v>
      </c>
      <c r="AC48" s="1" t="s">
        <v>45</v>
      </c>
      <c r="AD48" s="1" t="s">
        <v>45</v>
      </c>
      <c r="AE48" s="1" t="s">
        <v>45</v>
      </c>
      <c r="AF48" s="1" t="s">
        <v>45</v>
      </c>
      <c r="AG48" s="1" t="s">
        <v>45</v>
      </c>
      <c r="AH48" s="1" t="s">
        <v>45</v>
      </c>
      <c r="AI48" s="1" t="s">
        <v>45</v>
      </c>
      <c r="AJ48" s="1" t="s">
        <v>45</v>
      </c>
      <c r="AK48" s="1" t="s">
        <v>45</v>
      </c>
      <c r="AL48" s="1" t="s">
        <v>45</v>
      </c>
      <c r="AM48" s="1" t="s">
        <v>45</v>
      </c>
      <c r="AN48" s="1" t="s">
        <v>45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1:76" x14ac:dyDescent="0.15">
      <c r="A49" t="s">
        <v>47</v>
      </c>
      <c r="B49" s="1" t="s">
        <v>133</v>
      </c>
      <c r="C49" s="1" t="s">
        <v>133</v>
      </c>
      <c r="D49" s="1" t="s">
        <v>133</v>
      </c>
      <c r="E49" s="1" t="s">
        <v>133</v>
      </c>
      <c r="F49" s="1" t="s">
        <v>133</v>
      </c>
      <c r="G49" s="1" t="s">
        <v>133</v>
      </c>
      <c r="H49" s="1" t="s">
        <v>133</v>
      </c>
      <c r="I49" s="1" t="s">
        <v>133</v>
      </c>
      <c r="J49" s="1" t="s">
        <v>133</v>
      </c>
      <c r="K49" s="1" t="s">
        <v>133</v>
      </c>
      <c r="L49" s="1" t="s">
        <v>133</v>
      </c>
      <c r="M49" s="1" t="s">
        <v>133</v>
      </c>
      <c r="N49" s="1" t="s">
        <v>133</v>
      </c>
      <c r="O49" s="1" t="s">
        <v>133</v>
      </c>
      <c r="P49" s="1" t="s">
        <v>133</v>
      </c>
      <c r="Q49" s="1" t="s">
        <v>133</v>
      </c>
      <c r="R49" s="1" t="s">
        <v>133</v>
      </c>
      <c r="S49" s="1" t="s">
        <v>133</v>
      </c>
      <c r="T49" s="1" t="s">
        <v>133</v>
      </c>
      <c r="U49" s="1" t="s">
        <v>133</v>
      </c>
      <c r="V49" s="1" t="s">
        <v>133</v>
      </c>
      <c r="W49" s="1" t="s">
        <v>133</v>
      </c>
      <c r="X49" s="1" t="s">
        <v>133</v>
      </c>
      <c r="Y49" s="1" t="s">
        <v>133</v>
      </c>
      <c r="Z49" s="1" t="s">
        <v>133</v>
      </c>
      <c r="AA49" s="1" t="s">
        <v>133</v>
      </c>
      <c r="AB49" s="1" t="s">
        <v>133</v>
      </c>
      <c r="AC49" s="1" t="s">
        <v>133</v>
      </c>
      <c r="AD49" s="1" t="s">
        <v>133</v>
      </c>
      <c r="AE49" s="1" t="s">
        <v>133</v>
      </c>
      <c r="AF49" s="1" t="s">
        <v>133</v>
      </c>
      <c r="AG49" s="1" t="s">
        <v>133</v>
      </c>
      <c r="AH49" s="1" t="s">
        <v>133</v>
      </c>
      <c r="AI49" s="1" t="s">
        <v>133</v>
      </c>
      <c r="AJ49" s="1" t="s">
        <v>133</v>
      </c>
      <c r="AK49" s="1" t="s">
        <v>133</v>
      </c>
      <c r="AL49" s="1" t="s">
        <v>133</v>
      </c>
      <c r="AM49" s="1" t="s">
        <v>133</v>
      </c>
      <c r="AN49" s="1" t="s">
        <v>133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1:76" x14ac:dyDescent="0.15">
      <c r="A50" t="s">
        <v>48</v>
      </c>
      <c r="B50" s="1" t="s">
        <v>49</v>
      </c>
      <c r="C50" s="1" t="s">
        <v>49</v>
      </c>
      <c r="D50" s="1" t="s">
        <v>49</v>
      </c>
      <c r="E50" s="1" t="s">
        <v>49</v>
      </c>
      <c r="F50" s="1" t="s">
        <v>49</v>
      </c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 t="s">
        <v>49</v>
      </c>
      <c r="M50" s="1" t="s">
        <v>49</v>
      </c>
      <c r="N50" s="1" t="s">
        <v>49</v>
      </c>
      <c r="O50" s="1" t="s">
        <v>49</v>
      </c>
      <c r="P50" s="1" t="s">
        <v>49</v>
      </c>
      <c r="Q50" s="1" t="s">
        <v>49</v>
      </c>
      <c r="R50" s="1" t="s">
        <v>49</v>
      </c>
      <c r="S50" s="1" t="s">
        <v>49</v>
      </c>
      <c r="T50" s="1" t="s">
        <v>49</v>
      </c>
      <c r="U50" s="1" t="s">
        <v>49</v>
      </c>
      <c r="V50" s="1" t="s">
        <v>49</v>
      </c>
      <c r="W50" s="1" t="s">
        <v>49</v>
      </c>
      <c r="X50" s="1" t="s">
        <v>49</v>
      </c>
      <c r="Y50" s="1" t="s">
        <v>49</v>
      </c>
      <c r="Z50" s="1" t="s">
        <v>49</v>
      </c>
      <c r="AA50" s="1" t="s">
        <v>49</v>
      </c>
      <c r="AB50" s="1" t="s">
        <v>49</v>
      </c>
      <c r="AC50" s="1" t="s">
        <v>49</v>
      </c>
      <c r="AD50" s="1" t="s">
        <v>49</v>
      </c>
      <c r="AE50" s="1" t="s">
        <v>49</v>
      </c>
      <c r="AF50" s="1" t="s">
        <v>49</v>
      </c>
      <c r="AG50" s="1" t="s">
        <v>49</v>
      </c>
      <c r="AH50" s="1" t="s">
        <v>49</v>
      </c>
      <c r="AI50" s="1" t="s">
        <v>49</v>
      </c>
      <c r="AJ50" s="1" t="s">
        <v>49</v>
      </c>
      <c r="AK50" s="1" t="s">
        <v>49</v>
      </c>
      <c r="AL50" s="1" t="s">
        <v>49</v>
      </c>
      <c r="AM50" s="1" t="s">
        <v>49</v>
      </c>
      <c r="AN50" s="1" t="s">
        <v>49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x14ac:dyDescent="0.15">
      <c r="A51" t="s">
        <v>52</v>
      </c>
      <c r="B51" s="1" t="s">
        <v>36</v>
      </c>
      <c r="C51" s="1" t="s">
        <v>36</v>
      </c>
      <c r="D51" s="1" t="s">
        <v>51</v>
      </c>
      <c r="E51" s="1" t="s">
        <v>36</v>
      </c>
      <c r="F51" s="1" t="s">
        <v>36</v>
      </c>
      <c r="G51" s="1" t="s">
        <v>36</v>
      </c>
      <c r="H51" s="1" t="s">
        <v>51</v>
      </c>
      <c r="I51" s="1" t="s">
        <v>36</v>
      </c>
      <c r="J51" s="1" t="s">
        <v>36</v>
      </c>
      <c r="K51" s="1" t="s">
        <v>36</v>
      </c>
      <c r="L51" s="1" t="s">
        <v>51</v>
      </c>
      <c r="M51" s="1" t="s">
        <v>36</v>
      </c>
      <c r="N51" s="1" t="s">
        <v>36</v>
      </c>
      <c r="O51" s="1" t="s">
        <v>36</v>
      </c>
      <c r="P51" s="1" t="s">
        <v>51</v>
      </c>
      <c r="Q51" s="1" t="s">
        <v>36</v>
      </c>
      <c r="R51" s="1" t="s">
        <v>36</v>
      </c>
      <c r="S51" s="1" t="s">
        <v>36</v>
      </c>
      <c r="T51" s="1" t="s">
        <v>51</v>
      </c>
      <c r="U51" s="1" t="s">
        <v>36</v>
      </c>
      <c r="V51" s="1" t="s">
        <v>36</v>
      </c>
      <c r="W51" s="1" t="s">
        <v>36</v>
      </c>
      <c r="X51" s="1" t="s">
        <v>51</v>
      </c>
      <c r="Y51" s="1" t="s">
        <v>36</v>
      </c>
      <c r="Z51" s="1" t="s">
        <v>36</v>
      </c>
      <c r="AA51" s="1" t="s">
        <v>36</v>
      </c>
      <c r="AB51" s="1" t="s">
        <v>51</v>
      </c>
      <c r="AC51" s="1" t="s">
        <v>36</v>
      </c>
      <c r="AD51" s="1" t="s">
        <v>36</v>
      </c>
      <c r="AE51" s="1" t="s">
        <v>36</v>
      </c>
      <c r="AF51" s="1" t="s">
        <v>51</v>
      </c>
      <c r="AG51" s="1" t="s">
        <v>36</v>
      </c>
      <c r="AH51" s="1" t="s">
        <v>36</v>
      </c>
      <c r="AI51" s="1" t="s">
        <v>36</v>
      </c>
      <c r="AJ51" s="1" t="s">
        <v>36</v>
      </c>
      <c r="AK51" s="1" t="s">
        <v>36</v>
      </c>
      <c r="AL51" s="1" t="s">
        <v>36</v>
      </c>
      <c r="AM51" s="1" t="s">
        <v>36</v>
      </c>
      <c r="AN51" s="1" t="s">
        <v>36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1:76" x14ac:dyDescent="0.15">
      <c r="A52" t="s">
        <v>53</v>
      </c>
      <c r="B52" t="s">
        <v>54</v>
      </c>
      <c r="C52" t="s">
        <v>54</v>
      </c>
      <c r="D52" t="s">
        <v>54</v>
      </c>
      <c r="E52" t="s">
        <v>54</v>
      </c>
      <c r="F52" t="s">
        <v>54</v>
      </c>
      <c r="G52" t="s">
        <v>54</v>
      </c>
      <c r="H52" t="s">
        <v>54</v>
      </c>
      <c r="I52" t="s">
        <v>54</v>
      </c>
      <c r="J52" t="s">
        <v>54</v>
      </c>
      <c r="K52" t="s">
        <v>54</v>
      </c>
      <c r="L52" t="s">
        <v>54</v>
      </c>
      <c r="M52" t="s">
        <v>54</v>
      </c>
      <c r="N52" t="s">
        <v>54</v>
      </c>
      <c r="O52" t="s">
        <v>54</v>
      </c>
      <c r="P52" t="s">
        <v>54</v>
      </c>
      <c r="Q52" t="s">
        <v>54</v>
      </c>
      <c r="R52" t="s">
        <v>54</v>
      </c>
      <c r="S52" t="s">
        <v>54</v>
      </c>
      <c r="T52" t="s">
        <v>54</v>
      </c>
      <c r="U52" t="s">
        <v>54</v>
      </c>
      <c r="V52" t="s">
        <v>54</v>
      </c>
      <c r="W52" t="s">
        <v>54</v>
      </c>
      <c r="X52" t="s">
        <v>54</v>
      </c>
      <c r="Y52" t="s">
        <v>54</v>
      </c>
      <c r="Z52" t="s">
        <v>54</v>
      </c>
      <c r="AA52" t="s">
        <v>54</v>
      </c>
      <c r="AB52" t="s">
        <v>54</v>
      </c>
      <c r="AC52" t="s">
        <v>54</v>
      </c>
      <c r="AD52" t="s">
        <v>54</v>
      </c>
      <c r="AE52" t="s">
        <v>54</v>
      </c>
      <c r="AF52" t="s">
        <v>54</v>
      </c>
      <c r="AG52" t="s">
        <v>54</v>
      </c>
      <c r="AH52" t="s">
        <v>54</v>
      </c>
      <c r="AI52" t="s">
        <v>54</v>
      </c>
      <c r="AK52" t="s">
        <v>54</v>
      </c>
      <c r="AL52" t="s">
        <v>54</v>
      </c>
      <c r="AM52" t="s">
        <v>54</v>
      </c>
    </row>
    <row r="53" spans="1:76" x14ac:dyDescent="0.15">
      <c r="A53" t="s">
        <v>55</v>
      </c>
      <c r="B53" s="1" t="s">
        <v>155</v>
      </c>
      <c r="C53" s="1" t="s">
        <v>156</v>
      </c>
      <c r="D53" s="1" t="s">
        <v>157</v>
      </c>
      <c r="E53" s="1" t="s">
        <v>145</v>
      </c>
      <c r="F53" s="1" t="s">
        <v>142</v>
      </c>
      <c r="G53" s="1" t="s">
        <v>136</v>
      </c>
      <c r="H53" s="1" t="s">
        <v>152</v>
      </c>
      <c r="I53" s="1" t="s">
        <v>146</v>
      </c>
      <c r="J53" s="1" t="s">
        <v>158</v>
      </c>
      <c r="K53" s="1" t="s">
        <v>137</v>
      </c>
      <c r="L53" s="1" t="s">
        <v>143</v>
      </c>
      <c r="M53" s="1" t="s">
        <v>147</v>
      </c>
      <c r="N53" s="1" t="s">
        <v>150</v>
      </c>
      <c r="O53" s="1" t="s">
        <v>138</v>
      </c>
      <c r="P53" s="1" t="s">
        <v>10</v>
      </c>
      <c r="Q53" s="1" t="s">
        <v>151</v>
      </c>
      <c r="R53" s="1" t="s">
        <v>134</v>
      </c>
      <c r="S53" s="1" t="s">
        <v>149</v>
      </c>
      <c r="T53" s="1" t="s">
        <v>148</v>
      </c>
      <c r="U53" s="1" t="s">
        <v>144</v>
      </c>
      <c r="V53" s="1" t="s">
        <v>159</v>
      </c>
      <c r="W53" s="1" t="s">
        <v>120</v>
      </c>
      <c r="X53" s="1" t="s">
        <v>120</v>
      </c>
      <c r="Y53" s="1" t="s">
        <v>160</v>
      </c>
      <c r="Z53" s="1" t="s">
        <v>154</v>
      </c>
      <c r="AA53" s="1" t="s">
        <v>139</v>
      </c>
      <c r="AB53" s="1" t="s">
        <v>135</v>
      </c>
      <c r="AC53" s="1" t="s">
        <v>140</v>
      </c>
      <c r="AD53" s="1" t="s">
        <v>121</v>
      </c>
      <c r="AE53" s="1" t="s">
        <v>141</v>
      </c>
      <c r="AF53" s="1" t="s">
        <v>161</v>
      </c>
      <c r="AG53" s="1" t="s">
        <v>162</v>
      </c>
      <c r="AH53" s="1" t="s">
        <v>163</v>
      </c>
      <c r="AI53" s="1" t="s">
        <v>153</v>
      </c>
      <c r="AJ53" s="1" t="s">
        <v>163</v>
      </c>
      <c r="AK53" s="1" t="s">
        <v>153</v>
      </c>
      <c r="AL53" s="1" t="s">
        <v>153</v>
      </c>
      <c r="AM53" s="1" t="s">
        <v>164</v>
      </c>
      <c r="AN53" s="1" t="s">
        <v>164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1:76" x14ac:dyDescent="0.15">
      <c r="A54" t="s">
        <v>56</v>
      </c>
      <c r="B54" s="1" t="s">
        <v>57</v>
      </c>
      <c r="C54" s="1" t="s">
        <v>57</v>
      </c>
      <c r="D54" s="1" t="s">
        <v>57</v>
      </c>
      <c r="E54" s="1" t="s">
        <v>57</v>
      </c>
      <c r="F54" s="1" t="s">
        <v>57</v>
      </c>
      <c r="G54" s="1" t="s">
        <v>57</v>
      </c>
      <c r="H54" s="1" t="s">
        <v>57</v>
      </c>
      <c r="I54" s="1" t="s">
        <v>57</v>
      </c>
      <c r="J54" s="1" t="s">
        <v>57</v>
      </c>
      <c r="K54" s="1" t="s">
        <v>57</v>
      </c>
      <c r="L54" s="1" t="s">
        <v>57</v>
      </c>
      <c r="M54" s="1" t="s">
        <v>57</v>
      </c>
      <c r="N54" s="1" t="s">
        <v>57</v>
      </c>
      <c r="O54" s="1" t="s">
        <v>57</v>
      </c>
      <c r="P54" s="1" t="s">
        <v>57</v>
      </c>
      <c r="Q54" s="1" t="s">
        <v>57</v>
      </c>
      <c r="R54" s="1" t="s">
        <v>57</v>
      </c>
      <c r="S54" s="1" t="s">
        <v>57</v>
      </c>
      <c r="T54" s="1" t="s">
        <v>57</v>
      </c>
      <c r="U54" s="1" t="s">
        <v>57</v>
      </c>
      <c r="V54" s="1" t="s">
        <v>57</v>
      </c>
      <c r="W54" s="1" t="s">
        <v>57</v>
      </c>
      <c r="X54" s="1" t="s">
        <v>57</v>
      </c>
      <c r="Y54" s="1" t="s">
        <v>57</v>
      </c>
      <c r="Z54" s="1" t="s">
        <v>57</v>
      </c>
      <c r="AA54" s="1" t="s">
        <v>57</v>
      </c>
      <c r="AB54" s="1" t="s">
        <v>57</v>
      </c>
      <c r="AC54" s="1" t="s">
        <v>57</v>
      </c>
      <c r="AD54" s="1" t="s">
        <v>57</v>
      </c>
      <c r="AE54" s="1" t="s">
        <v>57</v>
      </c>
      <c r="AF54" s="1" t="s">
        <v>57</v>
      </c>
      <c r="AG54" s="1" t="s">
        <v>57</v>
      </c>
      <c r="AH54" s="1" t="s">
        <v>57</v>
      </c>
      <c r="AI54" s="1" t="s">
        <v>57</v>
      </c>
      <c r="AJ54" s="1" t="s">
        <v>57</v>
      </c>
      <c r="AK54" s="1" t="s">
        <v>57</v>
      </c>
      <c r="AL54" s="1" t="s">
        <v>57</v>
      </c>
      <c r="AM54" s="1" t="s">
        <v>58</v>
      </c>
      <c r="AN54" s="1" t="s">
        <v>58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1:76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6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6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65" spans="1:74" x14ac:dyDescent="0.15">
      <c r="A65" t="s">
        <v>59</v>
      </c>
      <c r="B65" t="str">
        <f>B1</f>
        <v>2015-06-30</v>
      </c>
      <c r="C65" t="str">
        <f t="shared" ref="C65:BN65" si="0">C1</f>
        <v>2015-03-31</v>
      </c>
      <c r="D65" t="str">
        <f t="shared" si="0"/>
        <v>2014-12-31</v>
      </c>
      <c r="E65" t="str">
        <f t="shared" si="0"/>
        <v>2014-09-30</v>
      </c>
      <c r="F65" t="str">
        <f t="shared" si="0"/>
        <v>2014-06-30</v>
      </c>
      <c r="G65" t="str">
        <f t="shared" si="0"/>
        <v>2014-03-31</v>
      </c>
      <c r="H65" t="str">
        <f t="shared" si="0"/>
        <v>2013-12-31</v>
      </c>
      <c r="I65" t="str">
        <f t="shared" si="0"/>
        <v>2013-09-30</v>
      </c>
      <c r="J65" t="str">
        <f t="shared" si="0"/>
        <v>2013-06-30</v>
      </c>
      <c r="K65" t="str">
        <f t="shared" si="0"/>
        <v>2013-03-31</v>
      </c>
      <c r="L65" t="str">
        <f t="shared" si="0"/>
        <v>2012-12-31</v>
      </c>
      <c r="M65" t="str">
        <f t="shared" si="0"/>
        <v>2012-09-30</v>
      </c>
      <c r="N65" t="str">
        <f t="shared" si="0"/>
        <v>2012-06-30</v>
      </c>
      <c r="O65" t="str">
        <f t="shared" si="0"/>
        <v>2012-03-31</v>
      </c>
      <c r="P65" t="str">
        <f t="shared" si="0"/>
        <v>2011-12-31</v>
      </c>
      <c r="Q65" t="str">
        <f t="shared" si="0"/>
        <v>2011-09-30</v>
      </c>
      <c r="R65" t="str">
        <f t="shared" si="0"/>
        <v>2011-06-30</v>
      </c>
      <c r="S65" t="str">
        <f t="shared" si="0"/>
        <v>2011-03-31</v>
      </c>
      <c r="T65" t="str">
        <f t="shared" si="0"/>
        <v>2010-12-31</v>
      </c>
      <c r="U65" t="str">
        <f t="shared" si="0"/>
        <v>2010-09-30</v>
      </c>
      <c r="V65" t="str">
        <f t="shared" si="0"/>
        <v>2010-06-30</v>
      </c>
      <c r="W65" t="str">
        <f t="shared" si="0"/>
        <v>2010-03-31</v>
      </c>
      <c r="X65" t="str">
        <f t="shared" si="0"/>
        <v>2009-12-31</v>
      </c>
      <c r="Y65" t="str">
        <f t="shared" si="0"/>
        <v>2009-09-30</v>
      </c>
      <c r="Z65" t="str">
        <f t="shared" si="0"/>
        <v>2009-06-30</v>
      </c>
      <c r="AA65" t="str">
        <f t="shared" si="0"/>
        <v>2009-03-31</v>
      </c>
      <c r="AB65" t="str">
        <f t="shared" si="0"/>
        <v>2008-12-31</v>
      </c>
      <c r="AC65" t="str">
        <f t="shared" si="0"/>
        <v>2008-09-30</v>
      </c>
      <c r="AD65" t="str">
        <f t="shared" si="0"/>
        <v>2008-06-30</v>
      </c>
      <c r="AE65" t="str">
        <f t="shared" si="0"/>
        <v>2008-03-31</v>
      </c>
      <c r="AF65" t="str">
        <f t="shared" si="0"/>
        <v>2007-12-31</v>
      </c>
      <c r="AG65" t="str">
        <f t="shared" si="0"/>
        <v>2007-09-30</v>
      </c>
      <c r="AH65" t="str">
        <f t="shared" si="0"/>
        <v>2007-06-30</v>
      </c>
      <c r="AI65" t="str">
        <f t="shared" si="0"/>
        <v>2006-12-31</v>
      </c>
      <c r="AJ65" t="str">
        <f t="shared" si="0"/>
        <v>2006-06-30</v>
      </c>
      <c r="AK65" t="str">
        <f t="shared" si="0"/>
        <v>2005-12-31</v>
      </c>
      <c r="AL65" t="str">
        <f t="shared" si="0"/>
        <v>2004-12-31</v>
      </c>
      <c r="AM65" t="str">
        <f t="shared" si="0"/>
        <v>2003-12-31</v>
      </c>
      <c r="AN65" t="str">
        <f t="shared" si="0"/>
        <v>2002-12-31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BV65" si="1">BO1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</row>
    <row r="66" spans="1:74" x14ac:dyDescent="0.15">
      <c r="A66" t="s">
        <v>95</v>
      </c>
      <c r="B66" s="2">
        <f>B4</f>
        <v>7003800</v>
      </c>
      <c r="C66" s="2">
        <f t="shared" ref="C66:BN66" si="2">C4</f>
        <v>3299200</v>
      </c>
      <c r="D66" s="2">
        <f t="shared" si="2"/>
        <v>12471600</v>
      </c>
      <c r="E66" s="2">
        <f t="shared" si="2"/>
        <v>9256800</v>
      </c>
      <c r="F66" s="2">
        <f t="shared" si="2"/>
        <v>6210600</v>
      </c>
      <c r="G66" s="2">
        <f t="shared" si="2"/>
        <v>2980000</v>
      </c>
      <c r="H66" s="2">
        <f t="shared" si="2"/>
        <v>10455800</v>
      </c>
      <c r="I66" s="2">
        <f t="shared" si="2"/>
        <v>7657200</v>
      </c>
      <c r="J66" s="2">
        <f t="shared" si="2"/>
        <v>4987800</v>
      </c>
      <c r="K66" s="2">
        <f t="shared" si="2"/>
        <v>2404600</v>
      </c>
      <c r="L66" s="2">
        <f t="shared" si="2"/>
        <v>8943500</v>
      </c>
      <c r="M66" s="2">
        <f t="shared" si="2"/>
        <v>6628200</v>
      </c>
      <c r="N66" s="2">
        <f t="shared" si="2"/>
        <v>4417100</v>
      </c>
      <c r="O66" s="2">
        <f t="shared" si="2"/>
        <v>2167900</v>
      </c>
      <c r="P66" s="2">
        <f t="shared" si="2"/>
        <v>7694800</v>
      </c>
      <c r="Q66" s="2">
        <f t="shared" si="2"/>
        <v>5545600</v>
      </c>
      <c r="R66" s="2">
        <f t="shared" si="2"/>
        <v>3530000</v>
      </c>
      <c r="S66" s="2">
        <f t="shared" si="2"/>
        <v>1683000</v>
      </c>
      <c r="T66" s="2">
        <f t="shared" si="2"/>
        <v>5576500</v>
      </c>
      <c r="U66" s="2">
        <f t="shared" si="2"/>
        <v>4015600</v>
      </c>
      <c r="V66" s="2">
        <f t="shared" si="2"/>
        <v>2550500</v>
      </c>
      <c r="W66" s="2">
        <f t="shared" si="2"/>
        <v>1218200</v>
      </c>
      <c r="X66" s="2">
        <f t="shared" si="2"/>
        <v>4080100</v>
      </c>
      <c r="Y66" s="2">
        <f t="shared" si="2"/>
        <v>2721200</v>
      </c>
      <c r="Z66" s="2">
        <f t="shared" si="2"/>
        <v>1710400</v>
      </c>
      <c r="AA66" s="2">
        <f t="shared" si="2"/>
        <v>829800</v>
      </c>
      <c r="AB66" s="2">
        <f t="shared" si="2"/>
        <v>4015500</v>
      </c>
      <c r="AC66" s="2">
        <f t="shared" si="2"/>
        <v>3097800</v>
      </c>
      <c r="AD66" s="2">
        <f t="shared" si="2"/>
        <v>2025000</v>
      </c>
      <c r="AE66" s="2">
        <f t="shared" si="2"/>
        <v>950700</v>
      </c>
      <c r="AF66" s="2">
        <f t="shared" si="2"/>
        <v>2783800</v>
      </c>
      <c r="AG66" s="2">
        <f t="shared" si="2"/>
        <v>1929900</v>
      </c>
      <c r="AH66" s="2">
        <f t="shared" si="2"/>
        <v>1187900</v>
      </c>
      <c r="AI66" s="2">
        <f t="shared" si="2"/>
        <v>1783000</v>
      </c>
      <c r="AJ66" s="2">
        <f t="shared" si="2"/>
        <v>795300</v>
      </c>
      <c r="AK66" s="2">
        <f t="shared" si="2"/>
        <v>1354000</v>
      </c>
      <c r="AL66" s="2">
        <f t="shared" si="2"/>
        <v>1106400</v>
      </c>
      <c r="AM66" s="2">
        <f t="shared" si="2"/>
        <v>727640.9</v>
      </c>
      <c r="AN66" s="2">
        <f t="shared" si="2"/>
        <v>974773.1</v>
      </c>
      <c r="AO66" s="2">
        <f t="shared" si="2"/>
        <v>0</v>
      </c>
      <c r="AP66" s="2">
        <f t="shared" si="2"/>
        <v>0</v>
      </c>
      <c r="AQ66" s="2">
        <f t="shared" si="2"/>
        <v>0</v>
      </c>
      <c r="AR66" s="2">
        <f t="shared" si="2"/>
        <v>0</v>
      </c>
      <c r="AS66" s="2">
        <f t="shared" si="2"/>
        <v>0</v>
      </c>
      <c r="AT66" s="2">
        <f t="shared" si="2"/>
        <v>0</v>
      </c>
      <c r="AU66" s="2">
        <f t="shared" si="2"/>
        <v>0</v>
      </c>
      <c r="AV66" s="2">
        <f t="shared" si="2"/>
        <v>0</v>
      </c>
      <c r="AW66" s="2">
        <f t="shared" si="2"/>
        <v>0</v>
      </c>
      <c r="AX66" s="2">
        <f t="shared" si="2"/>
        <v>0</v>
      </c>
      <c r="AY66" s="2">
        <f t="shared" si="2"/>
        <v>0</v>
      </c>
      <c r="AZ66" s="2">
        <f t="shared" si="2"/>
        <v>0</v>
      </c>
      <c r="BA66" s="2">
        <f t="shared" si="2"/>
        <v>0</v>
      </c>
      <c r="BB66" s="2">
        <f t="shared" si="2"/>
        <v>0</v>
      </c>
      <c r="BC66" s="2">
        <f t="shared" si="2"/>
        <v>0</v>
      </c>
      <c r="BD66" s="2">
        <f t="shared" si="2"/>
        <v>0</v>
      </c>
      <c r="BE66" s="2">
        <f t="shared" si="2"/>
        <v>0</v>
      </c>
      <c r="BF66" s="2">
        <f t="shared" si="2"/>
        <v>0</v>
      </c>
      <c r="BG66" s="2">
        <f t="shared" si="2"/>
        <v>0</v>
      </c>
      <c r="BH66" s="2">
        <f t="shared" si="2"/>
        <v>0</v>
      </c>
      <c r="BI66" s="2">
        <f t="shared" si="2"/>
        <v>0</v>
      </c>
      <c r="BJ66" s="2">
        <f t="shared" si="2"/>
        <v>0</v>
      </c>
      <c r="BK66" s="2">
        <f t="shared" si="2"/>
        <v>0</v>
      </c>
      <c r="BL66" s="2">
        <f t="shared" si="2"/>
        <v>0</v>
      </c>
      <c r="BM66" s="2">
        <f t="shared" si="2"/>
        <v>0</v>
      </c>
      <c r="BN66" s="2">
        <f t="shared" si="2"/>
        <v>0</v>
      </c>
      <c r="BO66" s="2">
        <f t="shared" ref="BO66:BV66" si="3">BO4</f>
        <v>0</v>
      </c>
      <c r="BP66" s="2">
        <f t="shared" si="3"/>
        <v>0</v>
      </c>
      <c r="BQ66" s="2">
        <f t="shared" si="3"/>
        <v>0</v>
      </c>
      <c r="BR66" s="2">
        <f t="shared" si="3"/>
        <v>0</v>
      </c>
      <c r="BS66" s="2">
        <f t="shared" si="3"/>
        <v>0</v>
      </c>
      <c r="BT66" s="2">
        <f t="shared" si="3"/>
        <v>0</v>
      </c>
      <c r="BU66" s="2">
        <f t="shared" si="3"/>
        <v>0</v>
      </c>
      <c r="BV66" s="2">
        <f t="shared" si="3"/>
        <v>0</v>
      </c>
    </row>
    <row r="67" spans="1:74" x14ac:dyDescent="0.15">
      <c r="A67" t="s">
        <v>96</v>
      </c>
      <c r="B67" s="2">
        <f>B5</f>
        <v>4974400</v>
      </c>
      <c r="C67" s="2">
        <f t="shared" ref="C67:BN67" si="4">C5</f>
        <v>2405300</v>
      </c>
      <c r="D67" s="2">
        <f t="shared" si="4"/>
        <v>9474100</v>
      </c>
      <c r="E67" s="2">
        <f t="shared" si="4"/>
        <v>7004800</v>
      </c>
      <c r="F67" s="2">
        <f t="shared" si="4"/>
        <v>4561400</v>
      </c>
      <c r="G67" s="2">
        <f t="shared" si="4"/>
        <v>2213600</v>
      </c>
      <c r="H67" s="2">
        <f t="shared" si="4"/>
        <v>8568800</v>
      </c>
      <c r="I67" s="2">
        <f t="shared" si="4"/>
        <v>6280400</v>
      </c>
      <c r="J67" s="2">
        <f t="shared" si="4"/>
        <v>4067500</v>
      </c>
      <c r="K67" s="2">
        <f t="shared" si="4"/>
        <v>1991200</v>
      </c>
      <c r="L67" s="2">
        <f t="shared" si="4"/>
        <v>7548600</v>
      </c>
      <c r="M67" s="2">
        <f t="shared" si="4"/>
        <v>5571800</v>
      </c>
      <c r="N67" s="2">
        <f t="shared" si="4"/>
        <v>3692900</v>
      </c>
      <c r="O67" s="2">
        <f t="shared" si="4"/>
        <v>1831000</v>
      </c>
      <c r="P67" s="2">
        <f t="shared" si="4"/>
        <v>6510600</v>
      </c>
      <c r="Q67" s="2">
        <f t="shared" si="4"/>
        <v>4696600</v>
      </c>
      <c r="R67" s="2">
        <f t="shared" si="4"/>
        <v>2980600</v>
      </c>
      <c r="S67" s="2">
        <f t="shared" si="4"/>
        <v>1434400</v>
      </c>
      <c r="T67" s="2">
        <f t="shared" si="4"/>
        <v>4813500</v>
      </c>
      <c r="U67" s="2">
        <f t="shared" si="4"/>
        <v>3480000</v>
      </c>
      <c r="V67" s="2">
        <f t="shared" si="4"/>
        <v>2236300</v>
      </c>
      <c r="W67" s="2">
        <f t="shared" si="4"/>
        <v>1067400</v>
      </c>
      <c r="X67" s="2">
        <f t="shared" si="4"/>
        <v>3598400</v>
      </c>
      <c r="Y67" s="2">
        <f t="shared" si="4"/>
        <v>2420200</v>
      </c>
      <c r="Z67" s="2">
        <f t="shared" si="4"/>
        <v>1501400</v>
      </c>
      <c r="AA67" s="2">
        <f t="shared" si="4"/>
        <v>723200</v>
      </c>
      <c r="AB67" s="2">
        <f t="shared" si="4"/>
        <v>3609100</v>
      </c>
      <c r="AC67" s="2">
        <f t="shared" si="4"/>
        <v>2763300</v>
      </c>
      <c r="AD67" s="2">
        <f t="shared" si="4"/>
        <v>1822800</v>
      </c>
      <c r="AE67" s="2">
        <f t="shared" si="4"/>
        <v>882500</v>
      </c>
      <c r="AF67" s="2">
        <f t="shared" si="4"/>
        <v>2617000</v>
      </c>
      <c r="AG67" s="2">
        <f t="shared" si="4"/>
        <v>1817200</v>
      </c>
      <c r="AH67" s="2">
        <f t="shared" si="4"/>
        <v>1125600</v>
      </c>
      <c r="AI67" s="2">
        <f t="shared" si="4"/>
        <v>1647300</v>
      </c>
      <c r="AJ67" s="2">
        <f t="shared" si="4"/>
        <v>734400</v>
      </c>
      <c r="AK67" s="2">
        <f t="shared" si="4"/>
        <v>1266000</v>
      </c>
      <c r="AL67" s="2">
        <f t="shared" si="4"/>
        <v>1038300</v>
      </c>
      <c r="AM67" s="2">
        <f t="shared" si="4"/>
        <v>518063.1</v>
      </c>
      <c r="AN67" s="2">
        <f t="shared" si="4"/>
        <v>0</v>
      </c>
      <c r="AO67" s="2">
        <f t="shared" si="4"/>
        <v>0</v>
      </c>
      <c r="AP67" s="2">
        <f t="shared" si="4"/>
        <v>0</v>
      </c>
      <c r="AQ67" s="2">
        <f t="shared" si="4"/>
        <v>0</v>
      </c>
      <c r="AR67" s="2">
        <f t="shared" si="4"/>
        <v>0</v>
      </c>
      <c r="AS67" s="2">
        <f t="shared" si="4"/>
        <v>0</v>
      </c>
      <c r="AT67" s="2">
        <f t="shared" si="4"/>
        <v>0</v>
      </c>
      <c r="AU67" s="2">
        <f t="shared" si="4"/>
        <v>0</v>
      </c>
      <c r="AV67" s="2">
        <f t="shared" si="4"/>
        <v>0</v>
      </c>
      <c r="AW67" s="2">
        <f t="shared" si="4"/>
        <v>0</v>
      </c>
      <c r="AX67" s="2">
        <f t="shared" si="4"/>
        <v>0</v>
      </c>
      <c r="AY67" s="2">
        <f t="shared" si="4"/>
        <v>0</v>
      </c>
      <c r="AZ67" s="2">
        <f t="shared" si="4"/>
        <v>0</v>
      </c>
      <c r="BA67" s="2">
        <f t="shared" si="4"/>
        <v>0</v>
      </c>
      <c r="BB67" s="2">
        <f t="shared" si="4"/>
        <v>0</v>
      </c>
      <c r="BC67" s="2">
        <f t="shared" si="4"/>
        <v>0</v>
      </c>
      <c r="BD67" s="2">
        <f t="shared" si="4"/>
        <v>0</v>
      </c>
      <c r="BE67" s="2">
        <f t="shared" si="4"/>
        <v>0</v>
      </c>
      <c r="BF67" s="2">
        <f t="shared" si="4"/>
        <v>0</v>
      </c>
      <c r="BG67" s="2">
        <f t="shared" si="4"/>
        <v>0</v>
      </c>
      <c r="BH67" s="2">
        <f t="shared" si="4"/>
        <v>0</v>
      </c>
      <c r="BI67" s="2">
        <f t="shared" si="4"/>
        <v>0</v>
      </c>
      <c r="BJ67" s="2">
        <f t="shared" si="4"/>
        <v>0</v>
      </c>
      <c r="BK67" s="2">
        <f t="shared" si="4"/>
        <v>0</v>
      </c>
      <c r="BL67" s="2">
        <f t="shared" si="4"/>
        <v>0</v>
      </c>
      <c r="BM67" s="2">
        <f t="shared" si="4"/>
        <v>0</v>
      </c>
      <c r="BN67" s="2">
        <f t="shared" si="4"/>
        <v>0</v>
      </c>
      <c r="BO67" s="2">
        <f t="shared" ref="BO67:BV67" si="5">BO5</f>
        <v>0</v>
      </c>
      <c r="BP67" s="2">
        <f t="shared" si="5"/>
        <v>0</v>
      </c>
      <c r="BQ67" s="2">
        <f t="shared" si="5"/>
        <v>0</v>
      </c>
      <c r="BR67" s="2">
        <f t="shared" si="5"/>
        <v>0</v>
      </c>
      <c r="BS67" s="2">
        <f t="shared" si="5"/>
        <v>0</v>
      </c>
      <c r="BT67" s="2">
        <f t="shared" si="5"/>
        <v>0</v>
      </c>
      <c r="BU67" s="2">
        <f t="shared" si="5"/>
        <v>0</v>
      </c>
      <c r="BV67" s="2">
        <f t="shared" si="5"/>
        <v>0</v>
      </c>
    </row>
    <row r="68" spans="1:74" x14ac:dyDescent="0.15">
      <c r="A68" t="s">
        <v>98</v>
      </c>
      <c r="B68" s="2">
        <f>B6</f>
        <v>10768500</v>
      </c>
      <c r="C68" s="2">
        <f t="shared" ref="C68:BN68" si="6">C6</f>
        <v>5319300</v>
      </c>
      <c r="D68" s="2">
        <f t="shared" si="6"/>
        <v>20563900</v>
      </c>
      <c r="E68" s="2">
        <f t="shared" si="6"/>
        <v>15467700</v>
      </c>
      <c r="F68" s="2">
        <f t="shared" si="6"/>
        <v>10228000</v>
      </c>
      <c r="G68" s="2">
        <f t="shared" si="6"/>
        <v>4995400</v>
      </c>
      <c r="H68" s="2">
        <f t="shared" si="6"/>
        <v>16333500</v>
      </c>
      <c r="I68" s="2">
        <f t="shared" si="6"/>
        <v>11783200</v>
      </c>
      <c r="J68" s="2">
        <f t="shared" si="6"/>
        <v>7539900</v>
      </c>
      <c r="K68" s="2">
        <f t="shared" si="6"/>
        <v>3667800</v>
      </c>
      <c r="L68" s="2">
        <f t="shared" si="6"/>
        <v>13881000</v>
      </c>
      <c r="M68" s="2">
        <f t="shared" si="6"/>
        <v>10344800</v>
      </c>
      <c r="N68" s="2">
        <f t="shared" si="6"/>
        <v>6833700</v>
      </c>
      <c r="O68" s="2">
        <f t="shared" si="6"/>
        <v>3311800</v>
      </c>
      <c r="P68" s="2">
        <f t="shared" si="6"/>
        <v>10662300</v>
      </c>
      <c r="Q68" s="2">
        <f t="shared" si="6"/>
        <v>7586100</v>
      </c>
      <c r="R68" s="2">
        <f t="shared" si="6"/>
        <v>4761600</v>
      </c>
      <c r="S68" s="2">
        <f t="shared" si="6"/>
        <v>2221300</v>
      </c>
      <c r="T68" s="2">
        <f t="shared" si="6"/>
        <v>7246000</v>
      </c>
      <c r="U68" s="2">
        <f t="shared" si="6"/>
        <v>5227900</v>
      </c>
      <c r="V68" s="2">
        <f t="shared" si="6"/>
        <v>3348800</v>
      </c>
      <c r="W68" s="2">
        <f t="shared" si="6"/>
        <v>1602300</v>
      </c>
      <c r="X68" s="2">
        <f t="shared" si="6"/>
        <v>5613100</v>
      </c>
      <c r="Y68" s="2">
        <f t="shared" si="6"/>
        <v>3879900</v>
      </c>
      <c r="Z68" s="2">
        <f t="shared" si="6"/>
        <v>2489400</v>
      </c>
      <c r="AA68" s="2">
        <f t="shared" si="6"/>
        <v>1232200</v>
      </c>
      <c r="AB68" s="2">
        <f t="shared" si="6"/>
        <v>5886700</v>
      </c>
      <c r="AC68" s="2">
        <f t="shared" si="6"/>
        <v>4457600</v>
      </c>
      <c r="AD68" s="2">
        <f t="shared" si="6"/>
        <v>2909900</v>
      </c>
      <c r="AE68" s="2">
        <f t="shared" si="6"/>
        <v>1395300</v>
      </c>
      <c r="AF68" s="2">
        <f t="shared" si="6"/>
        <v>4149400</v>
      </c>
      <c r="AG68" s="2">
        <f t="shared" si="6"/>
        <v>2902500</v>
      </c>
      <c r="AH68" s="2">
        <f t="shared" si="6"/>
        <v>1812300</v>
      </c>
      <c r="AI68" s="2">
        <f t="shared" si="6"/>
        <v>2949000</v>
      </c>
      <c r="AJ68" s="2">
        <f t="shared" si="6"/>
        <v>1302000</v>
      </c>
      <c r="AK68" s="2">
        <f t="shared" si="6"/>
        <v>2251100</v>
      </c>
      <c r="AL68" s="2">
        <f t="shared" si="6"/>
        <v>1779500</v>
      </c>
      <c r="AM68" s="2">
        <f t="shared" si="6"/>
        <v>1083517.8</v>
      </c>
      <c r="AN68" s="2">
        <f t="shared" si="6"/>
        <v>0</v>
      </c>
      <c r="AO68" s="2">
        <f t="shared" si="6"/>
        <v>0</v>
      </c>
      <c r="AP68" s="2">
        <f t="shared" si="6"/>
        <v>0</v>
      </c>
      <c r="AQ68" s="2">
        <f t="shared" si="6"/>
        <v>0</v>
      </c>
      <c r="AR68" s="2">
        <f t="shared" si="6"/>
        <v>0</v>
      </c>
      <c r="AS68" s="2">
        <f t="shared" si="6"/>
        <v>0</v>
      </c>
      <c r="AT68" s="2">
        <f t="shared" si="6"/>
        <v>0</v>
      </c>
      <c r="AU68" s="2">
        <f t="shared" si="6"/>
        <v>0</v>
      </c>
      <c r="AV68" s="2">
        <f t="shared" si="6"/>
        <v>0</v>
      </c>
      <c r="AW68" s="2">
        <f t="shared" si="6"/>
        <v>0</v>
      </c>
      <c r="AX68" s="2">
        <f t="shared" si="6"/>
        <v>0</v>
      </c>
      <c r="AY68" s="2">
        <f t="shared" si="6"/>
        <v>0</v>
      </c>
      <c r="AZ68" s="2">
        <f t="shared" si="6"/>
        <v>0</v>
      </c>
      <c r="BA68" s="2">
        <f t="shared" si="6"/>
        <v>0</v>
      </c>
      <c r="BB68" s="2">
        <f t="shared" si="6"/>
        <v>0</v>
      </c>
      <c r="BC68" s="2">
        <f t="shared" si="6"/>
        <v>0</v>
      </c>
      <c r="BD68" s="2">
        <f t="shared" si="6"/>
        <v>0</v>
      </c>
      <c r="BE68" s="2">
        <f t="shared" si="6"/>
        <v>0</v>
      </c>
      <c r="BF68" s="2">
        <f t="shared" si="6"/>
        <v>0</v>
      </c>
      <c r="BG68" s="2">
        <f t="shared" si="6"/>
        <v>0</v>
      </c>
      <c r="BH68" s="2">
        <f t="shared" si="6"/>
        <v>0</v>
      </c>
      <c r="BI68" s="2">
        <f t="shared" si="6"/>
        <v>0</v>
      </c>
      <c r="BJ68" s="2">
        <f t="shared" si="6"/>
        <v>0</v>
      </c>
      <c r="BK68" s="2">
        <f t="shared" si="6"/>
        <v>0</v>
      </c>
      <c r="BL68" s="2">
        <f t="shared" si="6"/>
        <v>0</v>
      </c>
      <c r="BM68" s="2">
        <f t="shared" si="6"/>
        <v>0</v>
      </c>
      <c r="BN68" s="2">
        <f t="shared" si="6"/>
        <v>0</v>
      </c>
      <c r="BO68" s="2">
        <f t="shared" ref="BO68:BV68" si="7">BO6</f>
        <v>0</v>
      </c>
      <c r="BP68" s="2">
        <f t="shared" si="7"/>
        <v>0</v>
      </c>
      <c r="BQ68" s="2">
        <f t="shared" si="7"/>
        <v>0</v>
      </c>
      <c r="BR68" s="2">
        <f t="shared" si="7"/>
        <v>0</v>
      </c>
      <c r="BS68" s="2">
        <f t="shared" si="7"/>
        <v>0</v>
      </c>
      <c r="BT68" s="2">
        <f t="shared" si="7"/>
        <v>0</v>
      </c>
      <c r="BU68" s="2">
        <f t="shared" si="7"/>
        <v>0</v>
      </c>
      <c r="BV68" s="2">
        <f t="shared" si="7"/>
        <v>0</v>
      </c>
    </row>
    <row r="69" spans="1:74" x14ac:dyDescent="0.15">
      <c r="A69" t="s">
        <v>99</v>
      </c>
      <c r="B69" s="2">
        <f>B7</f>
        <v>5794100</v>
      </c>
      <c r="C69" s="2">
        <f t="shared" ref="C69:BN69" si="8">C7</f>
        <v>2914000</v>
      </c>
      <c r="D69" s="2">
        <f t="shared" si="8"/>
        <v>11089800</v>
      </c>
      <c r="E69" s="2">
        <f t="shared" si="8"/>
        <v>8462900</v>
      </c>
      <c r="F69" s="2">
        <f t="shared" si="8"/>
        <v>5666600</v>
      </c>
      <c r="G69" s="2">
        <f t="shared" si="8"/>
        <v>2781800</v>
      </c>
      <c r="H69" s="2">
        <f t="shared" si="8"/>
        <v>7764700</v>
      </c>
      <c r="I69" s="2">
        <f t="shared" si="8"/>
        <v>5502800</v>
      </c>
      <c r="J69" s="2">
        <f t="shared" si="8"/>
        <v>3472400</v>
      </c>
      <c r="K69" s="2">
        <f t="shared" si="8"/>
        <v>1676600</v>
      </c>
      <c r="L69" s="2">
        <f t="shared" si="8"/>
        <v>6332400</v>
      </c>
      <c r="M69" s="2">
        <f t="shared" si="8"/>
        <v>4773000</v>
      </c>
      <c r="N69" s="2">
        <f t="shared" si="8"/>
        <v>3140800</v>
      </c>
      <c r="O69" s="2">
        <f t="shared" si="8"/>
        <v>1480800</v>
      </c>
      <c r="P69" s="2">
        <f t="shared" si="8"/>
        <v>4151700</v>
      </c>
      <c r="Q69" s="2">
        <f t="shared" si="8"/>
        <v>2889500</v>
      </c>
      <c r="R69" s="2">
        <f t="shared" si="8"/>
        <v>1781000</v>
      </c>
      <c r="S69" s="2">
        <f t="shared" si="8"/>
        <v>786900</v>
      </c>
      <c r="T69" s="2">
        <f t="shared" si="8"/>
        <v>2432500</v>
      </c>
      <c r="U69" s="2">
        <f t="shared" si="8"/>
        <v>1747900</v>
      </c>
      <c r="V69" s="2">
        <f t="shared" si="8"/>
        <v>1112500</v>
      </c>
      <c r="W69" s="2">
        <f t="shared" si="8"/>
        <v>534900</v>
      </c>
      <c r="X69" s="2">
        <f t="shared" si="8"/>
        <v>2014700</v>
      </c>
      <c r="Y69" s="2">
        <f t="shared" si="8"/>
        <v>1459700</v>
      </c>
      <c r="Z69" s="2">
        <f t="shared" si="8"/>
        <v>988000</v>
      </c>
      <c r="AA69" s="2">
        <f t="shared" si="8"/>
        <v>509000</v>
      </c>
      <c r="AB69" s="2">
        <f t="shared" si="8"/>
        <v>2277600</v>
      </c>
      <c r="AC69" s="2">
        <f t="shared" si="8"/>
        <v>1694300</v>
      </c>
      <c r="AD69" s="2">
        <f t="shared" si="8"/>
        <v>1087100</v>
      </c>
      <c r="AE69" s="2">
        <f t="shared" si="8"/>
        <v>512800</v>
      </c>
      <c r="AF69" s="2">
        <f t="shared" si="8"/>
        <v>1532400</v>
      </c>
      <c r="AG69" s="2">
        <f t="shared" si="8"/>
        <v>1085300</v>
      </c>
      <c r="AH69" s="2">
        <f t="shared" si="8"/>
        <v>686700</v>
      </c>
      <c r="AI69" s="2">
        <f t="shared" si="8"/>
        <v>1301700</v>
      </c>
      <c r="AJ69" s="2">
        <f t="shared" si="8"/>
        <v>567600</v>
      </c>
      <c r="AK69" s="2">
        <f t="shared" si="8"/>
        <v>985100</v>
      </c>
      <c r="AL69" s="2">
        <f t="shared" si="8"/>
        <v>741200</v>
      </c>
      <c r="AM69" s="2">
        <f t="shared" si="8"/>
        <v>565454.69999999995</v>
      </c>
      <c r="AN69" s="2">
        <f t="shared" si="8"/>
        <v>0</v>
      </c>
      <c r="AO69" s="2">
        <f t="shared" si="8"/>
        <v>0</v>
      </c>
      <c r="AP69" s="2">
        <f t="shared" si="8"/>
        <v>0</v>
      </c>
      <c r="AQ69" s="2">
        <f t="shared" si="8"/>
        <v>0</v>
      </c>
      <c r="AR69" s="2">
        <f t="shared" si="8"/>
        <v>0</v>
      </c>
      <c r="AS69" s="2">
        <f t="shared" si="8"/>
        <v>0</v>
      </c>
      <c r="AT69" s="2">
        <f t="shared" si="8"/>
        <v>0</v>
      </c>
      <c r="AU69" s="2">
        <f t="shared" si="8"/>
        <v>0</v>
      </c>
      <c r="AV69" s="2">
        <f t="shared" si="8"/>
        <v>0</v>
      </c>
      <c r="AW69" s="2">
        <f t="shared" si="8"/>
        <v>0</v>
      </c>
      <c r="AX69" s="2">
        <f t="shared" si="8"/>
        <v>0</v>
      </c>
      <c r="AY69" s="2">
        <f t="shared" si="8"/>
        <v>0</v>
      </c>
      <c r="AZ69" s="2">
        <f t="shared" si="8"/>
        <v>0</v>
      </c>
      <c r="BA69" s="2">
        <f t="shared" si="8"/>
        <v>0</v>
      </c>
      <c r="BB69" s="2">
        <f t="shared" si="8"/>
        <v>0</v>
      </c>
      <c r="BC69" s="2">
        <f t="shared" si="8"/>
        <v>0</v>
      </c>
      <c r="BD69" s="2">
        <f t="shared" si="8"/>
        <v>0</v>
      </c>
      <c r="BE69" s="2">
        <f t="shared" si="8"/>
        <v>0</v>
      </c>
      <c r="BF69" s="2">
        <f t="shared" si="8"/>
        <v>0</v>
      </c>
      <c r="BG69" s="2">
        <f t="shared" si="8"/>
        <v>0</v>
      </c>
      <c r="BH69" s="2">
        <f t="shared" si="8"/>
        <v>0</v>
      </c>
      <c r="BI69" s="2">
        <f t="shared" si="8"/>
        <v>0</v>
      </c>
      <c r="BJ69" s="2">
        <f t="shared" si="8"/>
        <v>0</v>
      </c>
      <c r="BK69" s="2">
        <f t="shared" si="8"/>
        <v>0</v>
      </c>
      <c r="BL69" s="2">
        <f t="shared" si="8"/>
        <v>0</v>
      </c>
      <c r="BM69" s="2">
        <f t="shared" si="8"/>
        <v>0</v>
      </c>
      <c r="BN69" s="2">
        <f t="shared" si="8"/>
        <v>0</v>
      </c>
      <c r="BO69" s="2">
        <f t="shared" ref="BO69:BV69" si="9">BO7</f>
        <v>0</v>
      </c>
      <c r="BP69" s="2">
        <f t="shared" si="9"/>
        <v>0</v>
      </c>
      <c r="BQ69" s="2">
        <f t="shared" si="9"/>
        <v>0</v>
      </c>
      <c r="BR69" s="2">
        <f t="shared" si="9"/>
        <v>0</v>
      </c>
      <c r="BS69" s="2">
        <f t="shared" si="9"/>
        <v>0</v>
      </c>
      <c r="BT69" s="2">
        <f t="shared" si="9"/>
        <v>0</v>
      </c>
      <c r="BU69" s="2">
        <f t="shared" si="9"/>
        <v>0</v>
      </c>
      <c r="BV69" s="2">
        <f t="shared" si="9"/>
        <v>0</v>
      </c>
    </row>
    <row r="70" spans="1:74" x14ac:dyDescent="0.15">
      <c r="A70" t="s">
        <v>97</v>
      </c>
      <c r="B70" s="2">
        <f>B8</f>
        <v>1748000</v>
      </c>
      <c r="C70" s="2">
        <f t="shared" ref="C70:BN70" si="10">C8</f>
        <v>818400</v>
      </c>
      <c r="D70" s="2">
        <f t="shared" si="10"/>
        <v>2531300</v>
      </c>
      <c r="E70" s="2">
        <f t="shared" si="10"/>
        <v>1883500</v>
      </c>
      <c r="F70" s="2">
        <f t="shared" si="10"/>
        <v>1280700</v>
      </c>
      <c r="G70" s="2">
        <f t="shared" si="10"/>
        <v>616800</v>
      </c>
      <c r="H70" s="2">
        <f t="shared" si="10"/>
        <v>1681100</v>
      </c>
      <c r="I70" s="2">
        <f t="shared" si="10"/>
        <v>1239000</v>
      </c>
      <c r="J70" s="2">
        <f t="shared" si="10"/>
        <v>797700</v>
      </c>
      <c r="K70" s="2">
        <f t="shared" si="10"/>
        <v>359900</v>
      </c>
      <c r="L70" s="2">
        <f t="shared" si="10"/>
        <v>1121000</v>
      </c>
      <c r="M70" s="2">
        <f t="shared" si="10"/>
        <v>815800</v>
      </c>
      <c r="N70" s="2">
        <f t="shared" si="10"/>
        <v>540500</v>
      </c>
      <c r="O70" s="2">
        <f t="shared" si="10"/>
        <v>262700</v>
      </c>
      <c r="P70" s="2">
        <f t="shared" si="10"/>
        <v>883700</v>
      </c>
      <c r="Q70" s="2">
        <f t="shared" si="10"/>
        <v>620400</v>
      </c>
      <c r="R70" s="2">
        <f t="shared" si="10"/>
        <v>389800</v>
      </c>
      <c r="S70" s="2">
        <f t="shared" si="10"/>
        <v>185000</v>
      </c>
      <c r="T70" s="2">
        <f t="shared" si="10"/>
        <v>569600</v>
      </c>
      <c r="U70" s="2">
        <f t="shared" si="10"/>
        <v>413300</v>
      </c>
      <c r="V70" s="2">
        <f t="shared" si="10"/>
        <v>252900</v>
      </c>
      <c r="W70" s="2">
        <f t="shared" si="10"/>
        <v>117700</v>
      </c>
      <c r="X70" s="2">
        <f t="shared" si="10"/>
        <v>422000</v>
      </c>
      <c r="Y70" s="2">
        <f t="shared" si="10"/>
        <v>259600</v>
      </c>
      <c r="Z70" s="2">
        <f t="shared" si="10"/>
        <v>165800</v>
      </c>
      <c r="AA70" s="2">
        <f t="shared" si="10"/>
        <v>73800</v>
      </c>
      <c r="AB70" s="2">
        <f t="shared" si="10"/>
        <v>304500</v>
      </c>
      <c r="AC70" s="2">
        <f t="shared" si="10"/>
        <v>217500</v>
      </c>
      <c r="AD70" s="2">
        <f t="shared" si="10"/>
        <v>138100</v>
      </c>
      <c r="AE70" s="2">
        <f t="shared" si="10"/>
        <v>59500</v>
      </c>
      <c r="AF70" s="2">
        <f t="shared" si="10"/>
        <v>208000</v>
      </c>
      <c r="AG70" s="2">
        <f t="shared" si="10"/>
        <v>105400</v>
      </c>
      <c r="AH70" s="2">
        <f t="shared" si="10"/>
        <v>60500</v>
      </c>
      <c r="AI70" s="2">
        <f t="shared" si="10"/>
        <v>75900</v>
      </c>
      <c r="AJ70" s="2">
        <f t="shared" si="10"/>
        <v>32600</v>
      </c>
      <c r="AK70" s="2">
        <f t="shared" si="10"/>
        <v>41800</v>
      </c>
      <c r="AL70" s="2">
        <f t="shared" si="10"/>
        <v>31800</v>
      </c>
      <c r="AM70" s="2">
        <f t="shared" si="10"/>
        <v>25686</v>
      </c>
      <c r="AN70" s="2">
        <f t="shared" si="10"/>
        <v>20815.900000000001</v>
      </c>
      <c r="AO70" s="2">
        <f t="shared" si="10"/>
        <v>0</v>
      </c>
      <c r="AP70" s="2">
        <f t="shared" si="10"/>
        <v>0</v>
      </c>
      <c r="AQ70" s="2">
        <f t="shared" si="10"/>
        <v>0</v>
      </c>
      <c r="AR70" s="2">
        <f t="shared" si="10"/>
        <v>0</v>
      </c>
      <c r="AS70" s="2">
        <f t="shared" si="10"/>
        <v>0</v>
      </c>
      <c r="AT70" s="2">
        <f t="shared" si="10"/>
        <v>0</v>
      </c>
      <c r="AU70" s="2">
        <f t="shared" si="10"/>
        <v>0</v>
      </c>
      <c r="AV70" s="2">
        <f t="shared" si="10"/>
        <v>0</v>
      </c>
      <c r="AW70" s="2">
        <f t="shared" si="10"/>
        <v>0</v>
      </c>
      <c r="AX70" s="2">
        <f t="shared" si="10"/>
        <v>0</v>
      </c>
      <c r="AY70" s="2">
        <f t="shared" si="10"/>
        <v>0</v>
      </c>
      <c r="AZ70" s="2">
        <f t="shared" si="10"/>
        <v>0</v>
      </c>
      <c r="BA70" s="2">
        <f t="shared" si="10"/>
        <v>0</v>
      </c>
      <c r="BB70" s="2">
        <f t="shared" si="10"/>
        <v>0</v>
      </c>
      <c r="BC70" s="2">
        <f t="shared" si="10"/>
        <v>0</v>
      </c>
      <c r="BD70" s="2">
        <f t="shared" si="10"/>
        <v>0</v>
      </c>
      <c r="BE70" s="2">
        <f t="shared" si="10"/>
        <v>0</v>
      </c>
      <c r="BF70" s="2">
        <f t="shared" si="10"/>
        <v>0</v>
      </c>
      <c r="BG70" s="2">
        <f t="shared" si="10"/>
        <v>0</v>
      </c>
      <c r="BH70" s="2">
        <f t="shared" si="10"/>
        <v>0</v>
      </c>
      <c r="BI70" s="2">
        <f t="shared" si="10"/>
        <v>0</v>
      </c>
      <c r="BJ70" s="2">
        <f t="shared" si="10"/>
        <v>0</v>
      </c>
      <c r="BK70" s="2">
        <f t="shared" si="10"/>
        <v>0</v>
      </c>
      <c r="BL70" s="2">
        <f t="shared" si="10"/>
        <v>0</v>
      </c>
      <c r="BM70" s="2">
        <f t="shared" si="10"/>
        <v>0</v>
      </c>
      <c r="BN70" s="2">
        <f t="shared" si="10"/>
        <v>0</v>
      </c>
      <c r="BO70" s="2">
        <f t="shared" ref="BO70:BV70" si="11">BO8</f>
        <v>0</v>
      </c>
      <c r="BP70" s="2">
        <f t="shared" si="11"/>
        <v>0</v>
      </c>
      <c r="BQ70" s="2">
        <f t="shared" si="11"/>
        <v>0</v>
      </c>
      <c r="BR70" s="2">
        <f t="shared" si="11"/>
        <v>0</v>
      </c>
      <c r="BS70" s="2">
        <f t="shared" si="11"/>
        <v>0</v>
      </c>
      <c r="BT70" s="2">
        <f t="shared" si="11"/>
        <v>0</v>
      </c>
      <c r="BU70" s="2">
        <f t="shared" si="11"/>
        <v>0</v>
      </c>
      <c r="BV70" s="2">
        <f t="shared" si="11"/>
        <v>0</v>
      </c>
    </row>
    <row r="71" spans="1:74" x14ac:dyDescent="0.15">
      <c r="A71" t="s">
        <v>100</v>
      </c>
      <c r="B71" s="2">
        <f>B9</f>
        <v>1836700</v>
      </c>
      <c r="C71" s="2">
        <f t="shared" ref="C71:BN71" si="12">C9</f>
        <v>859700</v>
      </c>
      <c r="D71" s="2">
        <f t="shared" si="12"/>
        <v>2697200</v>
      </c>
      <c r="E71" s="2">
        <f t="shared" si="12"/>
        <v>1994100</v>
      </c>
      <c r="F71" s="2">
        <f t="shared" si="12"/>
        <v>1349700</v>
      </c>
      <c r="G71" s="2">
        <f t="shared" si="12"/>
        <v>650100</v>
      </c>
      <c r="H71" s="2">
        <f t="shared" si="12"/>
        <v>1831800</v>
      </c>
      <c r="I71" s="2">
        <f t="shared" si="12"/>
        <v>1332000</v>
      </c>
      <c r="J71" s="2">
        <f t="shared" si="12"/>
        <v>858100</v>
      </c>
      <c r="K71" s="2">
        <f t="shared" si="12"/>
        <v>388000</v>
      </c>
      <c r="L71" s="2">
        <f t="shared" si="12"/>
        <v>1219400</v>
      </c>
      <c r="M71" s="2">
        <f t="shared" si="12"/>
        <v>879600</v>
      </c>
      <c r="N71" s="2">
        <f t="shared" si="12"/>
        <v>581700</v>
      </c>
      <c r="O71" s="2">
        <f t="shared" si="12"/>
        <v>282500</v>
      </c>
      <c r="P71" s="2">
        <f t="shared" si="12"/>
        <v>948100</v>
      </c>
      <c r="Q71" s="2">
        <f t="shared" si="12"/>
        <v>671500</v>
      </c>
      <c r="R71" s="2">
        <f t="shared" si="12"/>
        <v>421200</v>
      </c>
      <c r="S71" s="2">
        <f t="shared" si="12"/>
        <v>199000</v>
      </c>
      <c r="T71" s="2">
        <f t="shared" si="12"/>
        <v>630800</v>
      </c>
      <c r="U71" s="2">
        <f t="shared" si="12"/>
        <v>455900</v>
      </c>
      <c r="V71" s="2">
        <f t="shared" si="12"/>
        <v>280100</v>
      </c>
      <c r="W71" s="2">
        <f t="shared" si="12"/>
        <v>130200</v>
      </c>
      <c r="X71" s="2">
        <f t="shared" si="12"/>
        <v>471800</v>
      </c>
      <c r="Y71" s="2">
        <f t="shared" si="12"/>
        <v>292100</v>
      </c>
      <c r="Z71" s="2">
        <f t="shared" si="12"/>
        <v>186800</v>
      </c>
      <c r="AA71" s="2">
        <f t="shared" si="12"/>
        <v>83900</v>
      </c>
      <c r="AB71" s="2">
        <f t="shared" si="12"/>
        <v>345300</v>
      </c>
      <c r="AC71" s="2">
        <f t="shared" si="12"/>
        <v>244400</v>
      </c>
      <c r="AD71" s="2">
        <f t="shared" si="12"/>
        <v>155100</v>
      </c>
      <c r="AE71" s="2">
        <f t="shared" si="12"/>
        <v>66900</v>
      </c>
      <c r="AF71" s="2">
        <f t="shared" si="12"/>
        <v>236500</v>
      </c>
      <c r="AG71" s="2">
        <f t="shared" si="12"/>
        <v>123300</v>
      </c>
      <c r="AH71" s="2">
        <f t="shared" si="12"/>
        <v>71500</v>
      </c>
      <c r="AI71" s="2">
        <f t="shared" si="12"/>
        <v>96500</v>
      </c>
      <c r="AJ71" s="2">
        <f t="shared" si="12"/>
        <v>40200</v>
      </c>
      <c r="AK71" s="2">
        <f t="shared" si="12"/>
        <v>60800</v>
      </c>
      <c r="AL71" s="2">
        <f t="shared" si="12"/>
        <v>44900</v>
      </c>
      <c r="AM71" s="2">
        <f t="shared" si="12"/>
        <v>34530.800000000003</v>
      </c>
      <c r="AN71" s="2">
        <f t="shared" si="12"/>
        <v>27196.799999999999</v>
      </c>
      <c r="AO71" s="2">
        <f t="shared" si="12"/>
        <v>0</v>
      </c>
      <c r="AP71" s="2">
        <f t="shared" si="12"/>
        <v>0</v>
      </c>
      <c r="AQ71" s="2">
        <f t="shared" si="12"/>
        <v>0</v>
      </c>
      <c r="AR71" s="2">
        <f t="shared" si="12"/>
        <v>0</v>
      </c>
      <c r="AS71" s="2">
        <f t="shared" si="12"/>
        <v>0</v>
      </c>
      <c r="AT71" s="2">
        <f t="shared" si="12"/>
        <v>0</v>
      </c>
      <c r="AU71" s="2">
        <f t="shared" si="12"/>
        <v>0</v>
      </c>
      <c r="AV71" s="2">
        <f t="shared" si="12"/>
        <v>0</v>
      </c>
      <c r="AW71" s="2">
        <f t="shared" si="12"/>
        <v>0</v>
      </c>
      <c r="AX71" s="2">
        <f t="shared" si="12"/>
        <v>0</v>
      </c>
      <c r="AY71" s="2">
        <f t="shared" si="12"/>
        <v>0</v>
      </c>
      <c r="AZ71" s="2">
        <f t="shared" si="12"/>
        <v>0</v>
      </c>
      <c r="BA71" s="2">
        <f t="shared" si="12"/>
        <v>0</v>
      </c>
      <c r="BB71" s="2">
        <f t="shared" si="12"/>
        <v>0</v>
      </c>
      <c r="BC71" s="2">
        <f t="shared" si="12"/>
        <v>0</v>
      </c>
      <c r="BD71" s="2">
        <f t="shared" si="12"/>
        <v>0</v>
      </c>
      <c r="BE71" s="2">
        <f t="shared" si="12"/>
        <v>0</v>
      </c>
      <c r="BF71" s="2">
        <f t="shared" si="12"/>
        <v>0</v>
      </c>
      <c r="BG71" s="2">
        <f t="shared" si="12"/>
        <v>0</v>
      </c>
      <c r="BH71" s="2">
        <f t="shared" si="12"/>
        <v>0</v>
      </c>
      <c r="BI71" s="2">
        <f t="shared" si="12"/>
        <v>0</v>
      </c>
      <c r="BJ71" s="2">
        <f t="shared" si="12"/>
        <v>0</v>
      </c>
      <c r="BK71" s="2">
        <f t="shared" si="12"/>
        <v>0</v>
      </c>
      <c r="BL71" s="2">
        <f t="shared" si="12"/>
        <v>0</v>
      </c>
      <c r="BM71" s="2">
        <f t="shared" si="12"/>
        <v>0</v>
      </c>
      <c r="BN71" s="2">
        <f t="shared" si="12"/>
        <v>0</v>
      </c>
      <c r="BO71" s="2">
        <f t="shared" ref="BO71:BV71" si="13">BO9</f>
        <v>0</v>
      </c>
      <c r="BP71" s="2">
        <f t="shared" si="13"/>
        <v>0</v>
      </c>
      <c r="BQ71" s="2">
        <f t="shared" si="13"/>
        <v>0</v>
      </c>
      <c r="BR71" s="2">
        <f t="shared" si="13"/>
        <v>0</v>
      </c>
      <c r="BS71" s="2">
        <f t="shared" si="13"/>
        <v>0</v>
      </c>
      <c r="BT71" s="2">
        <f t="shared" si="13"/>
        <v>0</v>
      </c>
      <c r="BU71" s="2">
        <f t="shared" si="13"/>
        <v>0</v>
      </c>
      <c r="BV71" s="2">
        <f t="shared" si="13"/>
        <v>0</v>
      </c>
    </row>
    <row r="72" spans="1:74" x14ac:dyDescent="0.15">
      <c r="A72" t="s">
        <v>101</v>
      </c>
      <c r="B72" s="2">
        <f>B10</f>
        <v>88700</v>
      </c>
      <c r="C72" s="2">
        <f t="shared" ref="C72:BN72" si="14">C10</f>
        <v>41300</v>
      </c>
      <c r="D72" s="2">
        <f t="shared" si="14"/>
        <v>165900</v>
      </c>
      <c r="E72" s="2">
        <f t="shared" si="14"/>
        <v>110600</v>
      </c>
      <c r="F72" s="2">
        <f t="shared" si="14"/>
        <v>69000</v>
      </c>
      <c r="G72" s="2">
        <f t="shared" si="14"/>
        <v>33300</v>
      </c>
      <c r="H72" s="2">
        <f t="shared" si="14"/>
        <v>150700</v>
      </c>
      <c r="I72" s="2">
        <f t="shared" si="14"/>
        <v>93000</v>
      </c>
      <c r="J72" s="2">
        <f t="shared" si="14"/>
        <v>60400</v>
      </c>
      <c r="K72" s="2">
        <f t="shared" si="14"/>
        <v>28100</v>
      </c>
      <c r="L72" s="2">
        <f t="shared" si="14"/>
        <v>98400</v>
      </c>
      <c r="M72" s="2">
        <f t="shared" si="14"/>
        <v>63800</v>
      </c>
      <c r="N72" s="2">
        <f t="shared" si="14"/>
        <v>41200</v>
      </c>
      <c r="O72" s="2">
        <f t="shared" si="14"/>
        <v>19800</v>
      </c>
      <c r="P72" s="2">
        <f t="shared" si="14"/>
        <v>64400</v>
      </c>
      <c r="Q72" s="2">
        <f t="shared" si="14"/>
        <v>51100</v>
      </c>
      <c r="R72" s="2">
        <f t="shared" si="14"/>
        <v>31400</v>
      </c>
      <c r="S72" s="2">
        <f t="shared" si="14"/>
        <v>14000</v>
      </c>
      <c r="T72" s="2">
        <f t="shared" si="14"/>
        <v>61200</v>
      </c>
      <c r="U72" s="2">
        <f t="shared" si="14"/>
        <v>42600</v>
      </c>
      <c r="V72" s="2">
        <f t="shared" si="14"/>
        <v>27200</v>
      </c>
      <c r="W72" s="2">
        <f t="shared" si="14"/>
        <v>12500</v>
      </c>
      <c r="X72" s="2">
        <f t="shared" si="14"/>
        <v>49800</v>
      </c>
      <c r="Y72" s="2">
        <f t="shared" si="14"/>
        <v>32500</v>
      </c>
      <c r="Z72" s="2">
        <f t="shared" si="14"/>
        <v>21000</v>
      </c>
      <c r="AA72" s="2">
        <f t="shared" si="14"/>
        <v>10100</v>
      </c>
      <c r="AB72" s="2">
        <f t="shared" si="14"/>
        <v>40800</v>
      </c>
      <c r="AC72" s="2">
        <f t="shared" si="14"/>
        <v>26900</v>
      </c>
      <c r="AD72" s="2">
        <f t="shared" si="14"/>
        <v>17000</v>
      </c>
      <c r="AE72" s="2">
        <f t="shared" si="14"/>
        <v>7400</v>
      </c>
      <c r="AF72" s="2">
        <f t="shared" si="14"/>
        <v>28500</v>
      </c>
      <c r="AG72" s="2">
        <f t="shared" si="14"/>
        <v>17900</v>
      </c>
      <c r="AH72" s="2">
        <f t="shared" si="14"/>
        <v>11000</v>
      </c>
      <c r="AI72" s="2">
        <f t="shared" si="14"/>
        <v>20600</v>
      </c>
      <c r="AJ72" s="2">
        <f t="shared" si="14"/>
        <v>7600</v>
      </c>
      <c r="AK72" s="2">
        <f t="shared" si="14"/>
        <v>19000</v>
      </c>
      <c r="AL72" s="2">
        <f t="shared" si="14"/>
        <v>13100</v>
      </c>
      <c r="AM72" s="2">
        <f t="shared" si="14"/>
        <v>8844.7999999999993</v>
      </c>
      <c r="AN72" s="2">
        <f t="shared" si="14"/>
        <v>6380.9</v>
      </c>
      <c r="AO72" s="2">
        <f t="shared" si="14"/>
        <v>0</v>
      </c>
      <c r="AP72" s="2">
        <f t="shared" si="14"/>
        <v>0</v>
      </c>
      <c r="AQ72" s="2">
        <f t="shared" si="14"/>
        <v>0</v>
      </c>
      <c r="AR72" s="2">
        <f t="shared" si="14"/>
        <v>0</v>
      </c>
      <c r="AS72" s="2">
        <f t="shared" si="14"/>
        <v>0</v>
      </c>
      <c r="AT72" s="2">
        <f t="shared" si="14"/>
        <v>0</v>
      </c>
      <c r="AU72" s="2">
        <f t="shared" si="14"/>
        <v>0</v>
      </c>
      <c r="AV72" s="2">
        <f t="shared" si="14"/>
        <v>0</v>
      </c>
      <c r="AW72" s="2">
        <f t="shared" si="14"/>
        <v>0</v>
      </c>
      <c r="AX72" s="2">
        <f t="shared" si="14"/>
        <v>0</v>
      </c>
      <c r="AY72" s="2">
        <f t="shared" si="14"/>
        <v>0</v>
      </c>
      <c r="AZ72" s="2">
        <f t="shared" si="14"/>
        <v>0</v>
      </c>
      <c r="BA72" s="2">
        <f t="shared" si="14"/>
        <v>0</v>
      </c>
      <c r="BB72" s="2">
        <f t="shared" si="14"/>
        <v>0</v>
      </c>
      <c r="BC72" s="2">
        <f t="shared" si="14"/>
        <v>0</v>
      </c>
      <c r="BD72" s="2">
        <f t="shared" si="14"/>
        <v>0</v>
      </c>
      <c r="BE72" s="2">
        <f t="shared" si="14"/>
        <v>0</v>
      </c>
      <c r="BF72" s="2">
        <f t="shared" si="14"/>
        <v>0</v>
      </c>
      <c r="BG72" s="2">
        <f t="shared" si="14"/>
        <v>0</v>
      </c>
      <c r="BH72" s="2">
        <f t="shared" si="14"/>
        <v>0</v>
      </c>
      <c r="BI72" s="2">
        <f t="shared" si="14"/>
        <v>0</v>
      </c>
      <c r="BJ72" s="2">
        <f t="shared" si="14"/>
        <v>0</v>
      </c>
      <c r="BK72" s="2">
        <f t="shared" si="14"/>
        <v>0</v>
      </c>
      <c r="BL72" s="2">
        <f t="shared" si="14"/>
        <v>0</v>
      </c>
      <c r="BM72" s="2">
        <f t="shared" si="14"/>
        <v>0</v>
      </c>
      <c r="BN72" s="2">
        <f t="shared" si="14"/>
        <v>0</v>
      </c>
      <c r="BO72" s="2">
        <f t="shared" ref="BO72:BV72" si="15">BO10</f>
        <v>0</v>
      </c>
      <c r="BP72" s="2">
        <f t="shared" si="15"/>
        <v>0</v>
      </c>
      <c r="BQ72" s="2">
        <f t="shared" si="15"/>
        <v>0</v>
      </c>
      <c r="BR72" s="2">
        <f t="shared" si="15"/>
        <v>0</v>
      </c>
      <c r="BS72" s="2">
        <f t="shared" si="15"/>
        <v>0</v>
      </c>
      <c r="BT72" s="2">
        <f t="shared" si="15"/>
        <v>0</v>
      </c>
      <c r="BU72" s="2">
        <f t="shared" si="15"/>
        <v>0</v>
      </c>
      <c r="BV72" s="2">
        <f t="shared" si="15"/>
        <v>0</v>
      </c>
    </row>
    <row r="73" spans="1:74" x14ac:dyDescent="0.15">
      <c r="A73" t="s">
        <v>102</v>
      </c>
      <c r="B73" s="3">
        <f>B11</f>
        <v>281400</v>
      </c>
      <c r="C73" s="3">
        <f t="shared" ref="C73:BN73" si="16">C11</f>
        <v>75500</v>
      </c>
      <c r="D73" s="3">
        <f t="shared" si="16"/>
        <v>466200</v>
      </c>
      <c r="E73" s="3">
        <f t="shared" si="16"/>
        <v>368500</v>
      </c>
      <c r="F73" s="3">
        <f t="shared" si="16"/>
        <v>368500</v>
      </c>
      <c r="G73" s="3">
        <f t="shared" si="16"/>
        <v>149600</v>
      </c>
      <c r="H73" s="3">
        <f t="shared" si="16"/>
        <v>205900</v>
      </c>
      <c r="I73" s="3">
        <f t="shared" si="16"/>
        <v>137800</v>
      </c>
      <c r="J73" s="3">
        <f t="shared" si="16"/>
        <v>122600</v>
      </c>
      <c r="K73" s="3">
        <f t="shared" si="16"/>
        <v>53500</v>
      </c>
      <c r="L73" s="3">
        <f t="shared" si="16"/>
        <v>273900</v>
      </c>
      <c r="M73" s="3">
        <f t="shared" si="16"/>
        <v>240600</v>
      </c>
      <c r="N73" s="3">
        <f t="shared" si="16"/>
        <v>183700</v>
      </c>
      <c r="O73" s="3">
        <f t="shared" si="16"/>
        <v>74200</v>
      </c>
      <c r="P73" s="3">
        <f t="shared" si="16"/>
        <v>300500</v>
      </c>
      <c r="Q73" s="3">
        <f t="shared" si="16"/>
        <v>228600</v>
      </c>
      <c r="R73" s="3">
        <f t="shared" si="16"/>
        <v>159600</v>
      </c>
      <c r="S73" s="3">
        <f t="shared" si="16"/>
        <v>63600</v>
      </c>
      <c r="T73" s="3">
        <f t="shared" si="16"/>
        <v>193400</v>
      </c>
      <c r="U73" s="3">
        <f t="shared" si="16"/>
        <v>122300</v>
      </c>
      <c r="V73" s="3">
        <f t="shared" si="16"/>
        <v>61300</v>
      </c>
      <c r="W73" s="3">
        <f t="shared" si="16"/>
        <v>33100</v>
      </c>
      <c r="X73" s="3">
        <f t="shared" si="16"/>
        <v>59700</v>
      </c>
      <c r="Y73" s="3">
        <f t="shared" si="16"/>
        <v>41400</v>
      </c>
      <c r="Z73" s="3">
        <f t="shared" si="16"/>
        <v>43200</v>
      </c>
      <c r="AA73" s="3">
        <f t="shared" si="16"/>
        <v>32800</v>
      </c>
      <c r="AB73" s="3">
        <f t="shared" si="16"/>
        <v>101900</v>
      </c>
      <c r="AC73" s="3">
        <f t="shared" si="16"/>
        <v>117000</v>
      </c>
      <c r="AD73" s="3">
        <f t="shared" si="16"/>
        <v>64100</v>
      </c>
      <c r="AE73" s="3">
        <f t="shared" si="16"/>
        <v>8700</v>
      </c>
      <c r="AF73" s="3">
        <f t="shared" si="16"/>
        <v>-41200</v>
      </c>
      <c r="AG73" s="3">
        <f t="shared" si="16"/>
        <v>7300</v>
      </c>
      <c r="AH73" s="3">
        <f t="shared" si="16"/>
        <v>1800</v>
      </c>
      <c r="AI73" s="3">
        <f t="shared" si="16"/>
        <v>59800</v>
      </c>
      <c r="AJ73" s="3">
        <f t="shared" si="16"/>
        <v>28300</v>
      </c>
      <c r="AK73" s="3">
        <f t="shared" si="16"/>
        <v>46200</v>
      </c>
      <c r="AL73" s="3">
        <f t="shared" si="16"/>
        <v>36300</v>
      </c>
      <c r="AM73" s="3">
        <f t="shared" si="16"/>
        <v>86004.4</v>
      </c>
      <c r="AN73" s="3">
        <f t="shared" si="16"/>
        <v>156658.79999999999</v>
      </c>
      <c r="AO73" s="3">
        <f t="shared" si="16"/>
        <v>0</v>
      </c>
      <c r="AP73" s="3">
        <f t="shared" si="16"/>
        <v>0</v>
      </c>
      <c r="AQ73" s="3">
        <f t="shared" si="16"/>
        <v>0</v>
      </c>
      <c r="AR73" s="3">
        <f t="shared" si="16"/>
        <v>0</v>
      </c>
      <c r="AS73" s="3">
        <f t="shared" si="16"/>
        <v>0</v>
      </c>
      <c r="AT73" s="3">
        <f t="shared" si="16"/>
        <v>0</v>
      </c>
      <c r="AU73" s="3">
        <f t="shared" si="16"/>
        <v>0</v>
      </c>
      <c r="AV73" s="3">
        <f t="shared" si="16"/>
        <v>0</v>
      </c>
      <c r="AW73" s="3">
        <f t="shared" si="16"/>
        <v>0</v>
      </c>
      <c r="AX73" s="3">
        <f t="shared" si="16"/>
        <v>0</v>
      </c>
      <c r="AY73" s="3">
        <f t="shared" si="16"/>
        <v>0</v>
      </c>
      <c r="AZ73" s="3">
        <f t="shared" si="16"/>
        <v>0</v>
      </c>
      <c r="BA73" s="3">
        <f t="shared" si="16"/>
        <v>0</v>
      </c>
      <c r="BB73" s="3">
        <f t="shared" si="16"/>
        <v>0</v>
      </c>
      <c r="BC73" s="3">
        <f t="shared" si="16"/>
        <v>0</v>
      </c>
      <c r="BD73" s="3">
        <f t="shared" si="16"/>
        <v>0</v>
      </c>
      <c r="BE73" s="3">
        <f t="shared" si="16"/>
        <v>0</v>
      </c>
      <c r="BF73" s="3">
        <f t="shared" si="16"/>
        <v>0</v>
      </c>
      <c r="BG73" s="3">
        <f t="shared" si="16"/>
        <v>0</v>
      </c>
      <c r="BH73" s="3">
        <f t="shared" si="16"/>
        <v>0</v>
      </c>
      <c r="BI73" s="3">
        <f t="shared" si="16"/>
        <v>0</v>
      </c>
      <c r="BJ73" s="3">
        <f t="shared" si="16"/>
        <v>0</v>
      </c>
      <c r="BK73" s="3">
        <f t="shared" si="16"/>
        <v>0</v>
      </c>
      <c r="BL73" s="3">
        <f t="shared" si="16"/>
        <v>0</v>
      </c>
      <c r="BM73" s="3">
        <f t="shared" si="16"/>
        <v>0</v>
      </c>
      <c r="BN73" s="3">
        <f t="shared" si="16"/>
        <v>0</v>
      </c>
      <c r="BO73" s="3">
        <f t="shared" ref="BO73:BV73" si="17">BO11</f>
        <v>0</v>
      </c>
      <c r="BP73" s="3">
        <f t="shared" si="17"/>
        <v>0</v>
      </c>
      <c r="BQ73" s="3">
        <f t="shared" si="17"/>
        <v>0</v>
      </c>
      <c r="BR73" s="3">
        <f t="shared" si="17"/>
        <v>0</v>
      </c>
      <c r="BS73" s="3">
        <f t="shared" si="17"/>
        <v>0</v>
      </c>
      <c r="BT73" s="3">
        <f t="shared" si="17"/>
        <v>0</v>
      </c>
      <c r="BU73" s="3">
        <f t="shared" si="17"/>
        <v>0</v>
      </c>
      <c r="BV73" s="3">
        <f t="shared" si="17"/>
        <v>0</v>
      </c>
    </row>
    <row r="74" spans="1:74" x14ac:dyDescent="0.15">
      <c r="A74" t="s">
        <v>103</v>
      </c>
      <c r="B74" s="2">
        <f>B21</f>
        <v>1817200</v>
      </c>
      <c r="C74" s="2">
        <f t="shared" ref="C74:BN74" si="18">C21</f>
        <v>935000</v>
      </c>
      <c r="D74" s="2">
        <f t="shared" si="18"/>
        <v>3781200</v>
      </c>
      <c r="E74" s="2">
        <f t="shared" si="18"/>
        <v>2528200</v>
      </c>
      <c r="F74" s="2">
        <f t="shared" si="18"/>
        <v>1666000</v>
      </c>
      <c r="G74" s="2">
        <f t="shared" si="18"/>
        <v>836500</v>
      </c>
      <c r="H74" s="2">
        <f t="shared" si="18"/>
        <v>3284500</v>
      </c>
      <c r="I74" s="2">
        <f t="shared" si="18"/>
        <v>2216200</v>
      </c>
      <c r="J74" s="2">
        <f t="shared" si="18"/>
        <v>1430600</v>
      </c>
      <c r="K74" s="2">
        <f t="shared" si="18"/>
        <v>746300</v>
      </c>
      <c r="L74" s="2">
        <f t="shared" si="18"/>
        <v>2817900</v>
      </c>
      <c r="M74" s="2">
        <f t="shared" si="18"/>
        <v>1839100</v>
      </c>
      <c r="N74" s="2">
        <f t="shared" si="18"/>
        <v>1255900</v>
      </c>
      <c r="O74" s="2">
        <f t="shared" si="18"/>
        <v>627800</v>
      </c>
      <c r="P74" s="2">
        <f t="shared" si="18"/>
        <v>2297300</v>
      </c>
      <c r="Q74" s="2">
        <f t="shared" si="18"/>
        <v>1542800</v>
      </c>
      <c r="R74" s="2">
        <f t="shared" si="18"/>
        <v>1070400</v>
      </c>
      <c r="S74" s="2">
        <f t="shared" si="18"/>
        <v>526800</v>
      </c>
      <c r="T74" s="2">
        <f t="shared" si="18"/>
        <v>1886200</v>
      </c>
      <c r="U74" s="2">
        <f t="shared" si="18"/>
        <v>1199200</v>
      </c>
      <c r="V74" s="2">
        <f t="shared" si="18"/>
        <v>777400</v>
      </c>
      <c r="W74" s="2">
        <f t="shared" si="18"/>
        <v>440800</v>
      </c>
      <c r="X74" s="2">
        <f t="shared" si="18"/>
        <v>1629900</v>
      </c>
      <c r="Y74" s="2">
        <f t="shared" si="18"/>
        <v>846800</v>
      </c>
      <c r="Z74" s="2">
        <f t="shared" si="18"/>
        <v>526000</v>
      </c>
      <c r="AA74" s="2">
        <f t="shared" si="18"/>
        <v>286600</v>
      </c>
      <c r="AB74" s="2">
        <f t="shared" si="18"/>
        <v>1324200</v>
      </c>
      <c r="AC74" s="2">
        <f t="shared" si="18"/>
        <v>991200</v>
      </c>
      <c r="AD74" s="2">
        <f t="shared" si="18"/>
        <v>637800</v>
      </c>
      <c r="AE74" s="2">
        <f t="shared" si="18"/>
        <v>301900</v>
      </c>
      <c r="AF74" s="2">
        <f t="shared" si="18"/>
        <v>971300</v>
      </c>
      <c r="AG74" s="2">
        <f t="shared" si="18"/>
        <v>667500</v>
      </c>
      <c r="AH74" s="2">
        <f t="shared" si="18"/>
        <v>425100</v>
      </c>
      <c r="AI74" s="2">
        <f t="shared" si="18"/>
        <v>788100</v>
      </c>
      <c r="AJ74" s="2">
        <f t="shared" si="18"/>
        <v>326800</v>
      </c>
      <c r="AK74" s="2">
        <f t="shared" si="18"/>
        <v>600500</v>
      </c>
      <c r="AL74" s="2">
        <f t="shared" si="18"/>
        <v>457800</v>
      </c>
      <c r="AM74" s="2">
        <f t="shared" si="18"/>
        <v>329694.5</v>
      </c>
      <c r="AN74" s="2">
        <f t="shared" si="18"/>
        <v>0</v>
      </c>
      <c r="AO74" s="2">
        <f t="shared" si="18"/>
        <v>0</v>
      </c>
      <c r="AP74" s="2">
        <f t="shared" si="18"/>
        <v>0</v>
      </c>
      <c r="AQ74" s="2">
        <f t="shared" si="18"/>
        <v>0</v>
      </c>
      <c r="AR74" s="2">
        <f t="shared" si="18"/>
        <v>0</v>
      </c>
      <c r="AS74" s="2">
        <f t="shared" si="18"/>
        <v>0</v>
      </c>
      <c r="AT74" s="2">
        <f t="shared" si="18"/>
        <v>0</v>
      </c>
      <c r="AU74" s="2">
        <f t="shared" si="18"/>
        <v>0</v>
      </c>
      <c r="AV74" s="2">
        <f t="shared" si="18"/>
        <v>0</v>
      </c>
      <c r="AW74" s="2">
        <f t="shared" si="18"/>
        <v>0</v>
      </c>
      <c r="AX74" s="2">
        <f t="shared" si="18"/>
        <v>0</v>
      </c>
      <c r="AY74" s="2">
        <f t="shared" si="18"/>
        <v>0</v>
      </c>
      <c r="AZ74" s="2">
        <f t="shared" si="18"/>
        <v>0</v>
      </c>
      <c r="BA74" s="2">
        <f t="shared" si="18"/>
        <v>0</v>
      </c>
      <c r="BB74" s="2">
        <f t="shared" si="18"/>
        <v>0</v>
      </c>
      <c r="BC74" s="2">
        <f t="shared" si="18"/>
        <v>0</v>
      </c>
      <c r="BD74" s="2">
        <f t="shared" si="18"/>
        <v>0</v>
      </c>
      <c r="BE74" s="2">
        <f t="shared" si="18"/>
        <v>0</v>
      </c>
      <c r="BF74" s="2">
        <f t="shared" si="18"/>
        <v>0</v>
      </c>
      <c r="BG74" s="2">
        <f t="shared" si="18"/>
        <v>0</v>
      </c>
      <c r="BH74" s="2">
        <f t="shared" si="18"/>
        <v>0</v>
      </c>
      <c r="BI74" s="2">
        <f t="shared" si="18"/>
        <v>0</v>
      </c>
      <c r="BJ74" s="2">
        <f t="shared" si="18"/>
        <v>0</v>
      </c>
      <c r="BK74" s="2">
        <f t="shared" si="18"/>
        <v>0</v>
      </c>
      <c r="BL74" s="2">
        <f t="shared" si="18"/>
        <v>0</v>
      </c>
      <c r="BM74" s="2">
        <f t="shared" si="18"/>
        <v>0</v>
      </c>
      <c r="BN74" s="2">
        <f t="shared" si="18"/>
        <v>0</v>
      </c>
      <c r="BO74" s="2">
        <f t="shared" ref="BO74:BV74" si="19">BO21</f>
        <v>0</v>
      </c>
      <c r="BP74" s="2">
        <f t="shared" si="19"/>
        <v>0</v>
      </c>
      <c r="BQ74" s="2">
        <f t="shared" si="19"/>
        <v>0</v>
      </c>
      <c r="BR74" s="2">
        <f t="shared" si="19"/>
        <v>0</v>
      </c>
      <c r="BS74" s="2">
        <f t="shared" si="19"/>
        <v>0</v>
      </c>
      <c r="BT74" s="2">
        <f t="shared" si="19"/>
        <v>0</v>
      </c>
      <c r="BU74" s="2">
        <f t="shared" si="19"/>
        <v>0</v>
      </c>
      <c r="BV74" s="2">
        <f t="shared" si="19"/>
        <v>0</v>
      </c>
    </row>
    <row r="75" spans="1:74" x14ac:dyDescent="0.15">
      <c r="A75" t="s">
        <v>104</v>
      </c>
      <c r="B75" s="3">
        <f>B68-B69-B67</f>
        <v>0</v>
      </c>
      <c r="C75" s="3">
        <f t="shared" ref="C75:BN75" si="20">C68-C69-C67</f>
        <v>0</v>
      </c>
      <c r="D75" s="3">
        <f t="shared" si="20"/>
        <v>0</v>
      </c>
      <c r="E75" s="3">
        <f t="shared" si="20"/>
        <v>0</v>
      </c>
      <c r="F75" s="3">
        <f t="shared" si="20"/>
        <v>0</v>
      </c>
      <c r="G75" s="3">
        <f t="shared" si="20"/>
        <v>0</v>
      </c>
      <c r="H75" s="3">
        <f t="shared" si="20"/>
        <v>0</v>
      </c>
      <c r="I75" s="3">
        <f t="shared" si="20"/>
        <v>0</v>
      </c>
      <c r="J75" s="3">
        <f t="shared" si="20"/>
        <v>0</v>
      </c>
      <c r="K75" s="3">
        <f t="shared" si="20"/>
        <v>0</v>
      </c>
      <c r="L75" s="3">
        <f t="shared" si="20"/>
        <v>0</v>
      </c>
      <c r="M75" s="3">
        <f t="shared" si="20"/>
        <v>0</v>
      </c>
      <c r="N75" s="3">
        <f t="shared" si="20"/>
        <v>0</v>
      </c>
      <c r="O75" s="3">
        <f t="shared" si="20"/>
        <v>0</v>
      </c>
      <c r="P75" s="3">
        <f t="shared" si="20"/>
        <v>0</v>
      </c>
      <c r="Q75" s="3">
        <f t="shared" si="20"/>
        <v>0</v>
      </c>
      <c r="R75" s="3">
        <f t="shared" si="20"/>
        <v>0</v>
      </c>
      <c r="S75" s="3">
        <f t="shared" si="20"/>
        <v>0</v>
      </c>
      <c r="T75" s="3">
        <f t="shared" si="20"/>
        <v>0</v>
      </c>
      <c r="U75" s="3">
        <f t="shared" si="20"/>
        <v>0</v>
      </c>
      <c r="V75" s="3">
        <f t="shared" si="20"/>
        <v>0</v>
      </c>
      <c r="W75" s="3">
        <f t="shared" si="20"/>
        <v>0</v>
      </c>
      <c r="X75" s="3">
        <f t="shared" si="20"/>
        <v>0</v>
      </c>
      <c r="Y75" s="3">
        <f t="shared" si="20"/>
        <v>0</v>
      </c>
      <c r="Z75" s="3">
        <f t="shared" si="20"/>
        <v>0</v>
      </c>
      <c r="AA75" s="3">
        <f t="shared" si="20"/>
        <v>0</v>
      </c>
      <c r="AB75" s="3">
        <f t="shared" si="20"/>
        <v>0</v>
      </c>
      <c r="AC75" s="3">
        <f t="shared" si="20"/>
        <v>0</v>
      </c>
      <c r="AD75" s="3">
        <f t="shared" si="20"/>
        <v>0</v>
      </c>
      <c r="AE75" s="3">
        <f t="shared" si="20"/>
        <v>0</v>
      </c>
      <c r="AF75" s="3">
        <f t="shared" si="20"/>
        <v>0</v>
      </c>
      <c r="AG75" s="3">
        <f t="shared" si="20"/>
        <v>0</v>
      </c>
      <c r="AH75" s="3">
        <f t="shared" si="20"/>
        <v>0</v>
      </c>
      <c r="AI75" s="3">
        <f t="shared" si="20"/>
        <v>0</v>
      </c>
      <c r="AJ75" s="3">
        <f t="shared" si="20"/>
        <v>0</v>
      </c>
      <c r="AK75" s="3">
        <f t="shared" si="20"/>
        <v>0</v>
      </c>
      <c r="AL75" s="3">
        <f t="shared" si="20"/>
        <v>0</v>
      </c>
      <c r="AM75" s="3">
        <f t="shared" si="20"/>
        <v>0</v>
      </c>
      <c r="AN75" s="3">
        <f t="shared" si="20"/>
        <v>0</v>
      </c>
      <c r="AO75" s="3">
        <f t="shared" si="20"/>
        <v>0</v>
      </c>
      <c r="AP75" s="3">
        <f t="shared" si="20"/>
        <v>0</v>
      </c>
      <c r="AQ75" s="3">
        <f t="shared" si="20"/>
        <v>0</v>
      </c>
      <c r="AR75" s="3">
        <f t="shared" si="20"/>
        <v>0</v>
      </c>
      <c r="AS75" s="3">
        <f t="shared" si="20"/>
        <v>0</v>
      </c>
      <c r="AT75" s="3">
        <f t="shared" si="20"/>
        <v>0</v>
      </c>
      <c r="AU75" s="3">
        <f t="shared" si="20"/>
        <v>0</v>
      </c>
      <c r="AV75" s="3">
        <f t="shared" si="20"/>
        <v>0</v>
      </c>
      <c r="AW75" s="3">
        <f t="shared" si="20"/>
        <v>0</v>
      </c>
      <c r="AX75" s="3">
        <f t="shared" si="20"/>
        <v>0</v>
      </c>
      <c r="AY75" s="3">
        <f t="shared" si="20"/>
        <v>0</v>
      </c>
      <c r="AZ75" s="3">
        <f t="shared" si="20"/>
        <v>0</v>
      </c>
      <c r="BA75" s="3">
        <f t="shared" si="20"/>
        <v>0</v>
      </c>
      <c r="BB75" s="3">
        <f t="shared" si="20"/>
        <v>0</v>
      </c>
      <c r="BC75" s="3">
        <f t="shared" si="20"/>
        <v>0</v>
      </c>
      <c r="BD75" s="3">
        <f t="shared" si="20"/>
        <v>0</v>
      </c>
      <c r="BE75" s="3">
        <f t="shared" si="20"/>
        <v>0</v>
      </c>
      <c r="BF75" s="3">
        <f t="shared" si="20"/>
        <v>0</v>
      </c>
      <c r="BG75" s="3">
        <f t="shared" si="20"/>
        <v>0</v>
      </c>
      <c r="BH75" s="3">
        <f t="shared" si="20"/>
        <v>0</v>
      </c>
      <c r="BI75" s="3">
        <f t="shared" si="20"/>
        <v>0</v>
      </c>
      <c r="BJ75" s="3">
        <f t="shared" si="20"/>
        <v>0</v>
      </c>
      <c r="BK75" s="3">
        <f t="shared" si="20"/>
        <v>0</v>
      </c>
      <c r="BL75" s="3">
        <f t="shared" si="20"/>
        <v>0</v>
      </c>
      <c r="BM75" s="3">
        <f t="shared" si="20"/>
        <v>0</v>
      </c>
      <c r="BN75" s="3">
        <f t="shared" si="20"/>
        <v>0</v>
      </c>
      <c r="BO75" s="3">
        <f t="shared" ref="BO75:BV75" si="21">BO68-BO69-BO67</f>
        <v>0</v>
      </c>
      <c r="BP75" s="3">
        <f t="shared" si="21"/>
        <v>0</v>
      </c>
      <c r="BQ75" s="3">
        <f t="shared" si="21"/>
        <v>0</v>
      </c>
      <c r="BR75" s="3">
        <f t="shared" si="21"/>
        <v>0</v>
      </c>
      <c r="BS75" s="3">
        <f t="shared" si="21"/>
        <v>0</v>
      </c>
      <c r="BT75" s="3">
        <f t="shared" si="21"/>
        <v>0</v>
      </c>
      <c r="BU75" s="3">
        <f t="shared" si="21"/>
        <v>0</v>
      </c>
      <c r="BV75" s="3">
        <f t="shared" si="21"/>
        <v>0</v>
      </c>
    </row>
    <row r="76" spans="1:74" x14ac:dyDescent="0.15">
      <c r="A76" t="s">
        <v>105</v>
      </c>
      <c r="B76" s="3">
        <f>B71-B72-B70</f>
        <v>0</v>
      </c>
      <c r="C76" s="3">
        <f t="shared" ref="C76:BN76" si="22">C71-C72-C70</f>
        <v>0</v>
      </c>
      <c r="D76" s="3">
        <f t="shared" si="22"/>
        <v>0</v>
      </c>
      <c r="E76" s="3">
        <f t="shared" si="22"/>
        <v>0</v>
      </c>
      <c r="F76" s="3">
        <f t="shared" si="22"/>
        <v>0</v>
      </c>
      <c r="G76" s="3">
        <f t="shared" si="22"/>
        <v>0</v>
      </c>
      <c r="H76" s="3">
        <f t="shared" si="22"/>
        <v>0</v>
      </c>
      <c r="I76" s="3">
        <f t="shared" si="22"/>
        <v>0</v>
      </c>
      <c r="J76" s="3">
        <f t="shared" si="22"/>
        <v>0</v>
      </c>
      <c r="K76" s="3">
        <f t="shared" si="22"/>
        <v>0</v>
      </c>
      <c r="L76" s="3">
        <f t="shared" si="22"/>
        <v>0</v>
      </c>
      <c r="M76" s="3">
        <f t="shared" si="22"/>
        <v>0</v>
      </c>
      <c r="N76" s="3">
        <f t="shared" si="22"/>
        <v>0</v>
      </c>
      <c r="O76" s="3">
        <f t="shared" si="22"/>
        <v>0</v>
      </c>
      <c r="P76" s="3">
        <f t="shared" si="22"/>
        <v>0</v>
      </c>
      <c r="Q76" s="3">
        <f t="shared" si="22"/>
        <v>0</v>
      </c>
      <c r="R76" s="3">
        <f t="shared" si="22"/>
        <v>0</v>
      </c>
      <c r="S76" s="3">
        <f t="shared" si="22"/>
        <v>0</v>
      </c>
      <c r="T76" s="3">
        <f t="shared" si="22"/>
        <v>0</v>
      </c>
      <c r="U76" s="3">
        <f t="shared" si="22"/>
        <v>0</v>
      </c>
      <c r="V76" s="3">
        <f t="shared" si="22"/>
        <v>0</v>
      </c>
      <c r="W76" s="3">
        <f t="shared" si="22"/>
        <v>0</v>
      </c>
      <c r="X76" s="3">
        <f t="shared" si="22"/>
        <v>0</v>
      </c>
      <c r="Y76" s="3">
        <f t="shared" si="22"/>
        <v>0</v>
      </c>
      <c r="Z76" s="3">
        <f t="shared" si="22"/>
        <v>0</v>
      </c>
      <c r="AA76" s="3">
        <f t="shared" si="22"/>
        <v>0</v>
      </c>
      <c r="AB76" s="3">
        <f t="shared" si="22"/>
        <v>0</v>
      </c>
      <c r="AC76" s="3">
        <f t="shared" si="22"/>
        <v>0</v>
      </c>
      <c r="AD76" s="3">
        <f t="shared" si="22"/>
        <v>0</v>
      </c>
      <c r="AE76" s="3">
        <f t="shared" si="22"/>
        <v>0</v>
      </c>
      <c r="AF76" s="3">
        <f t="shared" si="22"/>
        <v>0</v>
      </c>
      <c r="AG76" s="3">
        <f t="shared" si="22"/>
        <v>0</v>
      </c>
      <c r="AH76" s="3">
        <f t="shared" si="22"/>
        <v>0</v>
      </c>
      <c r="AI76" s="3">
        <f t="shared" si="22"/>
        <v>0</v>
      </c>
      <c r="AJ76" s="3">
        <f t="shared" si="22"/>
        <v>0</v>
      </c>
      <c r="AK76" s="3">
        <f t="shared" si="22"/>
        <v>0</v>
      </c>
      <c r="AL76" s="3">
        <f t="shared" si="22"/>
        <v>0</v>
      </c>
      <c r="AM76" s="3">
        <f t="shared" si="22"/>
        <v>0</v>
      </c>
      <c r="AN76" s="3">
        <f t="shared" si="22"/>
        <v>0</v>
      </c>
      <c r="AO76" s="3">
        <f t="shared" si="22"/>
        <v>0</v>
      </c>
      <c r="AP76" s="3">
        <f t="shared" si="22"/>
        <v>0</v>
      </c>
      <c r="AQ76" s="3">
        <f t="shared" si="22"/>
        <v>0</v>
      </c>
      <c r="AR76" s="3">
        <f t="shared" si="22"/>
        <v>0</v>
      </c>
      <c r="AS76" s="3">
        <f t="shared" si="22"/>
        <v>0</v>
      </c>
      <c r="AT76" s="3">
        <f t="shared" si="22"/>
        <v>0</v>
      </c>
      <c r="AU76" s="3">
        <f t="shared" si="22"/>
        <v>0</v>
      </c>
      <c r="AV76" s="3">
        <f t="shared" si="22"/>
        <v>0</v>
      </c>
      <c r="AW76" s="3">
        <f t="shared" si="22"/>
        <v>0</v>
      </c>
      <c r="AX76" s="3">
        <f t="shared" si="22"/>
        <v>0</v>
      </c>
      <c r="AY76" s="3">
        <f t="shared" si="22"/>
        <v>0</v>
      </c>
      <c r="AZ76" s="3">
        <f t="shared" si="22"/>
        <v>0</v>
      </c>
      <c r="BA76" s="3">
        <f t="shared" si="22"/>
        <v>0</v>
      </c>
      <c r="BB76" s="3">
        <f t="shared" si="22"/>
        <v>0</v>
      </c>
      <c r="BC76" s="3">
        <f t="shared" si="22"/>
        <v>0</v>
      </c>
      <c r="BD76" s="3">
        <f t="shared" si="22"/>
        <v>0</v>
      </c>
      <c r="BE76" s="3">
        <f t="shared" si="22"/>
        <v>0</v>
      </c>
      <c r="BF76" s="3">
        <f t="shared" si="22"/>
        <v>0</v>
      </c>
      <c r="BG76" s="3">
        <f t="shared" si="22"/>
        <v>0</v>
      </c>
      <c r="BH76" s="3">
        <f t="shared" si="22"/>
        <v>0</v>
      </c>
      <c r="BI76" s="3">
        <f t="shared" si="22"/>
        <v>0</v>
      </c>
      <c r="BJ76" s="3">
        <f t="shared" si="22"/>
        <v>0</v>
      </c>
      <c r="BK76" s="3">
        <f t="shared" si="22"/>
        <v>0</v>
      </c>
      <c r="BL76" s="3">
        <f t="shared" si="22"/>
        <v>0</v>
      </c>
      <c r="BM76" s="3">
        <f t="shared" si="22"/>
        <v>0</v>
      </c>
      <c r="BN76" s="3">
        <f t="shared" si="22"/>
        <v>0</v>
      </c>
      <c r="BO76" s="3">
        <f t="shared" ref="BO76:BV76" si="23">BO71-BO72-BO70</f>
        <v>0</v>
      </c>
      <c r="BP76" s="3">
        <f t="shared" si="23"/>
        <v>0</v>
      </c>
      <c r="BQ76" s="3">
        <f t="shared" si="23"/>
        <v>0</v>
      </c>
      <c r="BR76" s="3">
        <f t="shared" si="23"/>
        <v>0</v>
      </c>
      <c r="BS76" s="3">
        <f t="shared" si="23"/>
        <v>0</v>
      </c>
      <c r="BT76" s="3">
        <f t="shared" si="23"/>
        <v>0</v>
      </c>
      <c r="BU76" s="3">
        <f t="shared" si="23"/>
        <v>0</v>
      </c>
      <c r="BV76" s="3">
        <f t="shared" si="23"/>
        <v>0</v>
      </c>
    </row>
    <row r="77" spans="1:74" x14ac:dyDescent="0.15">
      <c r="A77" t="s">
        <v>106</v>
      </c>
      <c r="B77" s="3">
        <f>B67+B70+B73-B66</f>
        <v>0</v>
      </c>
      <c r="C77" s="3">
        <f t="shared" ref="C77:BN77" si="24">C67+C70+C73-C66</f>
        <v>0</v>
      </c>
      <c r="D77" s="3">
        <f t="shared" si="24"/>
        <v>0</v>
      </c>
      <c r="E77" s="3">
        <f t="shared" si="24"/>
        <v>0</v>
      </c>
      <c r="F77" s="3">
        <f t="shared" si="24"/>
        <v>0</v>
      </c>
      <c r="G77" s="3">
        <f t="shared" si="24"/>
        <v>0</v>
      </c>
      <c r="H77" s="3">
        <f t="shared" si="24"/>
        <v>0</v>
      </c>
      <c r="I77" s="3">
        <f t="shared" si="24"/>
        <v>0</v>
      </c>
      <c r="J77" s="3">
        <f t="shared" si="24"/>
        <v>0</v>
      </c>
      <c r="K77" s="3">
        <f t="shared" si="24"/>
        <v>0</v>
      </c>
      <c r="L77" s="3">
        <f t="shared" si="24"/>
        <v>0</v>
      </c>
      <c r="M77" s="3">
        <f t="shared" si="24"/>
        <v>0</v>
      </c>
      <c r="N77" s="3">
        <f t="shared" si="24"/>
        <v>0</v>
      </c>
      <c r="O77" s="3">
        <f t="shared" si="24"/>
        <v>0</v>
      </c>
      <c r="P77" s="3">
        <f t="shared" si="24"/>
        <v>0</v>
      </c>
      <c r="Q77" s="3">
        <f t="shared" si="24"/>
        <v>0</v>
      </c>
      <c r="R77" s="3">
        <f t="shared" si="24"/>
        <v>0</v>
      </c>
      <c r="S77" s="3">
        <f t="shared" si="24"/>
        <v>0</v>
      </c>
      <c r="T77" s="3">
        <f t="shared" si="24"/>
        <v>0</v>
      </c>
      <c r="U77" s="3">
        <f t="shared" si="24"/>
        <v>0</v>
      </c>
      <c r="V77" s="3">
        <f t="shared" si="24"/>
        <v>0</v>
      </c>
      <c r="W77" s="3">
        <f t="shared" si="24"/>
        <v>0</v>
      </c>
      <c r="X77" s="3">
        <f t="shared" si="24"/>
        <v>0</v>
      </c>
      <c r="Y77" s="3">
        <f t="shared" si="24"/>
        <v>0</v>
      </c>
      <c r="Z77" s="3">
        <f t="shared" si="24"/>
        <v>0</v>
      </c>
      <c r="AA77" s="3">
        <f t="shared" si="24"/>
        <v>0</v>
      </c>
      <c r="AB77" s="3">
        <f t="shared" si="24"/>
        <v>0</v>
      </c>
      <c r="AC77" s="3">
        <f t="shared" si="24"/>
        <v>0</v>
      </c>
      <c r="AD77" s="3">
        <f t="shared" si="24"/>
        <v>0</v>
      </c>
      <c r="AE77" s="3">
        <f t="shared" si="24"/>
        <v>0</v>
      </c>
      <c r="AF77" s="3">
        <f t="shared" si="24"/>
        <v>0</v>
      </c>
      <c r="AG77" s="3">
        <f t="shared" si="24"/>
        <v>0</v>
      </c>
      <c r="AH77" s="3">
        <f t="shared" si="24"/>
        <v>0</v>
      </c>
      <c r="AI77" s="3">
        <f t="shared" si="24"/>
        <v>0</v>
      </c>
      <c r="AJ77" s="3">
        <f t="shared" si="24"/>
        <v>0</v>
      </c>
      <c r="AK77" s="3">
        <f t="shared" si="24"/>
        <v>0</v>
      </c>
      <c r="AL77" s="3">
        <f t="shared" si="24"/>
        <v>0</v>
      </c>
      <c r="AM77" s="3">
        <f t="shared" si="24"/>
        <v>-97887.400000000023</v>
      </c>
      <c r="AN77" s="3">
        <f t="shared" si="24"/>
        <v>-797298.4</v>
      </c>
      <c r="AO77" s="3">
        <f t="shared" si="24"/>
        <v>0</v>
      </c>
      <c r="AP77" s="3">
        <f t="shared" si="24"/>
        <v>0</v>
      </c>
      <c r="AQ77" s="3">
        <f t="shared" si="24"/>
        <v>0</v>
      </c>
      <c r="AR77" s="3">
        <f t="shared" si="24"/>
        <v>0</v>
      </c>
      <c r="AS77" s="3">
        <f t="shared" si="24"/>
        <v>0</v>
      </c>
      <c r="AT77" s="3">
        <f t="shared" si="24"/>
        <v>0</v>
      </c>
      <c r="AU77" s="3">
        <f t="shared" si="24"/>
        <v>0</v>
      </c>
      <c r="AV77" s="3">
        <f t="shared" si="24"/>
        <v>0</v>
      </c>
      <c r="AW77" s="3">
        <f t="shared" si="24"/>
        <v>0</v>
      </c>
      <c r="AX77" s="3">
        <f t="shared" si="24"/>
        <v>0</v>
      </c>
      <c r="AY77" s="3">
        <f t="shared" si="24"/>
        <v>0</v>
      </c>
      <c r="AZ77" s="3">
        <f t="shared" si="24"/>
        <v>0</v>
      </c>
      <c r="BA77" s="3">
        <f t="shared" si="24"/>
        <v>0</v>
      </c>
      <c r="BB77" s="3">
        <f t="shared" si="24"/>
        <v>0</v>
      </c>
      <c r="BC77" s="3">
        <f t="shared" si="24"/>
        <v>0</v>
      </c>
      <c r="BD77" s="3">
        <f t="shared" si="24"/>
        <v>0</v>
      </c>
      <c r="BE77" s="3">
        <f t="shared" si="24"/>
        <v>0</v>
      </c>
      <c r="BF77" s="3">
        <f t="shared" si="24"/>
        <v>0</v>
      </c>
      <c r="BG77" s="3">
        <f t="shared" si="24"/>
        <v>0</v>
      </c>
      <c r="BH77" s="3">
        <f t="shared" si="24"/>
        <v>0</v>
      </c>
      <c r="BI77" s="3">
        <f t="shared" si="24"/>
        <v>0</v>
      </c>
      <c r="BJ77" s="3">
        <f t="shared" si="24"/>
        <v>0</v>
      </c>
      <c r="BK77" s="3">
        <f t="shared" si="24"/>
        <v>0</v>
      </c>
      <c r="BL77" s="3">
        <f t="shared" si="24"/>
        <v>0</v>
      </c>
      <c r="BM77" s="3">
        <f t="shared" si="24"/>
        <v>0</v>
      </c>
      <c r="BN77" s="3">
        <f t="shared" si="24"/>
        <v>0</v>
      </c>
      <c r="BO77" s="3">
        <f t="shared" ref="BO77:BV77" si="25">BO67+BO70+BO73-BO66</f>
        <v>0</v>
      </c>
      <c r="BP77" s="3">
        <f t="shared" si="25"/>
        <v>0</v>
      </c>
      <c r="BQ77" s="3">
        <f t="shared" si="25"/>
        <v>0</v>
      </c>
      <c r="BR77" s="3">
        <f t="shared" si="25"/>
        <v>0</v>
      </c>
      <c r="BS77" s="3">
        <f t="shared" si="25"/>
        <v>0</v>
      </c>
      <c r="BT77" s="3">
        <f t="shared" si="25"/>
        <v>0</v>
      </c>
      <c r="BU77" s="3">
        <f t="shared" si="25"/>
        <v>0</v>
      </c>
      <c r="BV77" s="3">
        <f t="shared" si="25"/>
        <v>0</v>
      </c>
    </row>
    <row r="78" spans="1:74" x14ac:dyDescent="0.15">
      <c r="A78" t="s">
        <v>107</v>
      </c>
      <c r="B78" s="3">
        <f>B73-B12-B14-B15-B16</f>
        <v>0</v>
      </c>
      <c r="C78" s="3">
        <f t="shared" ref="C78:BN78" si="26">C73-C12-C14-C15-C16</f>
        <v>0</v>
      </c>
      <c r="D78" s="3">
        <f t="shared" si="26"/>
        <v>0</v>
      </c>
      <c r="E78" s="3">
        <f t="shared" si="26"/>
        <v>0</v>
      </c>
      <c r="F78" s="3">
        <f t="shared" si="26"/>
        <v>0</v>
      </c>
      <c r="G78" s="3">
        <f t="shared" si="26"/>
        <v>0</v>
      </c>
      <c r="H78" s="3">
        <f t="shared" si="26"/>
        <v>0</v>
      </c>
      <c r="I78" s="3">
        <f t="shared" si="26"/>
        <v>0</v>
      </c>
      <c r="J78" s="3">
        <f t="shared" si="26"/>
        <v>0</v>
      </c>
      <c r="K78" s="3">
        <f t="shared" si="26"/>
        <v>0</v>
      </c>
      <c r="L78" s="3">
        <f t="shared" si="26"/>
        <v>0</v>
      </c>
      <c r="M78" s="3">
        <f t="shared" si="26"/>
        <v>0</v>
      </c>
      <c r="N78" s="3">
        <f t="shared" si="26"/>
        <v>0</v>
      </c>
      <c r="O78" s="3">
        <f t="shared" si="26"/>
        <v>0</v>
      </c>
      <c r="P78" s="3">
        <f t="shared" si="26"/>
        <v>0</v>
      </c>
      <c r="Q78" s="3">
        <f t="shared" si="26"/>
        <v>0</v>
      </c>
      <c r="R78" s="3">
        <f t="shared" si="26"/>
        <v>0</v>
      </c>
      <c r="S78" s="3">
        <f t="shared" si="26"/>
        <v>0</v>
      </c>
      <c r="T78" s="3">
        <f t="shared" si="26"/>
        <v>0</v>
      </c>
      <c r="U78" s="3">
        <f t="shared" si="26"/>
        <v>0</v>
      </c>
      <c r="V78" s="3">
        <f t="shared" si="26"/>
        <v>0</v>
      </c>
      <c r="W78" s="3">
        <f t="shared" si="26"/>
        <v>0</v>
      </c>
      <c r="X78" s="3">
        <f t="shared" si="26"/>
        <v>0</v>
      </c>
      <c r="Y78" s="3">
        <f t="shared" si="26"/>
        <v>0</v>
      </c>
      <c r="Z78" s="3">
        <f t="shared" si="26"/>
        <v>0</v>
      </c>
      <c r="AA78" s="3">
        <f t="shared" si="26"/>
        <v>0</v>
      </c>
      <c r="AB78" s="3">
        <f t="shared" si="26"/>
        <v>0</v>
      </c>
      <c r="AC78" s="3">
        <f t="shared" si="26"/>
        <v>0</v>
      </c>
      <c r="AD78" s="3">
        <f t="shared" si="26"/>
        <v>0</v>
      </c>
      <c r="AE78" s="3">
        <f t="shared" si="26"/>
        <v>0</v>
      </c>
      <c r="AF78" s="3">
        <f t="shared" si="26"/>
        <v>0</v>
      </c>
      <c r="AG78" s="3">
        <f t="shared" si="26"/>
        <v>0</v>
      </c>
      <c r="AH78" s="3">
        <f t="shared" si="26"/>
        <v>0</v>
      </c>
      <c r="AI78" s="3">
        <f t="shared" si="26"/>
        <v>0</v>
      </c>
      <c r="AJ78" s="3">
        <f t="shared" si="26"/>
        <v>0</v>
      </c>
      <c r="AK78" s="3">
        <f t="shared" si="26"/>
        <v>0</v>
      </c>
      <c r="AL78" s="3">
        <f t="shared" si="26"/>
        <v>0</v>
      </c>
      <c r="AM78" s="3">
        <f t="shared" si="26"/>
        <v>0</v>
      </c>
      <c r="AN78" s="3">
        <f t="shared" si="26"/>
        <v>0</v>
      </c>
      <c r="AO78" s="3">
        <f t="shared" si="26"/>
        <v>0</v>
      </c>
      <c r="AP78" s="3">
        <f t="shared" si="26"/>
        <v>0</v>
      </c>
      <c r="AQ78" s="3">
        <f t="shared" si="26"/>
        <v>0</v>
      </c>
      <c r="AR78" s="3">
        <f t="shared" si="26"/>
        <v>0</v>
      </c>
      <c r="AS78" s="3">
        <f t="shared" si="26"/>
        <v>0</v>
      </c>
      <c r="AT78" s="3">
        <f t="shared" si="26"/>
        <v>0</v>
      </c>
      <c r="AU78" s="3">
        <f t="shared" si="26"/>
        <v>0</v>
      </c>
      <c r="AV78" s="3">
        <f t="shared" si="26"/>
        <v>0</v>
      </c>
      <c r="AW78" s="3">
        <f t="shared" si="26"/>
        <v>0</v>
      </c>
      <c r="AX78" s="3">
        <f t="shared" si="26"/>
        <v>0</v>
      </c>
      <c r="AY78" s="3">
        <f t="shared" si="26"/>
        <v>0</v>
      </c>
      <c r="AZ78" s="3">
        <f t="shared" si="26"/>
        <v>0</v>
      </c>
      <c r="BA78" s="3">
        <f t="shared" si="26"/>
        <v>0</v>
      </c>
      <c r="BB78" s="3">
        <f t="shared" si="26"/>
        <v>0</v>
      </c>
      <c r="BC78" s="3">
        <f t="shared" si="26"/>
        <v>0</v>
      </c>
      <c r="BD78" s="3">
        <f t="shared" si="26"/>
        <v>0</v>
      </c>
      <c r="BE78" s="3">
        <f t="shared" si="26"/>
        <v>0</v>
      </c>
      <c r="BF78" s="3">
        <f t="shared" si="26"/>
        <v>0</v>
      </c>
      <c r="BG78" s="3">
        <f t="shared" si="26"/>
        <v>0</v>
      </c>
      <c r="BH78" s="3">
        <f t="shared" si="26"/>
        <v>0</v>
      </c>
      <c r="BI78" s="3">
        <f t="shared" si="26"/>
        <v>0</v>
      </c>
      <c r="BJ78" s="3">
        <f t="shared" si="26"/>
        <v>0</v>
      </c>
      <c r="BK78" s="3">
        <f t="shared" si="26"/>
        <v>0</v>
      </c>
      <c r="BL78" s="3">
        <f t="shared" si="26"/>
        <v>0</v>
      </c>
      <c r="BM78" s="3">
        <f t="shared" si="26"/>
        <v>0</v>
      </c>
      <c r="BN78" s="3">
        <f t="shared" si="26"/>
        <v>0</v>
      </c>
      <c r="BO78" s="3">
        <f t="shared" ref="BO78:BV78" si="27">BO73-BO12-BO14-BO15-BO16</f>
        <v>0</v>
      </c>
      <c r="BP78" s="3">
        <f t="shared" si="27"/>
        <v>0</v>
      </c>
      <c r="BQ78" s="3">
        <f t="shared" si="27"/>
        <v>0</v>
      </c>
      <c r="BR78" s="3">
        <f t="shared" si="27"/>
        <v>0</v>
      </c>
      <c r="BS78" s="3">
        <f t="shared" si="27"/>
        <v>0</v>
      </c>
      <c r="BT78" s="3">
        <f t="shared" si="27"/>
        <v>0</v>
      </c>
      <c r="BU78" s="3">
        <f t="shared" si="27"/>
        <v>0</v>
      </c>
      <c r="BV78" s="3">
        <f t="shared" si="27"/>
        <v>0</v>
      </c>
    </row>
    <row r="79" spans="1:74" x14ac:dyDescent="0.15">
      <c r="A79" t="s">
        <v>108</v>
      </c>
      <c r="B79" s="3">
        <f>(B66-(B71-B72)-B73)/B66</f>
        <v>0.71024301093691999</v>
      </c>
      <c r="C79" s="3">
        <f t="shared" ref="C79:BN79" si="28">(C66-(C71-C72)-C73)/C66</f>
        <v>0.72905552861299705</v>
      </c>
      <c r="D79" s="3">
        <f t="shared" si="28"/>
        <v>0.75965393373745149</v>
      </c>
      <c r="E79" s="3">
        <f t="shared" si="28"/>
        <v>0.75671938466856792</v>
      </c>
      <c r="F79" s="3">
        <f t="shared" si="28"/>
        <v>0.73445399800341349</v>
      </c>
      <c r="G79" s="3">
        <f t="shared" si="28"/>
        <v>0.74281879194630873</v>
      </c>
      <c r="H79" s="3">
        <f t="shared" si="28"/>
        <v>0.81952600470552228</v>
      </c>
      <c r="I79" s="3">
        <f t="shared" si="28"/>
        <v>0.82019537167633072</v>
      </c>
      <c r="J79" s="3">
        <f t="shared" si="28"/>
        <v>0.81548979510004416</v>
      </c>
      <c r="K79" s="3">
        <f t="shared" si="28"/>
        <v>0.82807951426432669</v>
      </c>
      <c r="L79" s="3">
        <f t="shared" si="28"/>
        <v>0.84403197853189471</v>
      </c>
      <c r="M79" s="3">
        <f t="shared" si="28"/>
        <v>0.84062037959023561</v>
      </c>
      <c r="N79" s="3">
        <f t="shared" si="28"/>
        <v>0.83604627470512327</v>
      </c>
      <c r="O79" s="3">
        <f t="shared" si="28"/>
        <v>0.84459615295908486</v>
      </c>
      <c r="P79" s="3">
        <f t="shared" si="28"/>
        <v>0.84610386234859902</v>
      </c>
      <c r="Q79" s="3">
        <f t="shared" si="28"/>
        <v>0.84690565493364112</v>
      </c>
      <c r="R79" s="3">
        <f t="shared" si="28"/>
        <v>0.84436260623229464</v>
      </c>
      <c r="S79" s="3">
        <f t="shared" si="28"/>
        <v>0.85228758169934637</v>
      </c>
      <c r="T79" s="3">
        <f t="shared" si="28"/>
        <v>0.86317582713171348</v>
      </c>
      <c r="U79" s="3">
        <f t="shared" si="28"/>
        <v>0.86662018129295748</v>
      </c>
      <c r="V79" s="3">
        <f t="shared" si="28"/>
        <v>0.87680846892766129</v>
      </c>
      <c r="W79" s="3">
        <f t="shared" si="28"/>
        <v>0.87621080282383845</v>
      </c>
      <c r="X79" s="3">
        <f t="shared" si="28"/>
        <v>0.88193916815764317</v>
      </c>
      <c r="Y79" s="3">
        <f t="shared" si="28"/>
        <v>0.88938703513155959</v>
      </c>
      <c r="Z79" s="3">
        <f t="shared" si="28"/>
        <v>0.87780636108512633</v>
      </c>
      <c r="AA79" s="3">
        <f t="shared" si="28"/>
        <v>0.87153530971318394</v>
      </c>
      <c r="AB79" s="3">
        <f t="shared" si="28"/>
        <v>0.89879218030133234</v>
      </c>
      <c r="AC79" s="3">
        <f t="shared" si="28"/>
        <v>0.89202014332752277</v>
      </c>
      <c r="AD79" s="3">
        <f t="shared" si="28"/>
        <v>0.90014814814814814</v>
      </c>
      <c r="AE79" s="3">
        <f t="shared" si="28"/>
        <v>0.92826338487430315</v>
      </c>
      <c r="AF79" s="3">
        <f t="shared" si="28"/>
        <v>0.94008190243551981</v>
      </c>
      <c r="AG79" s="3">
        <f t="shared" si="28"/>
        <v>0.94160319187522667</v>
      </c>
      <c r="AH79" s="3">
        <f t="shared" si="28"/>
        <v>0.94755450795521512</v>
      </c>
      <c r="AI79" s="3">
        <f t="shared" si="28"/>
        <v>0.92389231632080759</v>
      </c>
      <c r="AJ79" s="3">
        <f t="shared" si="28"/>
        <v>0.92342512259524712</v>
      </c>
      <c r="AK79" s="3">
        <f t="shared" si="28"/>
        <v>0.93500738552437224</v>
      </c>
      <c r="AL79" s="3">
        <f t="shared" si="28"/>
        <v>0.93844902386117135</v>
      </c>
      <c r="AM79" s="3">
        <f t="shared" si="28"/>
        <v>0.84650340573214067</v>
      </c>
      <c r="AN79" s="3">
        <f t="shared" si="28"/>
        <v>0.81793229624412078</v>
      </c>
      <c r="AO79" s="3" t="e">
        <f t="shared" si="28"/>
        <v>#DIV/0!</v>
      </c>
      <c r="AP79" s="3" t="e">
        <f t="shared" si="28"/>
        <v>#DIV/0!</v>
      </c>
      <c r="AQ79" s="3" t="e">
        <f t="shared" si="28"/>
        <v>#DIV/0!</v>
      </c>
      <c r="AR79" s="3" t="e">
        <f t="shared" si="28"/>
        <v>#DIV/0!</v>
      </c>
      <c r="AS79" s="3" t="e">
        <f t="shared" si="28"/>
        <v>#DIV/0!</v>
      </c>
      <c r="AT79" s="3" t="e">
        <f t="shared" si="28"/>
        <v>#DIV/0!</v>
      </c>
      <c r="AU79" s="3" t="e">
        <f t="shared" si="28"/>
        <v>#DIV/0!</v>
      </c>
      <c r="AV79" s="3" t="e">
        <f t="shared" si="28"/>
        <v>#DIV/0!</v>
      </c>
      <c r="AW79" s="3" t="e">
        <f t="shared" si="28"/>
        <v>#DIV/0!</v>
      </c>
      <c r="AX79" s="3" t="e">
        <f t="shared" si="28"/>
        <v>#DIV/0!</v>
      </c>
      <c r="AY79" s="3" t="e">
        <f t="shared" si="28"/>
        <v>#DIV/0!</v>
      </c>
      <c r="AZ79" s="3" t="e">
        <f t="shared" si="28"/>
        <v>#DIV/0!</v>
      </c>
      <c r="BA79" s="3" t="e">
        <f t="shared" si="28"/>
        <v>#DIV/0!</v>
      </c>
      <c r="BB79" s="3" t="e">
        <f t="shared" si="28"/>
        <v>#DIV/0!</v>
      </c>
      <c r="BC79" s="3" t="e">
        <f t="shared" si="28"/>
        <v>#DIV/0!</v>
      </c>
      <c r="BD79" s="3" t="e">
        <f t="shared" si="28"/>
        <v>#DIV/0!</v>
      </c>
      <c r="BE79" s="3" t="e">
        <f t="shared" si="28"/>
        <v>#DIV/0!</v>
      </c>
      <c r="BF79" s="3" t="e">
        <f t="shared" si="28"/>
        <v>#DIV/0!</v>
      </c>
      <c r="BG79" s="3" t="e">
        <f t="shared" si="28"/>
        <v>#DIV/0!</v>
      </c>
      <c r="BH79" s="3" t="e">
        <f t="shared" si="28"/>
        <v>#DIV/0!</v>
      </c>
      <c r="BI79" s="3" t="e">
        <f t="shared" si="28"/>
        <v>#DIV/0!</v>
      </c>
      <c r="BJ79" s="3" t="e">
        <f t="shared" si="28"/>
        <v>#DIV/0!</v>
      </c>
      <c r="BK79" s="3" t="e">
        <f t="shared" si="28"/>
        <v>#DIV/0!</v>
      </c>
      <c r="BL79" s="3" t="e">
        <f t="shared" si="28"/>
        <v>#DIV/0!</v>
      </c>
      <c r="BM79" s="3" t="e">
        <f t="shared" si="28"/>
        <v>#DIV/0!</v>
      </c>
      <c r="BN79" s="3" t="e">
        <f t="shared" si="28"/>
        <v>#DIV/0!</v>
      </c>
      <c r="BO79" s="3" t="e">
        <f t="shared" ref="BO79:BV79" si="29">(BO66-(BO71-BO72)-BO73)/BO66</f>
        <v>#DIV/0!</v>
      </c>
      <c r="BP79" s="3" t="e">
        <f t="shared" si="29"/>
        <v>#DIV/0!</v>
      </c>
      <c r="BQ79" s="3" t="e">
        <f t="shared" si="29"/>
        <v>#DIV/0!</v>
      </c>
      <c r="BR79" s="3" t="e">
        <f t="shared" si="29"/>
        <v>#DIV/0!</v>
      </c>
      <c r="BS79" s="3" t="e">
        <f t="shared" si="29"/>
        <v>#DIV/0!</v>
      </c>
      <c r="BT79" s="3" t="e">
        <f t="shared" si="29"/>
        <v>#DIV/0!</v>
      </c>
      <c r="BU79" s="3" t="e">
        <f t="shared" si="29"/>
        <v>#DIV/0!</v>
      </c>
      <c r="BV79" s="3" t="e">
        <f t="shared" si="29"/>
        <v>#DIV/0!</v>
      </c>
    </row>
    <row r="80" spans="1:74" x14ac:dyDescent="0.15">
      <c r="A80" t="s">
        <v>110</v>
      </c>
      <c r="B80" s="3">
        <f>(B71-B72)/B66</f>
        <v>0.24957880007995659</v>
      </c>
      <c r="C80" s="3">
        <f t="shared" ref="C80:BN80" si="30">(C71-C72)/C66</f>
        <v>0.24806013579049466</v>
      </c>
      <c r="D80" s="3">
        <f t="shared" si="30"/>
        <v>0.20296513679078867</v>
      </c>
      <c r="E80" s="3">
        <f t="shared" si="30"/>
        <v>0.20347204217440151</v>
      </c>
      <c r="F80" s="3">
        <f t="shared" si="30"/>
        <v>0.20621196019708241</v>
      </c>
      <c r="G80" s="3">
        <f t="shared" si="30"/>
        <v>0.20697986577181207</v>
      </c>
      <c r="H80" s="3">
        <f t="shared" si="30"/>
        <v>0.16078157577612426</v>
      </c>
      <c r="I80" s="3">
        <f t="shared" si="30"/>
        <v>0.16180849396646294</v>
      </c>
      <c r="J80" s="3">
        <f t="shared" si="30"/>
        <v>0.15993022976061591</v>
      </c>
      <c r="K80" s="3">
        <f t="shared" si="30"/>
        <v>0.14967146302919404</v>
      </c>
      <c r="L80" s="3">
        <f t="shared" si="30"/>
        <v>0.12534242746128474</v>
      </c>
      <c r="M80" s="3">
        <f t="shared" si="30"/>
        <v>0.12308017259587822</v>
      </c>
      <c r="N80" s="3">
        <f t="shared" si="30"/>
        <v>0.12236535283330692</v>
      </c>
      <c r="O80" s="3">
        <f t="shared" si="30"/>
        <v>0.12117717606900687</v>
      </c>
      <c r="P80" s="3">
        <f t="shared" si="30"/>
        <v>0.11484379061184176</v>
      </c>
      <c r="Q80" s="3">
        <f t="shared" si="30"/>
        <v>0.11187247547605308</v>
      </c>
      <c r="R80" s="3">
        <f t="shared" si="30"/>
        <v>0.11042492917847026</v>
      </c>
      <c r="S80" s="3">
        <f t="shared" si="30"/>
        <v>0.10992275698158051</v>
      </c>
      <c r="T80" s="3">
        <f t="shared" si="30"/>
        <v>0.10214292118712454</v>
      </c>
      <c r="U80" s="3">
        <f t="shared" si="30"/>
        <v>0.10292359796792509</v>
      </c>
      <c r="V80" s="3">
        <f t="shared" si="30"/>
        <v>9.9157028033718883E-2</v>
      </c>
      <c r="W80" s="3">
        <f t="shared" si="30"/>
        <v>9.6617960925956328E-2</v>
      </c>
      <c r="X80" s="3">
        <f t="shared" si="30"/>
        <v>0.10342883752849195</v>
      </c>
      <c r="Y80" s="3">
        <f t="shared" si="30"/>
        <v>9.5399088637365861E-2</v>
      </c>
      <c r="Z80" s="3">
        <f t="shared" si="30"/>
        <v>9.6936389148737132E-2</v>
      </c>
      <c r="AA80" s="3">
        <f t="shared" si="30"/>
        <v>8.8937093275488072E-2</v>
      </c>
      <c r="AB80" s="3">
        <f t="shared" si="30"/>
        <v>7.5831154277175947E-2</v>
      </c>
      <c r="AC80" s="3">
        <f t="shared" si="30"/>
        <v>7.0211117567305831E-2</v>
      </c>
      <c r="AD80" s="3">
        <f t="shared" si="30"/>
        <v>6.8197530864197525E-2</v>
      </c>
      <c r="AE80" s="3">
        <f t="shared" si="30"/>
        <v>6.2585463342800046E-2</v>
      </c>
      <c r="AF80" s="3">
        <f t="shared" si="30"/>
        <v>7.4718011351390182E-2</v>
      </c>
      <c r="AG80" s="3">
        <f t="shared" si="30"/>
        <v>5.4614228716513807E-2</v>
      </c>
      <c r="AH80" s="3">
        <f t="shared" si="30"/>
        <v>5.0930212980890649E-2</v>
      </c>
      <c r="AI80" s="3">
        <f t="shared" si="30"/>
        <v>4.2568704430734718E-2</v>
      </c>
      <c r="AJ80" s="3">
        <f t="shared" si="30"/>
        <v>4.0990821073808623E-2</v>
      </c>
      <c r="AK80" s="3">
        <f t="shared" si="30"/>
        <v>3.0871491875923189E-2</v>
      </c>
      <c r="AL80" s="3">
        <f t="shared" si="30"/>
        <v>2.8741865509761388E-2</v>
      </c>
      <c r="AM80" s="3">
        <f t="shared" si="30"/>
        <v>3.5300379624070066E-2</v>
      </c>
      <c r="AN80" s="3">
        <f t="shared" si="30"/>
        <v>2.1354610626821771E-2</v>
      </c>
      <c r="AO80" s="3" t="e">
        <f t="shared" si="30"/>
        <v>#DIV/0!</v>
      </c>
      <c r="AP80" s="3" t="e">
        <f t="shared" si="30"/>
        <v>#DIV/0!</v>
      </c>
      <c r="AQ80" s="3" t="e">
        <f t="shared" si="30"/>
        <v>#DIV/0!</v>
      </c>
      <c r="AR80" s="3" t="e">
        <f t="shared" si="30"/>
        <v>#DIV/0!</v>
      </c>
      <c r="AS80" s="3" t="e">
        <f t="shared" si="30"/>
        <v>#DIV/0!</v>
      </c>
      <c r="AT80" s="3" t="e">
        <f t="shared" si="30"/>
        <v>#DIV/0!</v>
      </c>
      <c r="AU80" s="3" t="e">
        <f t="shared" si="30"/>
        <v>#DIV/0!</v>
      </c>
      <c r="AV80" s="3" t="e">
        <f t="shared" si="30"/>
        <v>#DIV/0!</v>
      </c>
      <c r="AW80" s="3" t="e">
        <f t="shared" si="30"/>
        <v>#DIV/0!</v>
      </c>
      <c r="AX80" s="3" t="e">
        <f t="shared" si="30"/>
        <v>#DIV/0!</v>
      </c>
      <c r="AY80" s="3" t="e">
        <f t="shared" si="30"/>
        <v>#DIV/0!</v>
      </c>
      <c r="AZ80" s="3" t="e">
        <f t="shared" si="30"/>
        <v>#DIV/0!</v>
      </c>
      <c r="BA80" s="3" t="e">
        <f t="shared" si="30"/>
        <v>#DIV/0!</v>
      </c>
      <c r="BB80" s="3" t="e">
        <f t="shared" si="30"/>
        <v>#DIV/0!</v>
      </c>
      <c r="BC80" s="3" t="e">
        <f t="shared" si="30"/>
        <v>#DIV/0!</v>
      </c>
      <c r="BD80" s="3" t="e">
        <f t="shared" si="30"/>
        <v>#DIV/0!</v>
      </c>
      <c r="BE80" s="3" t="e">
        <f t="shared" si="30"/>
        <v>#DIV/0!</v>
      </c>
      <c r="BF80" s="3" t="e">
        <f t="shared" si="30"/>
        <v>#DIV/0!</v>
      </c>
      <c r="BG80" s="3" t="e">
        <f t="shared" si="30"/>
        <v>#DIV/0!</v>
      </c>
      <c r="BH80" s="3" t="e">
        <f t="shared" si="30"/>
        <v>#DIV/0!</v>
      </c>
      <c r="BI80" s="3" t="e">
        <f t="shared" si="30"/>
        <v>#DIV/0!</v>
      </c>
      <c r="BJ80" s="3" t="e">
        <f t="shared" si="30"/>
        <v>#DIV/0!</v>
      </c>
      <c r="BK80" s="3" t="e">
        <f t="shared" si="30"/>
        <v>#DIV/0!</v>
      </c>
      <c r="BL80" s="3" t="e">
        <f t="shared" si="30"/>
        <v>#DIV/0!</v>
      </c>
      <c r="BM80" s="3" t="e">
        <f t="shared" si="30"/>
        <v>#DIV/0!</v>
      </c>
      <c r="BN80" s="3" t="e">
        <f t="shared" si="30"/>
        <v>#DIV/0!</v>
      </c>
      <c r="BO80" s="3" t="e">
        <f t="shared" ref="BO80:BV80" si="31">(BO71-BO72)/BO66</f>
        <v>#DIV/0!</v>
      </c>
      <c r="BP80" s="3" t="e">
        <f t="shared" si="31"/>
        <v>#DIV/0!</v>
      </c>
      <c r="BQ80" s="3" t="e">
        <f t="shared" si="31"/>
        <v>#DIV/0!</v>
      </c>
      <c r="BR80" s="3" t="e">
        <f t="shared" si="31"/>
        <v>#DIV/0!</v>
      </c>
      <c r="BS80" s="3" t="e">
        <f t="shared" si="31"/>
        <v>#DIV/0!</v>
      </c>
      <c r="BT80" s="3" t="e">
        <f t="shared" si="31"/>
        <v>#DIV/0!</v>
      </c>
      <c r="BU80" s="3" t="e">
        <f t="shared" si="31"/>
        <v>#DIV/0!</v>
      </c>
      <c r="BV80" s="3" t="e">
        <f t="shared" si="31"/>
        <v>#DIV/0!</v>
      </c>
    </row>
    <row r="81" spans="1:74" x14ac:dyDescent="0.15">
      <c r="A81" t="s">
        <v>111</v>
      </c>
      <c r="B81" s="2">
        <f>B66*B79</f>
        <v>4974400</v>
      </c>
      <c r="C81" s="2">
        <f t="shared" ref="C81:BN81" si="32">C66*C79</f>
        <v>2405300</v>
      </c>
      <c r="D81" s="2">
        <f t="shared" si="32"/>
        <v>9474100</v>
      </c>
      <c r="E81" s="2">
        <f t="shared" si="32"/>
        <v>7004799.9999999991</v>
      </c>
      <c r="F81" s="2">
        <f t="shared" si="32"/>
        <v>4561400</v>
      </c>
      <c r="G81" s="2">
        <f t="shared" si="32"/>
        <v>2213600</v>
      </c>
      <c r="H81" s="2">
        <f t="shared" si="32"/>
        <v>8568800</v>
      </c>
      <c r="I81" s="2">
        <f t="shared" si="32"/>
        <v>6280400</v>
      </c>
      <c r="J81" s="2">
        <f t="shared" si="32"/>
        <v>4067500.0000000005</v>
      </c>
      <c r="K81" s="2">
        <f t="shared" si="32"/>
        <v>1991200</v>
      </c>
      <c r="L81" s="2">
        <f t="shared" si="32"/>
        <v>7548600</v>
      </c>
      <c r="M81" s="2">
        <f t="shared" si="32"/>
        <v>5571800</v>
      </c>
      <c r="N81" s="2">
        <f t="shared" si="32"/>
        <v>3692900</v>
      </c>
      <c r="O81" s="2">
        <f t="shared" si="32"/>
        <v>1831000</v>
      </c>
      <c r="P81" s="2">
        <f t="shared" si="32"/>
        <v>6510600</v>
      </c>
      <c r="Q81" s="2">
        <f t="shared" si="32"/>
        <v>4696600</v>
      </c>
      <c r="R81" s="2">
        <f t="shared" si="32"/>
        <v>2980600</v>
      </c>
      <c r="S81" s="2">
        <f t="shared" si="32"/>
        <v>1434400</v>
      </c>
      <c r="T81" s="2">
        <f t="shared" si="32"/>
        <v>4813500</v>
      </c>
      <c r="U81" s="2">
        <f t="shared" si="32"/>
        <v>3480000</v>
      </c>
      <c r="V81" s="2">
        <f t="shared" si="32"/>
        <v>2236300</v>
      </c>
      <c r="W81" s="2">
        <f t="shared" si="32"/>
        <v>1067400</v>
      </c>
      <c r="X81" s="2">
        <f t="shared" si="32"/>
        <v>3598400</v>
      </c>
      <c r="Y81" s="2">
        <f t="shared" si="32"/>
        <v>2420200</v>
      </c>
      <c r="Z81" s="2">
        <f t="shared" si="32"/>
        <v>1501400</v>
      </c>
      <c r="AA81" s="2">
        <f t="shared" si="32"/>
        <v>723200</v>
      </c>
      <c r="AB81" s="2">
        <f t="shared" si="32"/>
        <v>3609100</v>
      </c>
      <c r="AC81" s="2">
        <f t="shared" si="32"/>
        <v>2763300</v>
      </c>
      <c r="AD81" s="2">
        <f t="shared" si="32"/>
        <v>1822800</v>
      </c>
      <c r="AE81" s="2">
        <f t="shared" si="32"/>
        <v>882500</v>
      </c>
      <c r="AF81" s="2">
        <f t="shared" si="32"/>
        <v>2617000</v>
      </c>
      <c r="AG81" s="2">
        <f t="shared" si="32"/>
        <v>1817200</v>
      </c>
      <c r="AH81" s="2">
        <f t="shared" si="32"/>
        <v>1125600</v>
      </c>
      <c r="AI81" s="2">
        <f t="shared" si="32"/>
        <v>1647300</v>
      </c>
      <c r="AJ81" s="2">
        <f t="shared" si="32"/>
        <v>734400</v>
      </c>
      <c r="AK81" s="2">
        <f t="shared" si="32"/>
        <v>1266000</v>
      </c>
      <c r="AL81" s="2">
        <f t="shared" si="32"/>
        <v>1038300</v>
      </c>
      <c r="AM81" s="2">
        <f t="shared" si="32"/>
        <v>615950.5</v>
      </c>
      <c r="AN81" s="2">
        <f t="shared" si="32"/>
        <v>797298.39999999991</v>
      </c>
      <c r="AO81" s="2" t="e">
        <f t="shared" si="32"/>
        <v>#DIV/0!</v>
      </c>
      <c r="AP81" s="2" t="e">
        <f t="shared" si="32"/>
        <v>#DIV/0!</v>
      </c>
      <c r="AQ81" s="2" t="e">
        <f t="shared" si="32"/>
        <v>#DIV/0!</v>
      </c>
      <c r="AR81" s="2" t="e">
        <f t="shared" si="32"/>
        <v>#DIV/0!</v>
      </c>
      <c r="AS81" s="2" t="e">
        <f t="shared" si="32"/>
        <v>#DIV/0!</v>
      </c>
      <c r="AT81" s="2" t="e">
        <f t="shared" si="32"/>
        <v>#DIV/0!</v>
      </c>
      <c r="AU81" s="2" t="e">
        <f t="shared" si="32"/>
        <v>#DIV/0!</v>
      </c>
      <c r="AV81" s="2" t="e">
        <f t="shared" si="32"/>
        <v>#DIV/0!</v>
      </c>
      <c r="AW81" s="2" t="e">
        <f t="shared" si="32"/>
        <v>#DIV/0!</v>
      </c>
      <c r="AX81" s="2" t="e">
        <f t="shared" si="32"/>
        <v>#DIV/0!</v>
      </c>
      <c r="AY81" s="2" t="e">
        <f t="shared" si="32"/>
        <v>#DIV/0!</v>
      </c>
      <c r="AZ81" s="2" t="e">
        <f t="shared" si="32"/>
        <v>#DIV/0!</v>
      </c>
      <c r="BA81" s="2" t="e">
        <f t="shared" si="32"/>
        <v>#DIV/0!</v>
      </c>
      <c r="BB81" s="2" t="e">
        <f t="shared" si="32"/>
        <v>#DIV/0!</v>
      </c>
      <c r="BC81" s="2" t="e">
        <f t="shared" si="32"/>
        <v>#DIV/0!</v>
      </c>
      <c r="BD81" s="2" t="e">
        <f t="shared" si="32"/>
        <v>#DIV/0!</v>
      </c>
      <c r="BE81" s="2" t="e">
        <f t="shared" si="32"/>
        <v>#DIV/0!</v>
      </c>
      <c r="BF81" s="2" t="e">
        <f t="shared" si="32"/>
        <v>#DIV/0!</v>
      </c>
      <c r="BG81" s="2" t="e">
        <f t="shared" si="32"/>
        <v>#DIV/0!</v>
      </c>
      <c r="BH81" s="2" t="e">
        <f t="shared" si="32"/>
        <v>#DIV/0!</v>
      </c>
      <c r="BI81" s="2" t="e">
        <f t="shared" si="32"/>
        <v>#DIV/0!</v>
      </c>
      <c r="BJ81" s="2" t="e">
        <f t="shared" si="32"/>
        <v>#DIV/0!</v>
      </c>
      <c r="BK81" s="2" t="e">
        <f t="shared" si="32"/>
        <v>#DIV/0!</v>
      </c>
      <c r="BL81" s="2" t="e">
        <f t="shared" si="32"/>
        <v>#DIV/0!</v>
      </c>
      <c r="BM81" s="2" t="e">
        <f t="shared" si="32"/>
        <v>#DIV/0!</v>
      </c>
      <c r="BN81" s="2" t="e">
        <f t="shared" si="32"/>
        <v>#DIV/0!</v>
      </c>
      <c r="BO81" s="2" t="e">
        <f t="shared" ref="BO81:BV81" si="33">BO66*BO79</f>
        <v>#DIV/0!</v>
      </c>
      <c r="BP81" s="2" t="e">
        <f t="shared" si="33"/>
        <v>#DIV/0!</v>
      </c>
      <c r="BQ81" s="2" t="e">
        <f t="shared" si="33"/>
        <v>#DIV/0!</v>
      </c>
      <c r="BR81" s="2" t="e">
        <f t="shared" si="33"/>
        <v>#DIV/0!</v>
      </c>
      <c r="BS81" s="2" t="e">
        <f t="shared" si="33"/>
        <v>#DIV/0!</v>
      </c>
      <c r="BT81" s="2" t="e">
        <f t="shared" si="33"/>
        <v>#DIV/0!</v>
      </c>
      <c r="BU81" s="2" t="e">
        <f t="shared" si="33"/>
        <v>#DIV/0!</v>
      </c>
      <c r="BV81" s="2" t="e">
        <f t="shared" si="33"/>
        <v>#DIV/0!</v>
      </c>
    </row>
    <row r="82" spans="1:74" x14ac:dyDescent="0.15">
      <c r="A82" t="s">
        <v>109</v>
      </c>
      <c r="B82" s="2">
        <f>B66*B80</f>
        <v>1748000</v>
      </c>
      <c r="C82" s="2">
        <f t="shared" ref="C82:BN82" si="34">C66*C80</f>
        <v>818400</v>
      </c>
      <c r="D82" s="2">
        <f t="shared" si="34"/>
        <v>2531300</v>
      </c>
      <c r="E82" s="2">
        <f t="shared" si="34"/>
        <v>1883500</v>
      </c>
      <c r="F82" s="2">
        <f t="shared" si="34"/>
        <v>1280700</v>
      </c>
      <c r="G82" s="2">
        <f t="shared" si="34"/>
        <v>616800</v>
      </c>
      <c r="H82" s="2">
        <f t="shared" si="34"/>
        <v>1681100</v>
      </c>
      <c r="I82" s="2">
        <f t="shared" si="34"/>
        <v>1239000</v>
      </c>
      <c r="J82" s="2">
        <f t="shared" si="34"/>
        <v>797700</v>
      </c>
      <c r="K82" s="2">
        <f t="shared" si="34"/>
        <v>359900</v>
      </c>
      <c r="L82" s="2">
        <f t="shared" si="34"/>
        <v>1121000</v>
      </c>
      <c r="M82" s="2">
        <f t="shared" si="34"/>
        <v>815800</v>
      </c>
      <c r="N82" s="2">
        <f t="shared" si="34"/>
        <v>540500</v>
      </c>
      <c r="O82" s="2">
        <f t="shared" si="34"/>
        <v>262700</v>
      </c>
      <c r="P82" s="2">
        <f t="shared" si="34"/>
        <v>883700</v>
      </c>
      <c r="Q82" s="2">
        <f t="shared" si="34"/>
        <v>620400</v>
      </c>
      <c r="R82" s="2">
        <f t="shared" si="34"/>
        <v>389800</v>
      </c>
      <c r="S82" s="2">
        <f t="shared" si="34"/>
        <v>185000</v>
      </c>
      <c r="T82" s="2">
        <f t="shared" si="34"/>
        <v>569600</v>
      </c>
      <c r="U82" s="2">
        <f t="shared" si="34"/>
        <v>413300</v>
      </c>
      <c r="V82" s="2">
        <f t="shared" si="34"/>
        <v>252900</v>
      </c>
      <c r="W82" s="2">
        <f t="shared" si="34"/>
        <v>117700</v>
      </c>
      <c r="X82" s="2">
        <f t="shared" si="34"/>
        <v>422000</v>
      </c>
      <c r="Y82" s="2">
        <f t="shared" si="34"/>
        <v>259599.99999999997</v>
      </c>
      <c r="Z82" s="2">
        <f t="shared" si="34"/>
        <v>165800</v>
      </c>
      <c r="AA82" s="2">
        <f t="shared" si="34"/>
        <v>73800</v>
      </c>
      <c r="AB82" s="2">
        <f t="shared" si="34"/>
        <v>304500</v>
      </c>
      <c r="AC82" s="2">
        <f t="shared" si="34"/>
        <v>217500</v>
      </c>
      <c r="AD82" s="2">
        <f t="shared" si="34"/>
        <v>138100</v>
      </c>
      <c r="AE82" s="2">
        <f t="shared" si="34"/>
        <v>59500.000000000007</v>
      </c>
      <c r="AF82" s="2">
        <f t="shared" si="34"/>
        <v>208000</v>
      </c>
      <c r="AG82" s="2">
        <f t="shared" si="34"/>
        <v>105400</v>
      </c>
      <c r="AH82" s="2">
        <f t="shared" si="34"/>
        <v>60500</v>
      </c>
      <c r="AI82" s="2">
        <f t="shared" si="34"/>
        <v>75900</v>
      </c>
      <c r="AJ82" s="2">
        <f t="shared" si="34"/>
        <v>32599.999999999996</v>
      </c>
      <c r="AK82" s="2">
        <f t="shared" si="34"/>
        <v>41800</v>
      </c>
      <c r="AL82" s="2">
        <f t="shared" si="34"/>
        <v>31800</v>
      </c>
      <c r="AM82" s="2">
        <f t="shared" si="34"/>
        <v>25686.000000000007</v>
      </c>
      <c r="AN82" s="2">
        <f t="shared" si="34"/>
        <v>20815.900000000001</v>
      </c>
      <c r="AO82" s="2" t="e">
        <f t="shared" si="34"/>
        <v>#DIV/0!</v>
      </c>
      <c r="AP82" s="2" t="e">
        <f t="shared" si="34"/>
        <v>#DIV/0!</v>
      </c>
      <c r="AQ82" s="2" t="e">
        <f t="shared" si="34"/>
        <v>#DIV/0!</v>
      </c>
      <c r="AR82" s="2" t="e">
        <f t="shared" si="34"/>
        <v>#DIV/0!</v>
      </c>
      <c r="AS82" s="2" t="e">
        <f t="shared" si="34"/>
        <v>#DIV/0!</v>
      </c>
      <c r="AT82" s="2" t="e">
        <f t="shared" si="34"/>
        <v>#DIV/0!</v>
      </c>
      <c r="AU82" s="2" t="e">
        <f t="shared" si="34"/>
        <v>#DIV/0!</v>
      </c>
      <c r="AV82" s="2" t="e">
        <f t="shared" si="34"/>
        <v>#DIV/0!</v>
      </c>
      <c r="AW82" s="2" t="e">
        <f t="shared" si="34"/>
        <v>#DIV/0!</v>
      </c>
      <c r="AX82" s="2" t="e">
        <f t="shared" si="34"/>
        <v>#DIV/0!</v>
      </c>
      <c r="AY82" s="2" t="e">
        <f t="shared" si="34"/>
        <v>#DIV/0!</v>
      </c>
      <c r="AZ82" s="2" t="e">
        <f t="shared" si="34"/>
        <v>#DIV/0!</v>
      </c>
      <c r="BA82" s="2" t="e">
        <f t="shared" si="34"/>
        <v>#DIV/0!</v>
      </c>
      <c r="BB82" s="2" t="e">
        <f t="shared" si="34"/>
        <v>#DIV/0!</v>
      </c>
      <c r="BC82" s="2" t="e">
        <f t="shared" si="34"/>
        <v>#DIV/0!</v>
      </c>
      <c r="BD82" s="2" t="e">
        <f t="shared" si="34"/>
        <v>#DIV/0!</v>
      </c>
      <c r="BE82" s="2" t="e">
        <f t="shared" si="34"/>
        <v>#DIV/0!</v>
      </c>
      <c r="BF82" s="2" t="e">
        <f t="shared" si="34"/>
        <v>#DIV/0!</v>
      </c>
      <c r="BG82" s="2" t="e">
        <f t="shared" si="34"/>
        <v>#DIV/0!</v>
      </c>
      <c r="BH82" s="2" t="e">
        <f t="shared" si="34"/>
        <v>#DIV/0!</v>
      </c>
      <c r="BI82" s="2" t="e">
        <f t="shared" si="34"/>
        <v>#DIV/0!</v>
      </c>
      <c r="BJ82" s="2" t="e">
        <f t="shared" si="34"/>
        <v>#DIV/0!</v>
      </c>
      <c r="BK82" s="2" t="e">
        <f t="shared" si="34"/>
        <v>#DIV/0!</v>
      </c>
      <c r="BL82" s="2" t="e">
        <f t="shared" si="34"/>
        <v>#DIV/0!</v>
      </c>
      <c r="BM82" s="2" t="e">
        <f t="shared" si="34"/>
        <v>#DIV/0!</v>
      </c>
      <c r="BN82" s="2" t="e">
        <f t="shared" si="34"/>
        <v>#DIV/0!</v>
      </c>
      <c r="BO82" s="2" t="e">
        <f t="shared" ref="BO82:BV82" si="35">BO66*BO80</f>
        <v>#DIV/0!</v>
      </c>
      <c r="BP82" s="2" t="e">
        <f t="shared" si="35"/>
        <v>#DIV/0!</v>
      </c>
      <c r="BQ82" s="2" t="e">
        <f t="shared" si="35"/>
        <v>#DIV/0!</v>
      </c>
      <c r="BR82" s="2" t="e">
        <f t="shared" si="35"/>
        <v>#DIV/0!</v>
      </c>
      <c r="BS82" s="2" t="e">
        <f t="shared" si="35"/>
        <v>#DIV/0!</v>
      </c>
      <c r="BT82" s="2" t="e">
        <f t="shared" si="35"/>
        <v>#DIV/0!</v>
      </c>
      <c r="BU82" s="2" t="e">
        <f t="shared" si="35"/>
        <v>#DIV/0!</v>
      </c>
      <c r="BV82" s="2" t="e">
        <f t="shared" si="35"/>
        <v>#DIV/0!</v>
      </c>
    </row>
    <row r="83" spans="1:74" x14ac:dyDescent="0.15">
      <c r="A83" t="s">
        <v>112</v>
      </c>
      <c r="B83" s="2">
        <f>B81+B69</f>
        <v>10768500</v>
      </c>
      <c r="C83" s="2">
        <f t="shared" ref="C83:BN83" si="36">C81+C69</f>
        <v>5319300</v>
      </c>
      <c r="D83" s="2">
        <f t="shared" si="36"/>
        <v>20563900</v>
      </c>
      <c r="E83" s="2">
        <f t="shared" si="36"/>
        <v>15467700</v>
      </c>
      <c r="F83" s="2">
        <f t="shared" si="36"/>
        <v>10228000</v>
      </c>
      <c r="G83" s="2">
        <f t="shared" si="36"/>
        <v>4995400</v>
      </c>
      <c r="H83" s="2">
        <f t="shared" si="36"/>
        <v>16333500</v>
      </c>
      <c r="I83" s="2">
        <f t="shared" si="36"/>
        <v>11783200</v>
      </c>
      <c r="J83" s="2">
        <f t="shared" si="36"/>
        <v>7539900</v>
      </c>
      <c r="K83" s="2">
        <f t="shared" si="36"/>
        <v>3667800</v>
      </c>
      <c r="L83" s="2">
        <f t="shared" si="36"/>
        <v>13881000</v>
      </c>
      <c r="M83" s="2">
        <f t="shared" si="36"/>
        <v>10344800</v>
      </c>
      <c r="N83" s="2">
        <f t="shared" si="36"/>
        <v>6833700</v>
      </c>
      <c r="O83" s="2">
        <f t="shared" si="36"/>
        <v>3311800</v>
      </c>
      <c r="P83" s="2">
        <f t="shared" si="36"/>
        <v>10662300</v>
      </c>
      <c r="Q83" s="2">
        <f t="shared" si="36"/>
        <v>7586100</v>
      </c>
      <c r="R83" s="2">
        <f t="shared" si="36"/>
        <v>4761600</v>
      </c>
      <c r="S83" s="2">
        <f t="shared" si="36"/>
        <v>2221300</v>
      </c>
      <c r="T83" s="2">
        <f t="shared" si="36"/>
        <v>7246000</v>
      </c>
      <c r="U83" s="2">
        <f t="shared" si="36"/>
        <v>5227900</v>
      </c>
      <c r="V83" s="2">
        <f t="shared" si="36"/>
        <v>3348800</v>
      </c>
      <c r="W83" s="2">
        <f t="shared" si="36"/>
        <v>1602300</v>
      </c>
      <c r="X83" s="2">
        <f t="shared" si="36"/>
        <v>5613100</v>
      </c>
      <c r="Y83" s="2">
        <f t="shared" si="36"/>
        <v>3879900</v>
      </c>
      <c r="Z83" s="2">
        <f t="shared" si="36"/>
        <v>2489400</v>
      </c>
      <c r="AA83" s="2">
        <f t="shared" si="36"/>
        <v>1232200</v>
      </c>
      <c r="AB83" s="2">
        <f t="shared" si="36"/>
        <v>5886700</v>
      </c>
      <c r="AC83" s="2">
        <f t="shared" si="36"/>
        <v>4457600</v>
      </c>
      <c r="AD83" s="2">
        <f t="shared" si="36"/>
        <v>2909900</v>
      </c>
      <c r="AE83" s="2">
        <f t="shared" si="36"/>
        <v>1395300</v>
      </c>
      <c r="AF83" s="2">
        <f t="shared" si="36"/>
        <v>4149400</v>
      </c>
      <c r="AG83" s="2">
        <f t="shared" si="36"/>
        <v>2902500</v>
      </c>
      <c r="AH83" s="2">
        <f t="shared" si="36"/>
        <v>1812300</v>
      </c>
      <c r="AI83" s="2">
        <f t="shared" si="36"/>
        <v>2949000</v>
      </c>
      <c r="AJ83" s="2">
        <f t="shared" si="36"/>
        <v>1302000</v>
      </c>
      <c r="AK83" s="2">
        <f t="shared" si="36"/>
        <v>2251100</v>
      </c>
      <c r="AL83" s="2">
        <f t="shared" si="36"/>
        <v>1779500</v>
      </c>
      <c r="AM83" s="2">
        <f t="shared" si="36"/>
        <v>1181405.2</v>
      </c>
      <c r="AN83" s="2">
        <f t="shared" si="36"/>
        <v>797298.39999999991</v>
      </c>
      <c r="AO83" s="2" t="e">
        <f t="shared" si="36"/>
        <v>#DIV/0!</v>
      </c>
      <c r="AP83" s="2" t="e">
        <f t="shared" si="36"/>
        <v>#DIV/0!</v>
      </c>
      <c r="AQ83" s="2" t="e">
        <f t="shared" si="36"/>
        <v>#DIV/0!</v>
      </c>
      <c r="AR83" s="2" t="e">
        <f t="shared" si="36"/>
        <v>#DIV/0!</v>
      </c>
      <c r="AS83" s="2" t="e">
        <f t="shared" si="36"/>
        <v>#DIV/0!</v>
      </c>
      <c r="AT83" s="2" t="e">
        <f t="shared" si="36"/>
        <v>#DIV/0!</v>
      </c>
      <c r="AU83" s="2" t="e">
        <f t="shared" si="36"/>
        <v>#DIV/0!</v>
      </c>
      <c r="AV83" s="2" t="e">
        <f t="shared" si="36"/>
        <v>#DIV/0!</v>
      </c>
      <c r="AW83" s="2" t="e">
        <f t="shared" si="36"/>
        <v>#DIV/0!</v>
      </c>
      <c r="AX83" s="2" t="e">
        <f t="shared" si="36"/>
        <v>#DIV/0!</v>
      </c>
      <c r="AY83" s="2" t="e">
        <f t="shared" si="36"/>
        <v>#DIV/0!</v>
      </c>
      <c r="AZ83" s="2" t="e">
        <f t="shared" si="36"/>
        <v>#DIV/0!</v>
      </c>
      <c r="BA83" s="2" t="e">
        <f t="shared" si="36"/>
        <v>#DIV/0!</v>
      </c>
      <c r="BB83" s="2" t="e">
        <f t="shared" si="36"/>
        <v>#DIV/0!</v>
      </c>
      <c r="BC83" s="2" t="e">
        <f t="shared" si="36"/>
        <v>#DIV/0!</v>
      </c>
      <c r="BD83" s="2" t="e">
        <f t="shared" si="36"/>
        <v>#DIV/0!</v>
      </c>
      <c r="BE83" s="2" t="e">
        <f t="shared" si="36"/>
        <v>#DIV/0!</v>
      </c>
      <c r="BF83" s="2" t="e">
        <f t="shared" si="36"/>
        <v>#DIV/0!</v>
      </c>
      <c r="BG83" s="2" t="e">
        <f t="shared" si="36"/>
        <v>#DIV/0!</v>
      </c>
      <c r="BH83" s="2" t="e">
        <f t="shared" si="36"/>
        <v>#DIV/0!</v>
      </c>
      <c r="BI83" s="2" t="e">
        <f t="shared" si="36"/>
        <v>#DIV/0!</v>
      </c>
      <c r="BJ83" s="2" t="e">
        <f t="shared" si="36"/>
        <v>#DIV/0!</v>
      </c>
      <c r="BK83" s="2" t="e">
        <f t="shared" si="36"/>
        <v>#DIV/0!</v>
      </c>
      <c r="BL83" s="2" t="e">
        <f t="shared" si="36"/>
        <v>#DIV/0!</v>
      </c>
      <c r="BM83" s="2" t="e">
        <f t="shared" si="36"/>
        <v>#DIV/0!</v>
      </c>
      <c r="BN83" s="2" t="e">
        <f t="shared" si="36"/>
        <v>#DIV/0!</v>
      </c>
      <c r="BO83" s="2" t="e">
        <f t="shared" ref="BO83:BV83" si="37">BO81+BO69</f>
        <v>#DIV/0!</v>
      </c>
      <c r="BP83" s="2" t="e">
        <f t="shared" si="37"/>
        <v>#DIV/0!</v>
      </c>
      <c r="BQ83" s="2" t="e">
        <f t="shared" si="37"/>
        <v>#DIV/0!</v>
      </c>
      <c r="BR83" s="2" t="e">
        <f t="shared" si="37"/>
        <v>#DIV/0!</v>
      </c>
      <c r="BS83" s="2" t="e">
        <f t="shared" si="37"/>
        <v>#DIV/0!</v>
      </c>
      <c r="BT83" s="2" t="e">
        <f t="shared" si="37"/>
        <v>#DIV/0!</v>
      </c>
      <c r="BU83" s="2" t="e">
        <f t="shared" si="37"/>
        <v>#DIV/0!</v>
      </c>
      <c r="BV83" s="2" t="e">
        <f t="shared" si="37"/>
        <v>#DIV/0!</v>
      </c>
    </row>
    <row r="84" spans="1:74" x14ac:dyDescent="0.15">
      <c r="A84" t="s">
        <v>113</v>
      </c>
      <c r="B84" s="2">
        <f>B82+B72</f>
        <v>1836700</v>
      </c>
      <c r="C84" s="2">
        <f t="shared" ref="C84:BN84" si="38">C82+C72</f>
        <v>859700</v>
      </c>
      <c r="D84" s="2">
        <f t="shared" si="38"/>
        <v>2697200</v>
      </c>
      <c r="E84" s="2">
        <f t="shared" si="38"/>
        <v>1994100</v>
      </c>
      <c r="F84" s="2">
        <f t="shared" si="38"/>
        <v>1349700</v>
      </c>
      <c r="G84" s="2">
        <f t="shared" si="38"/>
        <v>650100</v>
      </c>
      <c r="H84" s="2">
        <f t="shared" si="38"/>
        <v>1831800</v>
      </c>
      <c r="I84" s="2">
        <f t="shared" si="38"/>
        <v>1332000</v>
      </c>
      <c r="J84" s="2">
        <f t="shared" si="38"/>
        <v>858100</v>
      </c>
      <c r="K84" s="2">
        <f t="shared" si="38"/>
        <v>388000</v>
      </c>
      <c r="L84" s="2">
        <f t="shared" si="38"/>
        <v>1219400</v>
      </c>
      <c r="M84" s="2">
        <f t="shared" si="38"/>
        <v>879600</v>
      </c>
      <c r="N84" s="2">
        <f t="shared" si="38"/>
        <v>581700</v>
      </c>
      <c r="O84" s="2">
        <f t="shared" si="38"/>
        <v>282500</v>
      </c>
      <c r="P84" s="2">
        <f t="shared" si="38"/>
        <v>948100</v>
      </c>
      <c r="Q84" s="2">
        <f t="shared" si="38"/>
        <v>671500</v>
      </c>
      <c r="R84" s="2">
        <f t="shared" si="38"/>
        <v>421200</v>
      </c>
      <c r="S84" s="2">
        <f t="shared" si="38"/>
        <v>199000</v>
      </c>
      <c r="T84" s="2">
        <f t="shared" si="38"/>
        <v>630800</v>
      </c>
      <c r="U84" s="2">
        <f t="shared" si="38"/>
        <v>455900</v>
      </c>
      <c r="V84" s="2">
        <f t="shared" si="38"/>
        <v>280100</v>
      </c>
      <c r="W84" s="2">
        <f t="shared" si="38"/>
        <v>130200</v>
      </c>
      <c r="X84" s="2">
        <f t="shared" si="38"/>
        <v>471800</v>
      </c>
      <c r="Y84" s="2">
        <f t="shared" si="38"/>
        <v>292100</v>
      </c>
      <c r="Z84" s="2">
        <f t="shared" si="38"/>
        <v>186800</v>
      </c>
      <c r="AA84" s="2">
        <f t="shared" si="38"/>
        <v>83900</v>
      </c>
      <c r="AB84" s="2">
        <f t="shared" si="38"/>
        <v>345300</v>
      </c>
      <c r="AC84" s="2">
        <f t="shared" si="38"/>
        <v>244400</v>
      </c>
      <c r="AD84" s="2">
        <f t="shared" si="38"/>
        <v>155100</v>
      </c>
      <c r="AE84" s="2">
        <f t="shared" si="38"/>
        <v>66900</v>
      </c>
      <c r="AF84" s="2">
        <f t="shared" si="38"/>
        <v>236500</v>
      </c>
      <c r="AG84" s="2">
        <f t="shared" si="38"/>
        <v>123300</v>
      </c>
      <c r="AH84" s="2">
        <f t="shared" si="38"/>
        <v>71500</v>
      </c>
      <c r="AI84" s="2">
        <f t="shared" si="38"/>
        <v>96500</v>
      </c>
      <c r="AJ84" s="2">
        <f t="shared" si="38"/>
        <v>40200</v>
      </c>
      <c r="AK84" s="2">
        <f t="shared" si="38"/>
        <v>60800</v>
      </c>
      <c r="AL84" s="2">
        <f t="shared" si="38"/>
        <v>44900</v>
      </c>
      <c r="AM84" s="2">
        <f t="shared" si="38"/>
        <v>34530.800000000003</v>
      </c>
      <c r="AN84" s="2">
        <f t="shared" si="38"/>
        <v>27196.800000000003</v>
      </c>
      <c r="AO84" s="2" t="e">
        <f t="shared" si="38"/>
        <v>#DIV/0!</v>
      </c>
      <c r="AP84" s="2" t="e">
        <f t="shared" si="38"/>
        <v>#DIV/0!</v>
      </c>
      <c r="AQ84" s="2" t="e">
        <f t="shared" si="38"/>
        <v>#DIV/0!</v>
      </c>
      <c r="AR84" s="2" t="e">
        <f t="shared" si="38"/>
        <v>#DIV/0!</v>
      </c>
      <c r="AS84" s="2" t="e">
        <f t="shared" si="38"/>
        <v>#DIV/0!</v>
      </c>
      <c r="AT84" s="2" t="e">
        <f t="shared" si="38"/>
        <v>#DIV/0!</v>
      </c>
      <c r="AU84" s="2" t="e">
        <f t="shared" si="38"/>
        <v>#DIV/0!</v>
      </c>
      <c r="AV84" s="2" t="e">
        <f t="shared" si="38"/>
        <v>#DIV/0!</v>
      </c>
      <c r="AW84" s="2" t="e">
        <f t="shared" si="38"/>
        <v>#DIV/0!</v>
      </c>
      <c r="AX84" s="2" t="e">
        <f t="shared" si="38"/>
        <v>#DIV/0!</v>
      </c>
      <c r="AY84" s="2" t="e">
        <f t="shared" si="38"/>
        <v>#DIV/0!</v>
      </c>
      <c r="AZ84" s="2" t="e">
        <f t="shared" si="38"/>
        <v>#DIV/0!</v>
      </c>
      <c r="BA84" s="2" t="e">
        <f t="shared" si="38"/>
        <v>#DIV/0!</v>
      </c>
      <c r="BB84" s="2" t="e">
        <f t="shared" si="38"/>
        <v>#DIV/0!</v>
      </c>
      <c r="BC84" s="2" t="e">
        <f t="shared" si="38"/>
        <v>#DIV/0!</v>
      </c>
      <c r="BD84" s="2" t="e">
        <f t="shared" si="38"/>
        <v>#DIV/0!</v>
      </c>
      <c r="BE84" s="2" t="e">
        <f t="shared" si="38"/>
        <v>#DIV/0!</v>
      </c>
      <c r="BF84" s="2" t="e">
        <f t="shared" si="38"/>
        <v>#DIV/0!</v>
      </c>
      <c r="BG84" s="2" t="e">
        <f t="shared" si="38"/>
        <v>#DIV/0!</v>
      </c>
      <c r="BH84" s="2" t="e">
        <f t="shared" si="38"/>
        <v>#DIV/0!</v>
      </c>
      <c r="BI84" s="2" t="e">
        <f t="shared" si="38"/>
        <v>#DIV/0!</v>
      </c>
      <c r="BJ84" s="2" t="e">
        <f t="shared" si="38"/>
        <v>#DIV/0!</v>
      </c>
      <c r="BK84" s="2" t="e">
        <f t="shared" si="38"/>
        <v>#DIV/0!</v>
      </c>
      <c r="BL84" s="2" t="e">
        <f t="shared" si="38"/>
        <v>#DIV/0!</v>
      </c>
      <c r="BM84" s="2" t="e">
        <f t="shared" si="38"/>
        <v>#DIV/0!</v>
      </c>
      <c r="BN84" s="2" t="e">
        <f t="shared" si="38"/>
        <v>#DIV/0!</v>
      </c>
      <c r="BO84" s="2" t="e">
        <f t="shared" ref="BO84:BV84" si="39">BO82+BO72</f>
        <v>#DIV/0!</v>
      </c>
      <c r="BP84" s="2" t="e">
        <f t="shared" si="39"/>
        <v>#DIV/0!</v>
      </c>
      <c r="BQ84" s="2" t="e">
        <f t="shared" si="39"/>
        <v>#DIV/0!</v>
      </c>
      <c r="BR84" s="2" t="e">
        <f t="shared" si="39"/>
        <v>#DIV/0!</v>
      </c>
      <c r="BS84" s="2" t="e">
        <f t="shared" si="39"/>
        <v>#DIV/0!</v>
      </c>
      <c r="BT84" s="2" t="e">
        <f t="shared" si="39"/>
        <v>#DIV/0!</v>
      </c>
      <c r="BU84" s="2" t="e">
        <f t="shared" si="39"/>
        <v>#DIV/0!</v>
      </c>
      <c r="BV84" s="2" t="e">
        <f t="shared" si="39"/>
        <v>#DIV/0!</v>
      </c>
    </row>
    <row r="85" spans="1:74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4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9" spans="1:74" x14ac:dyDescent="0.15">
      <c r="A89" t="s">
        <v>60</v>
      </c>
    </row>
    <row r="90" spans="1:74" x14ac:dyDescent="0.15">
      <c r="A90" t="s">
        <v>59</v>
      </c>
      <c r="B90" t="str">
        <f>B1</f>
        <v>2015-06-30</v>
      </c>
      <c r="C90" t="str">
        <f>C1</f>
        <v>2015-03-31</v>
      </c>
      <c r="D90" t="str">
        <f>D1</f>
        <v>2014-12-31</v>
      </c>
      <c r="E90" t="str">
        <f>E1</f>
        <v>2014-09-30</v>
      </c>
      <c r="F90" t="str">
        <f>F1</f>
        <v>2014-06-30</v>
      </c>
      <c r="G90" t="str">
        <f>G1</f>
        <v>2014-03-31</v>
      </c>
      <c r="H90" t="str">
        <f>H1</f>
        <v>2013-12-31</v>
      </c>
      <c r="I90" t="str">
        <f>I1</f>
        <v>2013-09-30</v>
      </c>
      <c r="J90" t="str">
        <f>J1</f>
        <v>2013-06-30</v>
      </c>
      <c r="K90" t="str">
        <f>K1</f>
        <v>2013-03-31</v>
      </c>
      <c r="L90" t="str">
        <f>L1</f>
        <v>2012-12-31</v>
      </c>
      <c r="M90" t="str">
        <f>M1</f>
        <v>2012-09-30</v>
      </c>
      <c r="N90" t="str">
        <f>N1</f>
        <v>2012-06-30</v>
      </c>
      <c r="O90" t="str">
        <f>O1</f>
        <v>2012-03-31</v>
      </c>
      <c r="P90" t="str">
        <f>P1</f>
        <v>2011-12-31</v>
      </c>
      <c r="Q90" t="str">
        <f>Q1</f>
        <v>2011-09-30</v>
      </c>
      <c r="R90" t="str">
        <f>R1</f>
        <v>2011-06-30</v>
      </c>
      <c r="S90" t="str">
        <f>S1</f>
        <v>2011-03-31</v>
      </c>
      <c r="T90" t="str">
        <f>T1</f>
        <v>2010-12-31</v>
      </c>
      <c r="U90" t="str">
        <f>U1</f>
        <v>2010-09-30</v>
      </c>
      <c r="V90" t="str">
        <f>V1</f>
        <v>2010-06-30</v>
      </c>
      <c r="W90" t="str">
        <f>W1</f>
        <v>2010-03-31</v>
      </c>
      <c r="X90" t="str">
        <f>X1</f>
        <v>2009-12-31</v>
      </c>
      <c r="Y90" t="str">
        <f>Y1</f>
        <v>2009-09-30</v>
      </c>
      <c r="Z90" t="str">
        <f>Z1</f>
        <v>2009-06-30</v>
      </c>
      <c r="AA90" t="str">
        <f>AA1</f>
        <v>2009-03-31</v>
      </c>
      <c r="AB90" t="str">
        <f>AB1</f>
        <v>2008-12-31</v>
      </c>
      <c r="AC90" t="str">
        <f>AC1</f>
        <v>2008-09-30</v>
      </c>
      <c r="AD90" t="str">
        <f>AD1</f>
        <v>2008-06-30</v>
      </c>
      <c r="AE90" t="str">
        <f>AE1</f>
        <v>2008-03-31</v>
      </c>
      <c r="AF90" t="str">
        <f>AF1</f>
        <v>2007-12-31</v>
      </c>
      <c r="AG90" t="str">
        <f>AG1</f>
        <v>2007-09-30</v>
      </c>
      <c r="AH90" t="str">
        <f>AH1</f>
        <v>2007-06-30</v>
      </c>
      <c r="AI90" t="str">
        <f>AI1</f>
        <v>2006-12-31</v>
      </c>
      <c r="AJ90" t="str">
        <f>AJ1</f>
        <v>2006-06-30</v>
      </c>
      <c r="AK90" t="str">
        <f>AK1</f>
        <v>2005-12-31</v>
      </c>
      <c r="AL90" t="str">
        <f>AL1</f>
        <v>2004-12-31</v>
      </c>
      <c r="AM90" t="str">
        <f>AM1</f>
        <v>2003-12-31</v>
      </c>
      <c r="AN90" t="str">
        <f>AN1</f>
        <v>2002-12-31</v>
      </c>
      <c r="AO90">
        <f>AO1</f>
        <v>0</v>
      </c>
      <c r="AP90">
        <f>AP1</f>
        <v>0</v>
      </c>
      <c r="AQ90">
        <f>AQ1</f>
        <v>0</v>
      </c>
      <c r="AR90">
        <f>AR1</f>
        <v>0</v>
      </c>
      <c r="AS90">
        <f>AS1</f>
        <v>0</v>
      </c>
      <c r="AT90">
        <f>AT1</f>
        <v>0</v>
      </c>
      <c r="AU90">
        <f>AU1</f>
        <v>0</v>
      </c>
      <c r="AV90">
        <f>AV1</f>
        <v>0</v>
      </c>
      <c r="AW90">
        <f>AW1</f>
        <v>0</v>
      </c>
      <c r="AX90">
        <f>AX1</f>
        <v>0</v>
      </c>
      <c r="AY90">
        <f>AY1</f>
        <v>0</v>
      </c>
      <c r="AZ90">
        <f>AZ1</f>
        <v>0</v>
      </c>
      <c r="BA90">
        <f>BA1</f>
        <v>0</v>
      </c>
      <c r="BB90">
        <f>BB1</f>
        <v>0</v>
      </c>
      <c r="BC90">
        <f>BC1</f>
        <v>0</v>
      </c>
      <c r="BD90">
        <f>BD1</f>
        <v>0</v>
      </c>
      <c r="BE90">
        <f>BE1</f>
        <v>0</v>
      </c>
      <c r="BF90">
        <f>BF1</f>
        <v>0</v>
      </c>
      <c r="BG90">
        <f>BG1</f>
        <v>0</v>
      </c>
      <c r="BH90">
        <f>BH1</f>
        <v>0</v>
      </c>
      <c r="BI90">
        <f>BI1</f>
        <v>0</v>
      </c>
      <c r="BJ90">
        <f>BJ1</f>
        <v>0</v>
      </c>
      <c r="BK90">
        <f>BK1</f>
        <v>0</v>
      </c>
      <c r="BL90">
        <f>BL1</f>
        <v>0</v>
      </c>
      <c r="BM90">
        <f>BM1</f>
        <v>0</v>
      </c>
      <c r="BN90">
        <f>BN1</f>
        <v>0</v>
      </c>
      <c r="BO90">
        <f>BO1</f>
        <v>0</v>
      </c>
      <c r="BP90">
        <f>BP1</f>
        <v>0</v>
      </c>
      <c r="BQ90">
        <f>BQ1</f>
        <v>0</v>
      </c>
      <c r="BR90">
        <f>BR1</f>
        <v>0</v>
      </c>
      <c r="BS90">
        <f>BS1</f>
        <v>0</v>
      </c>
      <c r="BT90">
        <f>BT1</f>
        <v>0</v>
      </c>
      <c r="BU90">
        <f>BU1</f>
        <v>0</v>
      </c>
      <c r="BV90">
        <f>BV1</f>
        <v>0</v>
      </c>
    </row>
    <row r="91" spans="1:74" x14ac:dyDescent="0.15">
      <c r="A91" t="s">
        <v>114</v>
      </c>
      <c r="B91" s="2">
        <f>B4</f>
        <v>7003800</v>
      </c>
      <c r="C91" s="2">
        <f>C4</f>
        <v>3299200</v>
      </c>
      <c r="D91" s="2">
        <f>D4</f>
        <v>12471600</v>
      </c>
      <c r="E91" s="2">
        <f>E4</f>
        <v>9256800</v>
      </c>
      <c r="F91" s="2">
        <f>F4</f>
        <v>6210600</v>
      </c>
      <c r="G91" s="2">
        <f>G4</f>
        <v>2980000</v>
      </c>
      <c r="H91" s="2">
        <f>H4</f>
        <v>10455800</v>
      </c>
      <c r="I91" s="2">
        <f>I4</f>
        <v>7657200</v>
      </c>
      <c r="J91" s="2">
        <f>J4</f>
        <v>4987800</v>
      </c>
      <c r="K91" s="2">
        <f>K4</f>
        <v>2404600</v>
      </c>
      <c r="L91" s="2">
        <f>L4</f>
        <v>8943500</v>
      </c>
      <c r="M91" s="2">
        <f>M4</f>
        <v>6628200</v>
      </c>
      <c r="N91" s="2">
        <f>N4</f>
        <v>4417100</v>
      </c>
      <c r="O91" s="2">
        <f>O4</f>
        <v>2167900</v>
      </c>
      <c r="P91" s="2">
        <f>P4</f>
        <v>7694800</v>
      </c>
      <c r="Q91" s="2">
        <f>Q4</f>
        <v>5545600</v>
      </c>
      <c r="R91" s="2">
        <f>R4</f>
        <v>3530000</v>
      </c>
      <c r="S91" s="2">
        <f>S4</f>
        <v>1683000</v>
      </c>
      <c r="T91" s="2">
        <f>T4</f>
        <v>5576500</v>
      </c>
      <c r="U91" s="2">
        <f>U4</f>
        <v>4015600</v>
      </c>
      <c r="V91" s="2">
        <f>V4</f>
        <v>2550500</v>
      </c>
      <c r="W91" s="2">
        <f>W4</f>
        <v>1218200</v>
      </c>
      <c r="X91" s="2">
        <f>X4</f>
        <v>4080100</v>
      </c>
      <c r="Y91" s="2">
        <f>Y4</f>
        <v>2721200</v>
      </c>
      <c r="Z91" s="2">
        <f>Z4</f>
        <v>1710400</v>
      </c>
      <c r="AA91" s="2">
        <f>AA4</f>
        <v>829800</v>
      </c>
      <c r="AB91" s="2">
        <f>AB4</f>
        <v>4015500</v>
      </c>
      <c r="AC91" s="2">
        <f>AC4</f>
        <v>3097800</v>
      </c>
      <c r="AD91" s="2">
        <f>AD4</f>
        <v>2025000</v>
      </c>
      <c r="AE91" s="2">
        <f>AE4</f>
        <v>950700</v>
      </c>
      <c r="AF91" s="2">
        <f>AF4</f>
        <v>2783800</v>
      </c>
      <c r="AG91" s="2">
        <f>AG4</f>
        <v>1929900</v>
      </c>
      <c r="AH91" s="2">
        <f>AH4</f>
        <v>1187900</v>
      </c>
      <c r="AI91" s="2">
        <f>AI4</f>
        <v>1783000</v>
      </c>
      <c r="AJ91" s="2">
        <f>AJ4</f>
        <v>795300</v>
      </c>
      <c r="AK91" s="2">
        <f>AK4</f>
        <v>1354000</v>
      </c>
      <c r="AL91" s="2">
        <f>AL4</f>
        <v>1106400</v>
      </c>
      <c r="AM91" s="2">
        <f>AM4</f>
        <v>727640.9</v>
      </c>
      <c r="AN91" s="2">
        <f>AN4</f>
        <v>974773.1</v>
      </c>
      <c r="AO91" s="2">
        <f>AO4</f>
        <v>0</v>
      </c>
      <c r="AP91" s="2">
        <f>AP4</f>
        <v>0</v>
      </c>
      <c r="AQ91" s="2">
        <f>AQ4</f>
        <v>0</v>
      </c>
      <c r="AR91" s="2">
        <f>AR4</f>
        <v>0</v>
      </c>
      <c r="AS91" s="2">
        <f>AS4</f>
        <v>0</v>
      </c>
      <c r="AT91" s="2">
        <f>AT4</f>
        <v>0</v>
      </c>
      <c r="AU91" s="2">
        <f>AU4</f>
        <v>0</v>
      </c>
      <c r="AV91" s="2">
        <f>AV4</f>
        <v>0</v>
      </c>
      <c r="AW91" s="2">
        <f>AW4</f>
        <v>0</v>
      </c>
      <c r="AX91" s="2">
        <f>AX4</f>
        <v>0</v>
      </c>
      <c r="AY91" s="2">
        <f>AY4</f>
        <v>0</v>
      </c>
      <c r="AZ91" s="2">
        <f>AZ4</f>
        <v>0</v>
      </c>
      <c r="BA91" s="2">
        <f>BA4</f>
        <v>0</v>
      </c>
      <c r="BB91" s="2">
        <f>BB4</f>
        <v>0</v>
      </c>
      <c r="BC91" s="2">
        <f>BC4</f>
        <v>0</v>
      </c>
      <c r="BD91" s="2">
        <f>BD4</f>
        <v>0</v>
      </c>
      <c r="BE91" s="2">
        <f>BE4</f>
        <v>0</v>
      </c>
      <c r="BF91" s="2">
        <f>BF4</f>
        <v>0</v>
      </c>
      <c r="BG91" s="2">
        <f>BG4</f>
        <v>0</v>
      </c>
      <c r="BH91" s="2">
        <f>BH4</f>
        <v>0</v>
      </c>
      <c r="BI91" s="2">
        <f>BI4</f>
        <v>0</v>
      </c>
      <c r="BJ91" s="2">
        <f>BJ4</f>
        <v>0</v>
      </c>
      <c r="BK91" s="2">
        <f>BK4</f>
        <v>0</v>
      </c>
      <c r="BL91" s="2">
        <f>BL4</f>
        <v>0</v>
      </c>
      <c r="BM91" s="2">
        <f>BM4</f>
        <v>0</v>
      </c>
      <c r="BN91" s="2">
        <f>BN4</f>
        <v>0</v>
      </c>
      <c r="BO91" s="2">
        <f>BO4</f>
        <v>0</v>
      </c>
      <c r="BP91" s="2">
        <f>BP4</f>
        <v>0</v>
      </c>
      <c r="BQ91" s="2">
        <f>BQ4</f>
        <v>0</v>
      </c>
      <c r="BR91" s="2">
        <f>BR4</f>
        <v>0</v>
      </c>
      <c r="BS91" s="2">
        <f>BS4</f>
        <v>0</v>
      </c>
      <c r="BT91" s="2">
        <f>BT4</f>
        <v>0</v>
      </c>
      <c r="BU91" s="2">
        <f>BU4</f>
        <v>0</v>
      </c>
      <c r="BV91" s="2">
        <f>BV4</f>
        <v>0</v>
      </c>
    </row>
    <row r="92" spans="1:74" x14ac:dyDescent="0.15">
      <c r="A92" t="s">
        <v>111</v>
      </c>
      <c r="B92" s="2">
        <f>B66*B79</f>
        <v>4974400</v>
      </c>
      <c r="C92" s="2">
        <f t="shared" ref="C92:BN92" si="40">C66*C79</f>
        <v>2405300</v>
      </c>
      <c r="D92" s="2">
        <f t="shared" si="40"/>
        <v>9474100</v>
      </c>
      <c r="E92" s="2">
        <f t="shared" si="40"/>
        <v>7004799.9999999991</v>
      </c>
      <c r="F92" s="2">
        <f t="shared" si="40"/>
        <v>4561400</v>
      </c>
      <c r="G92" s="2">
        <f t="shared" si="40"/>
        <v>2213600</v>
      </c>
      <c r="H92" s="2">
        <f t="shared" si="40"/>
        <v>8568800</v>
      </c>
      <c r="I92" s="2">
        <f t="shared" si="40"/>
        <v>6280400</v>
      </c>
      <c r="J92" s="2">
        <f t="shared" si="40"/>
        <v>4067500.0000000005</v>
      </c>
      <c r="K92" s="2">
        <f t="shared" si="40"/>
        <v>1991200</v>
      </c>
      <c r="L92" s="2">
        <f t="shared" si="40"/>
        <v>7548600</v>
      </c>
      <c r="M92" s="2">
        <f t="shared" si="40"/>
        <v>5571800</v>
      </c>
      <c r="N92" s="2">
        <f t="shared" si="40"/>
        <v>3692900</v>
      </c>
      <c r="O92" s="2">
        <f t="shared" si="40"/>
        <v>1831000</v>
      </c>
      <c r="P92" s="2">
        <f t="shared" si="40"/>
        <v>6510600</v>
      </c>
      <c r="Q92" s="2">
        <f t="shared" si="40"/>
        <v>4696600</v>
      </c>
      <c r="R92" s="2">
        <f t="shared" si="40"/>
        <v>2980600</v>
      </c>
      <c r="S92" s="2">
        <f t="shared" si="40"/>
        <v>1434400</v>
      </c>
      <c r="T92" s="2">
        <f t="shared" si="40"/>
        <v>4813500</v>
      </c>
      <c r="U92" s="2">
        <f t="shared" si="40"/>
        <v>3480000</v>
      </c>
      <c r="V92" s="2">
        <f t="shared" si="40"/>
        <v>2236300</v>
      </c>
      <c r="W92" s="2">
        <f t="shared" si="40"/>
        <v>1067400</v>
      </c>
      <c r="X92" s="2">
        <f t="shared" si="40"/>
        <v>3598400</v>
      </c>
      <c r="Y92" s="2">
        <f t="shared" si="40"/>
        <v>2420200</v>
      </c>
      <c r="Z92" s="2">
        <f t="shared" si="40"/>
        <v>1501400</v>
      </c>
      <c r="AA92" s="2">
        <f t="shared" si="40"/>
        <v>723200</v>
      </c>
      <c r="AB92" s="2">
        <f t="shared" si="40"/>
        <v>3609100</v>
      </c>
      <c r="AC92" s="2">
        <f t="shared" si="40"/>
        <v>2763300</v>
      </c>
      <c r="AD92" s="2">
        <f t="shared" si="40"/>
        <v>1822800</v>
      </c>
      <c r="AE92" s="2">
        <f t="shared" si="40"/>
        <v>882500</v>
      </c>
      <c r="AF92" s="2">
        <f t="shared" si="40"/>
        <v>2617000</v>
      </c>
      <c r="AG92" s="2">
        <f t="shared" si="40"/>
        <v>1817200</v>
      </c>
      <c r="AH92" s="2">
        <f t="shared" si="40"/>
        <v>1125600</v>
      </c>
      <c r="AI92" s="2">
        <f t="shared" si="40"/>
        <v>1647300</v>
      </c>
      <c r="AJ92" s="2">
        <f t="shared" si="40"/>
        <v>734400</v>
      </c>
      <c r="AK92" s="2">
        <f t="shared" si="40"/>
        <v>1266000</v>
      </c>
      <c r="AL92" s="2">
        <f t="shared" si="40"/>
        <v>1038300</v>
      </c>
      <c r="AM92" s="2">
        <f t="shared" si="40"/>
        <v>615950.5</v>
      </c>
      <c r="AN92" s="2">
        <f t="shared" si="40"/>
        <v>797298.39999999991</v>
      </c>
      <c r="AO92" s="2" t="e">
        <f t="shared" si="40"/>
        <v>#DIV/0!</v>
      </c>
      <c r="AP92" s="2" t="e">
        <f t="shared" si="40"/>
        <v>#DIV/0!</v>
      </c>
      <c r="AQ92" s="2" t="e">
        <f t="shared" si="40"/>
        <v>#DIV/0!</v>
      </c>
      <c r="AR92" s="2" t="e">
        <f t="shared" si="40"/>
        <v>#DIV/0!</v>
      </c>
      <c r="AS92" s="2" t="e">
        <f t="shared" si="40"/>
        <v>#DIV/0!</v>
      </c>
      <c r="AT92" s="2" t="e">
        <f t="shared" si="40"/>
        <v>#DIV/0!</v>
      </c>
      <c r="AU92" s="2" t="e">
        <f t="shared" si="40"/>
        <v>#DIV/0!</v>
      </c>
      <c r="AV92" s="2" t="e">
        <f t="shared" si="40"/>
        <v>#DIV/0!</v>
      </c>
      <c r="AW92" s="2" t="e">
        <f t="shared" si="40"/>
        <v>#DIV/0!</v>
      </c>
      <c r="AX92" s="2" t="e">
        <f t="shared" si="40"/>
        <v>#DIV/0!</v>
      </c>
      <c r="AY92" s="2" t="e">
        <f t="shared" si="40"/>
        <v>#DIV/0!</v>
      </c>
      <c r="AZ92" s="2" t="e">
        <f t="shared" si="40"/>
        <v>#DIV/0!</v>
      </c>
      <c r="BA92" s="2" t="e">
        <f t="shared" si="40"/>
        <v>#DIV/0!</v>
      </c>
      <c r="BB92" s="2" t="e">
        <f t="shared" si="40"/>
        <v>#DIV/0!</v>
      </c>
      <c r="BC92" s="2" t="e">
        <f t="shared" si="40"/>
        <v>#DIV/0!</v>
      </c>
      <c r="BD92" s="2" t="e">
        <f t="shared" si="40"/>
        <v>#DIV/0!</v>
      </c>
      <c r="BE92" s="2" t="e">
        <f t="shared" si="40"/>
        <v>#DIV/0!</v>
      </c>
      <c r="BF92" s="2" t="e">
        <f t="shared" si="40"/>
        <v>#DIV/0!</v>
      </c>
      <c r="BG92" s="2" t="e">
        <f t="shared" si="40"/>
        <v>#DIV/0!</v>
      </c>
      <c r="BH92" s="2" t="e">
        <f t="shared" si="40"/>
        <v>#DIV/0!</v>
      </c>
      <c r="BI92" s="2" t="e">
        <f t="shared" si="40"/>
        <v>#DIV/0!</v>
      </c>
      <c r="BJ92" s="2" t="e">
        <f t="shared" si="40"/>
        <v>#DIV/0!</v>
      </c>
      <c r="BK92" s="2" t="e">
        <f t="shared" si="40"/>
        <v>#DIV/0!</v>
      </c>
      <c r="BL92" s="2" t="e">
        <f t="shared" si="40"/>
        <v>#DIV/0!</v>
      </c>
      <c r="BM92" s="2" t="e">
        <f t="shared" si="40"/>
        <v>#DIV/0!</v>
      </c>
      <c r="BN92" s="2" t="e">
        <f t="shared" si="40"/>
        <v>#DIV/0!</v>
      </c>
      <c r="BO92" s="2" t="e">
        <f t="shared" ref="BO92:BU92" si="41">BO66*BO79</f>
        <v>#DIV/0!</v>
      </c>
      <c r="BP92" s="2" t="e">
        <f t="shared" si="41"/>
        <v>#DIV/0!</v>
      </c>
      <c r="BQ92" s="2" t="e">
        <f t="shared" si="41"/>
        <v>#DIV/0!</v>
      </c>
      <c r="BR92" s="2" t="e">
        <f t="shared" si="41"/>
        <v>#DIV/0!</v>
      </c>
      <c r="BS92" s="2" t="e">
        <f t="shared" si="41"/>
        <v>#DIV/0!</v>
      </c>
      <c r="BT92" s="2" t="e">
        <f t="shared" si="41"/>
        <v>#DIV/0!</v>
      </c>
      <c r="BU92" s="2" t="e">
        <f t="shared" si="41"/>
        <v>#DIV/0!</v>
      </c>
      <c r="BV92" s="2" t="e">
        <f>BV66*BV79</f>
        <v>#DIV/0!</v>
      </c>
    </row>
    <row r="93" spans="1:74" x14ac:dyDescent="0.15">
      <c r="A93" t="s">
        <v>115</v>
      </c>
      <c r="B93" s="2">
        <f>B81+B69</f>
        <v>10768500</v>
      </c>
      <c r="C93" s="2">
        <f t="shared" ref="C93:BN93" si="42">C81+C69</f>
        <v>5319300</v>
      </c>
      <c r="D93" s="2">
        <f t="shared" si="42"/>
        <v>20563900</v>
      </c>
      <c r="E93" s="2">
        <f t="shared" si="42"/>
        <v>15467700</v>
      </c>
      <c r="F93" s="2">
        <f t="shared" si="42"/>
        <v>10228000</v>
      </c>
      <c r="G93" s="2">
        <f t="shared" si="42"/>
        <v>4995400</v>
      </c>
      <c r="H93" s="2">
        <f t="shared" si="42"/>
        <v>16333500</v>
      </c>
      <c r="I93" s="2">
        <f t="shared" si="42"/>
        <v>11783200</v>
      </c>
      <c r="J93" s="2">
        <f t="shared" si="42"/>
        <v>7539900</v>
      </c>
      <c r="K93" s="2">
        <f t="shared" si="42"/>
        <v>3667800</v>
      </c>
      <c r="L93" s="2">
        <f t="shared" si="42"/>
        <v>13881000</v>
      </c>
      <c r="M93" s="2">
        <f t="shared" si="42"/>
        <v>10344800</v>
      </c>
      <c r="N93" s="2">
        <f t="shared" si="42"/>
        <v>6833700</v>
      </c>
      <c r="O93" s="2">
        <f t="shared" si="42"/>
        <v>3311800</v>
      </c>
      <c r="P93" s="2">
        <f t="shared" si="42"/>
        <v>10662300</v>
      </c>
      <c r="Q93" s="2">
        <f t="shared" si="42"/>
        <v>7586100</v>
      </c>
      <c r="R93" s="2">
        <f t="shared" si="42"/>
        <v>4761600</v>
      </c>
      <c r="S93" s="2">
        <f t="shared" si="42"/>
        <v>2221300</v>
      </c>
      <c r="T93" s="2">
        <f t="shared" si="42"/>
        <v>7246000</v>
      </c>
      <c r="U93" s="2">
        <f t="shared" si="42"/>
        <v>5227900</v>
      </c>
      <c r="V93" s="2">
        <f t="shared" si="42"/>
        <v>3348800</v>
      </c>
      <c r="W93" s="2">
        <f t="shared" si="42"/>
        <v>1602300</v>
      </c>
      <c r="X93" s="2">
        <f t="shared" si="42"/>
        <v>5613100</v>
      </c>
      <c r="Y93" s="2">
        <f t="shared" si="42"/>
        <v>3879900</v>
      </c>
      <c r="Z93" s="2">
        <f t="shared" si="42"/>
        <v>2489400</v>
      </c>
      <c r="AA93" s="2">
        <f t="shared" si="42"/>
        <v>1232200</v>
      </c>
      <c r="AB93" s="2">
        <f t="shared" si="42"/>
        <v>5886700</v>
      </c>
      <c r="AC93" s="2">
        <f t="shared" si="42"/>
        <v>4457600</v>
      </c>
      <c r="AD93" s="2">
        <f t="shared" si="42"/>
        <v>2909900</v>
      </c>
      <c r="AE93" s="2">
        <f t="shared" si="42"/>
        <v>1395300</v>
      </c>
      <c r="AF93" s="2">
        <f t="shared" si="42"/>
        <v>4149400</v>
      </c>
      <c r="AG93" s="2">
        <f t="shared" si="42"/>
        <v>2902500</v>
      </c>
      <c r="AH93" s="2">
        <f t="shared" si="42"/>
        <v>1812300</v>
      </c>
      <c r="AI93" s="2">
        <f t="shared" si="42"/>
        <v>2949000</v>
      </c>
      <c r="AJ93" s="2">
        <f t="shared" si="42"/>
        <v>1302000</v>
      </c>
      <c r="AK93" s="2">
        <f t="shared" si="42"/>
        <v>2251100</v>
      </c>
      <c r="AL93" s="2">
        <f t="shared" si="42"/>
        <v>1779500</v>
      </c>
      <c r="AM93" s="2">
        <f t="shared" si="42"/>
        <v>1181405.2</v>
      </c>
      <c r="AN93" s="2">
        <f t="shared" si="42"/>
        <v>797298.39999999991</v>
      </c>
      <c r="AO93" s="2" t="e">
        <f t="shared" si="42"/>
        <v>#DIV/0!</v>
      </c>
      <c r="AP93" s="2" t="e">
        <f t="shared" si="42"/>
        <v>#DIV/0!</v>
      </c>
      <c r="AQ93" s="2" t="e">
        <f t="shared" si="42"/>
        <v>#DIV/0!</v>
      </c>
      <c r="AR93" s="2" t="e">
        <f t="shared" si="42"/>
        <v>#DIV/0!</v>
      </c>
      <c r="AS93" s="2" t="e">
        <f t="shared" si="42"/>
        <v>#DIV/0!</v>
      </c>
      <c r="AT93" s="2" t="e">
        <f t="shared" si="42"/>
        <v>#DIV/0!</v>
      </c>
      <c r="AU93" s="2" t="e">
        <f t="shared" si="42"/>
        <v>#DIV/0!</v>
      </c>
      <c r="AV93" s="2" t="e">
        <f t="shared" si="42"/>
        <v>#DIV/0!</v>
      </c>
      <c r="AW93" s="2" t="e">
        <f t="shared" si="42"/>
        <v>#DIV/0!</v>
      </c>
      <c r="AX93" s="2" t="e">
        <f t="shared" si="42"/>
        <v>#DIV/0!</v>
      </c>
      <c r="AY93" s="2" t="e">
        <f t="shared" si="42"/>
        <v>#DIV/0!</v>
      </c>
      <c r="AZ93" s="2" t="e">
        <f t="shared" si="42"/>
        <v>#DIV/0!</v>
      </c>
      <c r="BA93" s="2" t="e">
        <f t="shared" si="42"/>
        <v>#DIV/0!</v>
      </c>
      <c r="BB93" s="2" t="e">
        <f t="shared" si="42"/>
        <v>#DIV/0!</v>
      </c>
      <c r="BC93" s="2" t="e">
        <f t="shared" si="42"/>
        <v>#DIV/0!</v>
      </c>
      <c r="BD93" s="2" t="e">
        <f t="shared" si="42"/>
        <v>#DIV/0!</v>
      </c>
      <c r="BE93" s="2" t="e">
        <f t="shared" si="42"/>
        <v>#DIV/0!</v>
      </c>
      <c r="BF93" s="2" t="e">
        <f t="shared" si="42"/>
        <v>#DIV/0!</v>
      </c>
      <c r="BG93" s="2" t="e">
        <f t="shared" si="42"/>
        <v>#DIV/0!</v>
      </c>
      <c r="BH93" s="2" t="e">
        <f t="shared" si="42"/>
        <v>#DIV/0!</v>
      </c>
      <c r="BI93" s="2" t="e">
        <f t="shared" si="42"/>
        <v>#DIV/0!</v>
      </c>
      <c r="BJ93" s="2" t="e">
        <f t="shared" si="42"/>
        <v>#DIV/0!</v>
      </c>
      <c r="BK93" s="2" t="e">
        <f t="shared" si="42"/>
        <v>#DIV/0!</v>
      </c>
      <c r="BL93" s="2" t="e">
        <f t="shared" si="42"/>
        <v>#DIV/0!</v>
      </c>
      <c r="BM93" s="2" t="e">
        <f t="shared" si="42"/>
        <v>#DIV/0!</v>
      </c>
      <c r="BN93" s="2" t="e">
        <f t="shared" si="42"/>
        <v>#DIV/0!</v>
      </c>
      <c r="BO93" s="2" t="e">
        <f t="shared" ref="BO93:BU93" si="43">BO81+BO69</f>
        <v>#DIV/0!</v>
      </c>
      <c r="BP93" s="2" t="e">
        <f t="shared" si="43"/>
        <v>#DIV/0!</v>
      </c>
      <c r="BQ93" s="2" t="e">
        <f t="shared" si="43"/>
        <v>#DIV/0!</v>
      </c>
      <c r="BR93" s="2" t="e">
        <f t="shared" si="43"/>
        <v>#DIV/0!</v>
      </c>
      <c r="BS93" s="2" t="e">
        <f t="shared" si="43"/>
        <v>#DIV/0!</v>
      </c>
      <c r="BT93" s="2" t="e">
        <f t="shared" si="43"/>
        <v>#DIV/0!</v>
      </c>
      <c r="BU93" s="2" t="e">
        <f t="shared" si="43"/>
        <v>#DIV/0!</v>
      </c>
      <c r="BV93" s="2" t="e">
        <f>BV81+BV69</f>
        <v>#DIV/0!</v>
      </c>
    </row>
    <row r="94" spans="1:74" x14ac:dyDescent="0.15">
      <c r="A94" t="s">
        <v>116</v>
      </c>
      <c r="B94" s="2">
        <f>B7</f>
        <v>5794100</v>
      </c>
      <c r="C94" s="2">
        <f>C7</f>
        <v>2914000</v>
      </c>
      <c r="D94" s="2">
        <f>D7</f>
        <v>11089800</v>
      </c>
      <c r="E94" s="2">
        <f>E7</f>
        <v>8462900</v>
      </c>
      <c r="F94" s="2">
        <f>F7</f>
        <v>5666600</v>
      </c>
      <c r="G94" s="2">
        <f>G7</f>
        <v>2781800</v>
      </c>
      <c r="H94" s="2">
        <f>H7</f>
        <v>7764700</v>
      </c>
      <c r="I94" s="2">
        <f>I7</f>
        <v>5502800</v>
      </c>
      <c r="J94" s="2">
        <f>J7</f>
        <v>3472400</v>
      </c>
      <c r="K94" s="2">
        <f>K7</f>
        <v>1676600</v>
      </c>
      <c r="L94" s="2">
        <f>L7</f>
        <v>6332400</v>
      </c>
      <c r="M94" s="2">
        <f>M7</f>
        <v>4773000</v>
      </c>
      <c r="N94" s="2">
        <f>N7</f>
        <v>3140800</v>
      </c>
      <c r="O94" s="2">
        <f>O7</f>
        <v>1480800</v>
      </c>
      <c r="P94" s="2">
        <f>P7</f>
        <v>4151700</v>
      </c>
      <c r="Q94" s="2">
        <f>Q7</f>
        <v>2889500</v>
      </c>
      <c r="R94" s="2">
        <f>R7</f>
        <v>1781000</v>
      </c>
      <c r="S94" s="2">
        <f>S7</f>
        <v>786900</v>
      </c>
      <c r="T94" s="2">
        <f>T7</f>
        <v>2432500</v>
      </c>
      <c r="U94" s="2">
        <f>U7</f>
        <v>1747900</v>
      </c>
      <c r="V94" s="2">
        <f>V7</f>
        <v>1112500</v>
      </c>
      <c r="W94" s="2">
        <f>W7</f>
        <v>534900</v>
      </c>
      <c r="X94" s="2">
        <f>X7</f>
        <v>2014700</v>
      </c>
      <c r="Y94" s="2">
        <f>Y7</f>
        <v>1459700</v>
      </c>
      <c r="Z94" s="2">
        <f>Z7</f>
        <v>988000</v>
      </c>
      <c r="AA94" s="2">
        <f>AA7</f>
        <v>509000</v>
      </c>
      <c r="AB94" s="2">
        <f>AB7</f>
        <v>2277600</v>
      </c>
      <c r="AC94" s="2">
        <f>AC7</f>
        <v>1694300</v>
      </c>
      <c r="AD94" s="2">
        <f>AD7</f>
        <v>1087100</v>
      </c>
      <c r="AE94" s="2">
        <f>AE7</f>
        <v>512800</v>
      </c>
      <c r="AF94" s="2">
        <f>AF7</f>
        <v>1532400</v>
      </c>
      <c r="AG94" s="2">
        <f>AG7</f>
        <v>1085300</v>
      </c>
      <c r="AH94" s="2">
        <f>AH7</f>
        <v>686700</v>
      </c>
      <c r="AI94" s="2">
        <f>AI7</f>
        <v>1301700</v>
      </c>
      <c r="AJ94" s="2">
        <f>AJ7</f>
        <v>567600</v>
      </c>
      <c r="AK94" s="2">
        <f>AK7</f>
        <v>985100</v>
      </c>
      <c r="AL94" s="2">
        <f>AL7</f>
        <v>741200</v>
      </c>
      <c r="AM94" s="2">
        <f>AM7</f>
        <v>565454.69999999995</v>
      </c>
      <c r="AN94" s="2">
        <f>AN7</f>
        <v>0</v>
      </c>
      <c r="AO94" s="2">
        <f>AO7</f>
        <v>0</v>
      </c>
      <c r="AP94" s="2">
        <f>AP7</f>
        <v>0</v>
      </c>
      <c r="AQ94" s="2">
        <f>AQ7</f>
        <v>0</v>
      </c>
      <c r="AR94" s="2">
        <f>AR7</f>
        <v>0</v>
      </c>
      <c r="AS94" s="2">
        <f>AS7</f>
        <v>0</v>
      </c>
      <c r="AT94" s="2">
        <f>AT7</f>
        <v>0</v>
      </c>
      <c r="AU94" s="2">
        <f>AU7</f>
        <v>0</v>
      </c>
      <c r="AV94" s="2">
        <f>AV7</f>
        <v>0</v>
      </c>
      <c r="AW94" s="2">
        <f>AW7</f>
        <v>0</v>
      </c>
      <c r="AX94" s="2">
        <f>AX7</f>
        <v>0</v>
      </c>
      <c r="AY94" s="2">
        <f>AY7</f>
        <v>0</v>
      </c>
      <c r="AZ94" s="2">
        <f>AZ7</f>
        <v>0</v>
      </c>
      <c r="BA94" s="2">
        <f>BA7</f>
        <v>0</v>
      </c>
      <c r="BB94" s="2">
        <f>BB7</f>
        <v>0</v>
      </c>
      <c r="BC94" s="2">
        <f>BC7</f>
        <v>0</v>
      </c>
      <c r="BD94" s="2">
        <f>BD7</f>
        <v>0</v>
      </c>
      <c r="BE94" s="2">
        <f>BE7</f>
        <v>0</v>
      </c>
      <c r="BF94" s="2">
        <f>BF7</f>
        <v>0</v>
      </c>
      <c r="BG94" s="2">
        <f>BG7</f>
        <v>0</v>
      </c>
      <c r="BH94" s="2">
        <f>BH7</f>
        <v>0</v>
      </c>
      <c r="BI94" s="2">
        <f>BI7</f>
        <v>0</v>
      </c>
      <c r="BJ94" s="2">
        <f>BJ7</f>
        <v>0</v>
      </c>
      <c r="BK94" s="2">
        <f>BK7</f>
        <v>0</v>
      </c>
      <c r="BL94" s="2">
        <f>BL7</f>
        <v>0</v>
      </c>
      <c r="BM94" s="2">
        <f>BM7</f>
        <v>0</v>
      </c>
      <c r="BN94" s="2">
        <f>BN7</f>
        <v>0</v>
      </c>
      <c r="BO94" s="2">
        <f>BO7</f>
        <v>0</v>
      </c>
      <c r="BP94" s="2">
        <f>BP7</f>
        <v>0</v>
      </c>
      <c r="BQ94" s="2">
        <f>BQ7</f>
        <v>0</v>
      </c>
      <c r="BR94" s="2">
        <f>BR7</f>
        <v>0</v>
      </c>
      <c r="BS94" s="2">
        <f>BS7</f>
        <v>0</v>
      </c>
      <c r="BT94" s="2">
        <f>BT7</f>
        <v>0</v>
      </c>
      <c r="BU94" s="2">
        <f>BU7</f>
        <v>0</v>
      </c>
      <c r="BV94" s="2">
        <f>BV7</f>
        <v>0</v>
      </c>
    </row>
    <row r="95" spans="1:74" x14ac:dyDescent="0.15">
      <c r="A95" t="s">
        <v>117</v>
      </c>
      <c r="B95" s="2">
        <f>B66*B80</f>
        <v>1748000</v>
      </c>
      <c r="C95" s="2">
        <f t="shared" ref="C95:BN95" si="44">C66*C80</f>
        <v>818400</v>
      </c>
      <c r="D95" s="2">
        <f t="shared" si="44"/>
        <v>2531300</v>
      </c>
      <c r="E95" s="2">
        <f t="shared" si="44"/>
        <v>1883500</v>
      </c>
      <c r="F95" s="2">
        <f t="shared" si="44"/>
        <v>1280700</v>
      </c>
      <c r="G95" s="2">
        <f t="shared" si="44"/>
        <v>616800</v>
      </c>
      <c r="H95" s="2">
        <f t="shared" si="44"/>
        <v>1681100</v>
      </c>
      <c r="I95" s="2">
        <f t="shared" si="44"/>
        <v>1239000</v>
      </c>
      <c r="J95" s="2">
        <f t="shared" si="44"/>
        <v>797700</v>
      </c>
      <c r="K95" s="2">
        <f t="shared" si="44"/>
        <v>359900</v>
      </c>
      <c r="L95" s="2">
        <f t="shared" si="44"/>
        <v>1121000</v>
      </c>
      <c r="M95" s="2">
        <f t="shared" si="44"/>
        <v>815800</v>
      </c>
      <c r="N95" s="2">
        <f t="shared" si="44"/>
        <v>540500</v>
      </c>
      <c r="O95" s="2">
        <f t="shared" si="44"/>
        <v>262700</v>
      </c>
      <c r="P95" s="2">
        <f t="shared" si="44"/>
        <v>883700</v>
      </c>
      <c r="Q95" s="2">
        <f t="shared" si="44"/>
        <v>620400</v>
      </c>
      <c r="R95" s="2">
        <f t="shared" si="44"/>
        <v>389800</v>
      </c>
      <c r="S95" s="2">
        <f t="shared" si="44"/>
        <v>185000</v>
      </c>
      <c r="T95" s="2">
        <f t="shared" si="44"/>
        <v>569600</v>
      </c>
      <c r="U95" s="2">
        <f t="shared" si="44"/>
        <v>413300</v>
      </c>
      <c r="V95" s="2">
        <f t="shared" si="44"/>
        <v>252900</v>
      </c>
      <c r="W95" s="2">
        <f t="shared" si="44"/>
        <v>117700</v>
      </c>
      <c r="X95" s="2">
        <f t="shared" si="44"/>
        <v>422000</v>
      </c>
      <c r="Y95" s="2">
        <f t="shared" si="44"/>
        <v>259599.99999999997</v>
      </c>
      <c r="Z95" s="2">
        <f t="shared" si="44"/>
        <v>165800</v>
      </c>
      <c r="AA95" s="2">
        <f t="shared" si="44"/>
        <v>73800</v>
      </c>
      <c r="AB95" s="2">
        <f t="shared" si="44"/>
        <v>304500</v>
      </c>
      <c r="AC95" s="2">
        <f t="shared" si="44"/>
        <v>217500</v>
      </c>
      <c r="AD95" s="2">
        <f t="shared" si="44"/>
        <v>138100</v>
      </c>
      <c r="AE95" s="2">
        <f t="shared" si="44"/>
        <v>59500.000000000007</v>
      </c>
      <c r="AF95" s="2">
        <f t="shared" si="44"/>
        <v>208000</v>
      </c>
      <c r="AG95" s="2">
        <f t="shared" si="44"/>
        <v>105400</v>
      </c>
      <c r="AH95" s="2">
        <f t="shared" si="44"/>
        <v>60500</v>
      </c>
      <c r="AI95" s="2">
        <f t="shared" si="44"/>
        <v>75900</v>
      </c>
      <c r="AJ95" s="2">
        <f t="shared" si="44"/>
        <v>32599.999999999996</v>
      </c>
      <c r="AK95" s="2">
        <f t="shared" si="44"/>
        <v>41800</v>
      </c>
      <c r="AL95" s="2">
        <f t="shared" si="44"/>
        <v>31800</v>
      </c>
      <c r="AM95" s="2">
        <f t="shared" si="44"/>
        <v>25686.000000000007</v>
      </c>
      <c r="AN95" s="2">
        <f t="shared" si="44"/>
        <v>20815.900000000001</v>
      </c>
      <c r="AO95" s="2" t="e">
        <f t="shared" si="44"/>
        <v>#DIV/0!</v>
      </c>
      <c r="AP95" s="2" t="e">
        <f t="shared" si="44"/>
        <v>#DIV/0!</v>
      </c>
      <c r="AQ95" s="2" t="e">
        <f t="shared" si="44"/>
        <v>#DIV/0!</v>
      </c>
      <c r="AR95" s="2" t="e">
        <f t="shared" si="44"/>
        <v>#DIV/0!</v>
      </c>
      <c r="AS95" s="2" t="e">
        <f t="shared" si="44"/>
        <v>#DIV/0!</v>
      </c>
      <c r="AT95" s="2" t="e">
        <f t="shared" si="44"/>
        <v>#DIV/0!</v>
      </c>
      <c r="AU95" s="2" t="e">
        <f t="shared" si="44"/>
        <v>#DIV/0!</v>
      </c>
      <c r="AV95" s="2" t="e">
        <f t="shared" si="44"/>
        <v>#DIV/0!</v>
      </c>
      <c r="AW95" s="2" t="e">
        <f t="shared" si="44"/>
        <v>#DIV/0!</v>
      </c>
      <c r="AX95" s="2" t="e">
        <f t="shared" si="44"/>
        <v>#DIV/0!</v>
      </c>
      <c r="AY95" s="2" t="e">
        <f t="shared" si="44"/>
        <v>#DIV/0!</v>
      </c>
      <c r="AZ95" s="2" t="e">
        <f t="shared" si="44"/>
        <v>#DIV/0!</v>
      </c>
      <c r="BA95" s="2" t="e">
        <f t="shared" si="44"/>
        <v>#DIV/0!</v>
      </c>
      <c r="BB95" s="2" t="e">
        <f t="shared" si="44"/>
        <v>#DIV/0!</v>
      </c>
      <c r="BC95" s="2" t="e">
        <f t="shared" si="44"/>
        <v>#DIV/0!</v>
      </c>
      <c r="BD95" s="2" t="e">
        <f t="shared" si="44"/>
        <v>#DIV/0!</v>
      </c>
      <c r="BE95" s="2" t="e">
        <f t="shared" si="44"/>
        <v>#DIV/0!</v>
      </c>
      <c r="BF95" s="2" t="e">
        <f t="shared" si="44"/>
        <v>#DIV/0!</v>
      </c>
      <c r="BG95" s="2" t="e">
        <f t="shared" si="44"/>
        <v>#DIV/0!</v>
      </c>
      <c r="BH95" s="2" t="e">
        <f t="shared" si="44"/>
        <v>#DIV/0!</v>
      </c>
      <c r="BI95" s="2" t="e">
        <f t="shared" si="44"/>
        <v>#DIV/0!</v>
      </c>
      <c r="BJ95" s="2" t="e">
        <f t="shared" si="44"/>
        <v>#DIV/0!</v>
      </c>
      <c r="BK95" s="2" t="e">
        <f t="shared" si="44"/>
        <v>#DIV/0!</v>
      </c>
      <c r="BL95" s="2" t="e">
        <f t="shared" si="44"/>
        <v>#DIV/0!</v>
      </c>
      <c r="BM95" s="2" t="e">
        <f t="shared" si="44"/>
        <v>#DIV/0!</v>
      </c>
      <c r="BN95" s="2" t="e">
        <f t="shared" si="44"/>
        <v>#DIV/0!</v>
      </c>
      <c r="BO95" s="2" t="e">
        <f t="shared" ref="BO95:BU95" si="45">BO66*BO80</f>
        <v>#DIV/0!</v>
      </c>
      <c r="BP95" s="2" t="e">
        <f t="shared" si="45"/>
        <v>#DIV/0!</v>
      </c>
      <c r="BQ95" s="2" t="e">
        <f t="shared" si="45"/>
        <v>#DIV/0!</v>
      </c>
      <c r="BR95" s="2" t="e">
        <f t="shared" si="45"/>
        <v>#DIV/0!</v>
      </c>
      <c r="BS95" s="2" t="e">
        <f t="shared" si="45"/>
        <v>#DIV/0!</v>
      </c>
      <c r="BT95" s="2" t="e">
        <f t="shared" si="45"/>
        <v>#DIV/0!</v>
      </c>
      <c r="BU95" s="2" t="e">
        <f t="shared" si="45"/>
        <v>#DIV/0!</v>
      </c>
      <c r="BV95" s="2" t="e">
        <f>BV66*BV80</f>
        <v>#DIV/0!</v>
      </c>
    </row>
    <row r="96" spans="1:74" x14ac:dyDescent="0.15">
      <c r="A96" t="s">
        <v>118</v>
      </c>
      <c r="B96" s="2">
        <f>B82+B72</f>
        <v>1836700</v>
      </c>
      <c r="C96" s="2">
        <f t="shared" ref="C96:BN96" si="46">C82+C72</f>
        <v>859700</v>
      </c>
      <c r="D96" s="2">
        <f t="shared" si="46"/>
        <v>2697200</v>
      </c>
      <c r="E96" s="2">
        <f t="shared" si="46"/>
        <v>1994100</v>
      </c>
      <c r="F96" s="2">
        <f t="shared" si="46"/>
        <v>1349700</v>
      </c>
      <c r="G96" s="2">
        <f t="shared" si="46"/>
        <v>650100</v>
      </c>
      <c r="H96" s="2">
        <f t="shared" si="46"/>
        <v>1831800</v>
      </c>
      <c r="I96" s="2">
        <f t="shared" si="46"/>
        <v>1332000</v>
      </c>
      <c r="J96" s="2">
        <f t="shared" si="46"/>
        <v>858100</v>
      </c>
      <c r="K96" s="2">
        <f t="shared" si="46"/>
        <v>388000</v>
      </c>
      <c r="L96" s="2">
        <f t="shared" si="46"/>
        <v>1219400</v>
      </c>
      <c r="M96" s="2">
        <f t="shared" si="46"/>
        <v>879600</v>
      </c>
      <c r="N96" s="2">
        <f t="shared" si="46"/>
        <v>581700</v>
      </c>
      <c r="O96" s="2">
        <f t="shared" si="46"/>
        <v>282500</v>
      </c>
      <c r="P96" s="2">
        <f t="shared" si="46"/>
        <v>948100</v>
      </c>
      <c r="Q96" s="2">
        <f t="shared" si="46"/>
        <v>671500</v>
      </c>
      <c r="R96" s="2">
        <f t="shared" si="46"/>
        <v>421200</v>
      </c>
      <c r="S96" s="2">
        <f t="shared" si="46"/>
        <v>199000</v>
      </c>
      <c r="T96" s="2">
        <f t="shared" si="46"/>
        <v>630800</v>
      </c>
      <c r="U96" s="2">
        <f t="shared" si="46"/>
        <v>455900</v>
      </c>
      <c r="V96" s="2">
        <f t="shared" si="46"/>
        <v>280100</v>
      </c>
      <c r="W96" s="2">
        <f t="shared" si="46"/>
        <v>130200</v>
      </c>
      <c r="X96" s="2">
        <f t="shared" si="46"/>
        <v>471800</v>
      </c>
      <c r="Y96" s="2">
        <f t="shared" si="46"/>
        <v>292100</v>
      </c>
      <c r="Z96" s="2">
        <f t="shared" si="46"/>
        <v>186800</v>
      </c>
      <c r="AA96" s="2">
        <f t="shared" si="46"/>
        <v>83900</v>
      </c>
      <c r="AB96" s="2">
        <f t="shared" si="46"/>
        <v>345300</v>
      </c>
      <c r="AC96" s="2">
        <f t="shared" si="46"/>
        <v>244400</v>
      </c>
      <c r="AD96" s="2">
        <f t="shared" si="46"/>
        <v>155100</v>
      </c>
      <c r="AE96" s="2">
        <f t="shared" si="46"/>
        <v>66900</v>
      </c>
      <c r="AF96" s="2">
        <f t="shared" si="46"/>
        <v>236500</v>
      </c>
      <c r="AG96" s="2">
        <f t="shared" si="46"/>
        <v>123300</v>
      </c>
      <c r="AH96" s="2">
        <f t="shared" si="46"/>
        <v>71500</v>
      </c>
      <c r="AI96" s="2">
        <f t="shared" si="46"/>
        <v>96500</v>
      </c>
      <c r="AJ96" s="2">
        <f t="shared" si="46"/>
        <v>40200</v>
      </c>
      <c r="AK96" s="2">
        <f t="shared" si="46"/>
        <v>60800</v>
      </c>
      <c r="AL96" s="2">
        <f t="shared" si="46"/>
        <v>44900</v>
      </c>
      <c r="AM96" s="2">
        <f t="shared" si="46"/>
        <v>34530.800000000003</v>
      </c>
      <c r="AN96" s="2">
        <f t="shared" si="46"/>
        <v>27196.800000000003</v>
      </c>
      <c r="AO96" s="2" t="e">
        <f t="shared" si="46"/>
        <v>#DIV/0!</v>
      </c>
      <c r="AP96" s="2" t="e">
        <f t="shared" si="46"/>
        <v>#DIV/0!</v>
      </c>
      <c r="AQ96" s="2" t="e">
        <f t="shared" si="46"/>
        <v>#DIV/0!</v>
      </c>
      <c r="AR96" s="2" t="e">
        <f t="shared" si="46"/>
        <v>#DIV/0!</v>
      </c>
      <c r="AS96" s="2" t="e">
        <f t="shared" si="46"/>
        <v>#DIV/0!</v>
      </c>
      <c r="AT96" s="2" t="e">
        <f t="shared" si="46"/>
        <v>#DIV/0!</v>
      </c>
      <c r="AU96" s="2" t="e">
        <f t="shared" si="46"/>
        <v>#DIV/0!</v>
      </c>
      <c r="AV96" s="2" t="e">
        <f t="shared" si="46"/>
        <v>#DIV/0!</v>
      </c>
      <c r="AW96" s="2" t="e">
        <f t="shared" si="46"/>
        <v>#DIV/0!</v>
      </c>
      <c r="AX96" s="2" t="e">
        <f t="shared" si="46"/>
        <v>#DIV/0!</v>
      </c>
      <c r="AY96" s="2" t="e">
        <f t="shared" si="46"/>
        <v>#DIV/0!</v>
      </c>
      <c r="AZ96" s="2" t="e">
        <f t="shared" si="46"/>
        <v>#DIV/0!</v>
      </c>
      <c r="BA96" s="2" t="e">
        <f t="shared" si="46"/>
        <v>#DIV/0!</v>
      </c>
      <c r="BB96" s="2" t="e">
        <f t="shared" si="46"/>
        <v>#DIV/0!</v>
      </c>
      <c r="BC96" s="2" t="e">
        <f t="shared" si="46"/>
        <v>#DIV/0!</v>
      </c>
      <c r="BD96" s="2" t="e">
        <f t="shared" si="46"/>
        <v>#DIV/0!</v>
      </c>
      <c r="BE96" s="2" t="e">
        <f t="shared" si="46"/>
        <v>#DIV/0!</v>
      </c>
      <c r="BF96" s="2" t="e">
        <f t="shared" si="46"/>
        <v>#DIV/0!</v>
      </c>
      <c r="BG96" s="2" t="e">
        <f t="shared" si="46"/>
        <v>#DIV/0!</v>
      </c>
      <c r="BH96" s="2" t="e">
        <f t="shared" si="46"/>
        <v>#DIV/0!</v>
      </c>
      <c r="BI96" s="2" t="e">
        <f t="shared" si="46"/>
        <v>#DIV/0!</v>
      </c>
      <c r="BJ96" s="2" t="e">
        <f t="shared" si="46"/>
        <v>#DIV/0!</v>
      </c>
      <c r="BK96" s="2" t="e">
        <f t="shared" si="46"/>
        <v>#DIV/0!</v>
      </c>
      <c r="BL96" s="2" t="e">
        <f t="shared" si="46"/>
        <v>#DIV/0!</v>
      </c>
      <c r="BM96" s="2" t="e">
        <f t="shared" si="46"/>
        <v>#DIV/0!</v>
      </c>
      <c r="BN96" s="2" t="e">
        <f t="shared" si="46"/>
        <v>#DIV/0!</v>
      </c>
      <c r="BO96" s="2" t="e">
        <f t="shared" ref="BO96:BU96" si="47">BO82+BO72</f>
        <v>#DIV/0!</v>
      </c>
      <c r="BP96" s="2" t="e">
        <f t="shared" si="47"/>
        <v>#DIV/0!</v>
      </c>
      <c r="BQ96" s="2" t="e">
        <f t="shared" si="47"/>
        <v>#DIV/0!</v>
      </c>
      <c r="BR96" s="2" t="e">
        <f t="shared" si="47"/>
        <v>#DIV/0!</v>
      </c>
      <c r="BS96" s="2" t="e">
        <f t="shared" si="47"/>
        <v>#DIV/0!</v>
      </c>
      <c r="BT96" s="2" t="e">
        <f t="shared" si="47"/>
        <v>#DIV/0!</v>
      </c>
      <c r="BU96" s="2" t="e">
        <f t="shared" si="47"/>
        <v>#DIV/0!</v>
      </c>
      <c r="BV96" s="2" t="e">
        <f>BV82+BV72</f>
        <v>#DIV/0!</v>
      </c>
    </row>
    <row r="97" spans="1:74" x14ac:dyDescent="0.15">
      <c r="A97" t="s">
        <v>119</v>
      </c>
      <c r="B97" s="2">
        <f>B10</f>
        <v>88700</v>
      </c>
      <c r="C97" s="2">
        <f t="shared" ref="C97:BN97" si="48">C10</f>
        <v>41300</v>
      </c>
      <c r="D97" s="2">
        <f t="shared" si="48"/>
        <v>165900</v>
      </c>
      <c r="E97" s="2">
        <f t="shared" si="48"/>
        <v>110600</v>
      </c>
      <c r="F97" s="2">
        <f t="shared" si="48"/>
        <v>69000</v>
      </c>
      <c r="G97" s="2">
        <f t="shared" si="48"/>
        <v>33300</v>
      </c>
      <c r="H97" s="2">
        <f t="shared" si="48"/>
        <v>150700</v>
      </c>
      <c r="I97" s="2">
        <f t="shared" si="48"/>
        <v>93000</v>
      </c>
      <c r="J97" s="2">
        <f t="shared" si="48"/>
        <v>60400</v>
      </c>
      <c r="K97" s="2">
        <f t="shared" si="48"/>
        <v>28100</v>
      </c>
      <c r="L97" s="2">
        <f t="shared" si="48"/>
        <v>98400</v>
      </c>
      <c r="M97" s="2">
        <f t="shared" si="48"/>
        <v>63800</v>
      </c>
      <c r="N97" s="2">
        <f t="shared" si="48"/>
        <v>41200</v>
      </c>
      <c r="O97" s="2">
        <f t="shared" si="48"/>
        <v>19800</v>
      </c>
      <c r="P97" s="2">
        <f t="shared" si="48"/>
        <v>64400</v>
      </c>
      <c r="Q97" s="2">
        <f t="shared" si="48"/>
        <v>51100</v>
      </c>
      <c r="R97" s="2">
        <f t="shared" si="48"/>
        <v>31400</v>
      </c>
      <c r="S97" s="2">
        <f t="shared" si="48"/>
        <v>14000</v>
      </c>
      <c r="T97" s="2">
        <f t="shared" si="48"/>
        <v>61200</v>
      </c>
      <c r="U97" s="2">
        <f t="shared" si="48"/>
        <v>42600</v>
      </c>
      <c r="V97" s="2">
        <f t="shared" si="48"/>
        <v>27200</v>
      </c>
      <c r="W97" s="2">
        <f t="shared" si="48"/>
        <v>12500</v>
      </c>
      <c r="X97" s="2">
        <f t="shared" si="48"/>
        <v>49800</v>
      </c>
      <c r="Y97" s="2">
        <f t="shared" si="48"/>
        <v>32500</v>
      </c>
      <c r="Z97" s="2">
        <f t="shared" si="48"/>
        <v>21000</v>
      </c>
      <c r="AA97" s="2">
        <f t="shared" si="48"/>
        <v>10100</v>
      </c>
      <c r="AB97" s="2">
        <f t="shared" si="48"/>
        <v>40800</v>
      </c>
      <c r="AC97" s="2">
        <f t="shared" si="48"/>
        <v>26900</v>
      </c>
      <c r="AD97" s="2">
        <f t="shared" si="48"/>
        <v>17000</v>
      </c>
      <c r="AE97" s="2">
        <f t="shared" si="48"/>
        <v>7400</v>
      </c>
      <c r="AF97" s="2">
        <f t="shared" si="48"/>
        <v>28500</v>
      </c>
      <c r="AG97" s="2">
        <f t="shared" si="48"/>
        <v>17900</v>
      </c>
      <c r="AH97" s="2">
        <f t="shared" si="48"/>
        <v>11000</v>
      </c>
      <c r="AI97" s="2">
        <f t="shared" si="48"/>
        <v>20600</v>
      </c>
      <c r="AJ97" s="2">
        <f t="shared" si="48"/>
        <v>7600</v>
      </c>
      <c r="AK97" s="2">
        <f t="shared" si="48"/>
        <v>19000</v>
      </c>
      <c r="AL97" s="2">
        <f t="shared" si="48"/>
        <v>13100</v>
      </c>
      <c r="AM97" s="2">
        <f t="shared" si="48"/>
        <v>8844.7999999999993</v>
      </c>
      <c r="AN97" s="2">
        <f t="shared" si="48"/>
        <v>6380.9</v>
      </c>
      <c r="AO97" s="2">
        <f t="shared" si="48"/>
        <v>0</v>
      </c>
      <c r="AP97" s="2">
        <f t="shared" si="48"/>
        <v>0</v>
      </c>
      <c r="AQ97" s="2">
        <f t="shared" si="48"/>
        <v>0</v>
      </c>
      <c r="AR97" s="2">
        <f t="shared" si="48"/>
        <v>0</v>
      </c>
      <c r="AS97" s="2">
        <f t="shared" si="48"/>
        <v>0</v>
      </c>
      <c r="AT97" s="2">
        <f t="shared" si="48"/>
        <v>0</v>
      </c>
      <c r="AU97" s="2">
        <f t="shared" si="48"/>
        <v>0</v>
      </c>
      <c r="AV97" s="2">
        <f t="shared" si="48"/>
        <v>0</v>
      </c>
      <c r="AW97" s="2">
        <f t="shared" si="48"/>
        <v>0</v>
      </c>
      <c r="AX97" s="2">
        <f t="shared" si="48"/>
        <v>0</v>
      </c>
      <c r="AY97" s="2">
        <f t="shared" si="48"/>
        <v>0</v>
      </c>
      <c r="AZ97" s="2">
        <f t="shared" si="48"/>
        <v>0</v>
      </c>
      <c r="BA97" s="2">
        <f t="shared" si="48"/>
        <v>0</v>
      </c>
      <c r="BB97" s="2">
        <f t="shared" si="48"/>
        <v>0</v>
      </c>
      <c r="BC97" s="2">
        <f t="shared" si="48"/>
        <v>0</v>
      </c>
      <c r="BD97" s="2">
        <f t="shared" si="48"/>
        <v>0</v>
      </c>
      <c r="BE97" s="2">
        <f t="shared" si="48"/>
        <v>0</v>
      </c>
      <c r="BF97" s="2">
        <f t="shared" si="48"/>
        <v>0</v>
      </c>
      <c r="BG97" s="2">
        <f t="shared" si="48"/>
        <v>0</v>
      </c>
      <c r="BH97" s="2">
        <f t="shared" si="48"/>
        <v>0</v>
      </c>
      <c r="BI97" s="2">
        <f t="shared" si="48"/>
        <v>0</v>
      </c>
      <c r="BJ97" s="2">
        <f t="shared" si="48"/>
        <v>0</v>
      </c>
      <c r="BK97" s="2">
        <f t="shared" si="48"/>
        <v>0</v>
      </c>
      <c r="BL97" s="2">
        <f t="shared" si="48"/>
        <v>0</v>
      </c>
      <c r="BM97" s="2">
        <f t="shared" si="48"/>
        <v>0</v>
      </c>
      <c r="BN97" s="2">
        <f t="shared" si="48"/>
        <v>0</v>
      </c>
      <c r="BO97" s="2">
        <f t="shared" ref="BO97:BU97" si="49">BO10</f>
        <v>0</v>
      </c>
      <c r="BP97" s="2">
        <f t="shared" si="49"/>
        <v>0</v>
      </c>
      <c r="BQ97" s="2">
        <f t="shared" si="49"/>
        <v>0</v>
      </c>
      <c r="BR97" s="2">
        <f t="shared" si="49"/>
        <v>0</v>
      </c>
      <c r="BS97" s="2">
        <f t="shared" si="49"/>
        <v>0</v>
      </c>
      <c r="BT97" s="2">
        <f t="shared" si="49"/>
        <v>0</v>
      </c>
      <c r="BU97" s="2">
        <f t="shared" si="49"/>
        <v>0</v>
      </c>
      <c r="BV97" s="2">
        <f>BV10</f>
        <v>0</v>
      </c>
    </row>
    <row r="98" spans="1:74" x14ac:dyDescent="0.15">
      <c r="A98" t="s">
        <v>102</v>
      </c>
      <c r="B98" s="2">
        <f>B14</f>
        <v>-44300</v>
      </c>
      <c r="C98" s="2">
        <f>C14</f>
        <v>-47300</v>
      </c>
      <c r="D98" s="2">
        <f>D14</f>
        <v>106100</v>
      </c>
      <c r="E98" s="2">
        <f>E14</f>
        <v>85700</v>
      </c>
      <c r="F98" s="2">
        <f>F14</f>
        <v>63100</v>
      </c>
      <c r="G98" s="2">
        <f>G14</f>
        <v>84600</v>
      </c>
      <c r="H98" s="2">
        <f>H14</f>
        <v>9200</v>
      </c>
      <c r="I98" s="2">
        <f>I14</f>
        <v>-26900</v>
      </c>
      <c r="J98" s="2">
        <f>J14</f>
        <v>-11700</v>
      </c>
      <c r="K98" s="2">
        <f>K14</f>
        <v>-10100</v>
      </c>
      <c r="L98" s="2">
        <f>L14</f>
        <v>-10500</v>
      </c>
      <c r="M98" s="2">
        <f>M14</f>
        <v>-4700</v>
      </c>
      <c r="N98" s="2">
        <f>N14</f>
        <v>37000</v>
      </c>
      <c r="O98" s="2">
        <f>O14</f>
        <v>14700</v>
      </c>
      <c r="P98" s="2">
        <f>P14</f>
        <v>87800</v>
      </c>
      <c r="Q98" s="2">
        <f>Q14</f>
        <v>46700</v>
      </c>
      <c r="R98" s="2">
        <f>R14</f>
        <v>11300</v>
      </c>
      <c r="S98" s="2">
        <f>S14</f>
        <v>-500</v>
      </c>
      <c r="T98" s="2">
        <f>T14</f>
        <v>3000</v>
      </c>
      <c r="U98" s="2">
        <f>U14</f>
        <v>10300</v>
      </c>
      <c r="V98" s="2">
        <f>V14</f>
        <v>51000</v>
      </c>
      <c r="W98" s="2">
        <f>W14</f>
        <v>21900</v>
      </c>
      <c r="X98" s="2">
        <f>X14</f>
        <v>-53700</v>
      </c>
      <c r="Y98" s="2">
        <f>Y14</f>
        <v>-15800</v>
      </c>
      <c r="Z98" s="2">
        <f>Z14</f>
        <v>8100</v>
      </c>
      <c r="AA98" s="2">
        <f>AA14</f>
        <v>-20100</v>
      </c>
      <c r="AB98" s="2">
        <f>AB14</f>
        <v>65400</v>
      </c>
      <c r="AC98" s="2">
        <f>AC14</f>
        <v>73200</v>
      </c>
      <c r="AD98" s="2">
        <f>AD14</f>
        <v>56800</v>
      </c>
      <c r="AE98" s="2">
        <f>AE14</f>
        <v>2900</v>
      </c>
      <c r="AF98" s="2">
        <f>AF14</f>
        <v>-81200</v>
      </c>
      <c r="AG98" s="2">
        <f>AG14</f>
        <v>-23600</v>
      </c>
      <c r="AH98" s="2">
        <f>AH14</f>
        <v>-14000</v>
      </c>
      <c r="AI98" s="2">
        <f>AI14</f>
        <v>7800</v>
      </c>
      <c r="AJ98" s="2">
        <f>AJ14</f>
        <v>4900</v>
      </c>
      <c r="AK98" s="2">
        <f>AK14</f>
        <v>8300</v>
      </c>
      <c r="AL98" s="2">
        <f>AL14</f>
        <v>500</v>
      </c>
      <c r="AM98" s="2">
        <f>AM14</f>
        <v>0</v>
      </c>
      <c r="AN98" s="2">
        <f>AN14</f>
        <v>0</v>
      </c>
      <c r="AO98" s="2">
        <f>AO14</f>
        <v>0</v>
      </c>
      <c r="AP98" s="2">
        <f>AP14</f>
        <v>0</v>
      </c>
      <c r="AQ98" s="2">
        <f>AQ14</f>
        <v>0</v>
      </c>
      <c r="AR98" s="2">
        <f>AR14</f>
        <v>0</v>
      </c>
      <c r="AS98" s="2">
        <f>AS14</f>
        <v>0</v>
      </c>
      <c r="AT98" s="2">
        <f>AT14</f>
        <v>0</v>
      </c>
      <c r="AU98" s="2">
        <f>AU14</f>
        <v>0</v>
      </c>
      <c r="AV98" s="2">
        <f>AV14</f>
        <v>0</v>
      </c>
      <c r="AW98" s="2">
        <f>AW14</f>
        <v>0</v>
      </c>
      <c r="AX98" s="2">
        <f>AX14</f>
        <v>0</v>
      </c>
      <c r="AY98" s="2">
        <f>AY14</f>
        <v>0</v>
      </c>
      <c r="AZ98" s="2">
        <f>AZ14</f>
        <v>0</v>
      </c>
      <c r="BA98" s="2">
        <f>BA14</f>
        <v>0</v>
      </c>
      <c r="BB98" s="2">
        <f>BB14</f>
        <v>0</v>
      </c>
      <c r="BC98" s="2">
        <f>BC14</f>
        <v>0</v>
      </c>
      <c r="BD98" s="2">
        <f>BD14</f>
        <v>0</v>
      </c>
      <c r="BE98" s="2">
        <f>BE14</f>
        <v>0</v>
      </c>
      <c r="BF98" s="2">
        <f>BF14</f>
        <v>0</v>
      </c>
      <c r="BG98" s="2">
        <f>BG14</f>
        <v>0</v>
      </c>
      <c r="BH98" s="2">
        <f>BH14</f>
        <v>0</v>
      </c>
      <c r="BI98" s="2">
        <f>BI14</f>
        <v>0</v>
      </c>
      <c r="BJ98" s="2">
        <f>BJ14</f>
        <v>0</v>
      </c>
      <c r="BK98" s="2">
        <f>BK14</f>
        <v>0</v>
      </c>
      <c r="BL98" s="2">
        <f>BL14</f>
        <v>0</v>
      </c>
      <c r="BM98" s="2">
        <f>BM14</f>
        <v>0</v>
      </c>
      <c r="BN98" s="2">
        <f>BN14</f>
        <v>0</v>
      </c>
      <c r="BO98" s="2">
        <f t="shared" ref="BO98:BU98" si="50">BO14</f>
        <v>0</v>
      </c>
      <c r="BP98" s="2">
        <f t="shared" si="50"/>
        <v>0</v>
      </c>
      <c r="BQ98" s="2">
        <f t="shared" si="50"/>
        <v>0</v>
      </c>
      <c r="BR98" s="2">
        <f t="shared" si="50"/>
        <v>0</v>
      </c>
      <c r="BS98" s="2">
        <f t="shared" si="50"/>
        <v>0</v>
      </c>
      <c r="BT98" s="2">
        <f t="shared" si="50"/>
        <v>0</v>
      </c>
      <c r="BU98" s="2">
        <f t="shared" si="50"/>
        <v>0</v>
      </c>
      <c r="BV98" s="2">
        <f>BV14</f>
        <v>0</v>
      </c>
    </row>
    <row r="99" spans="1:74" x14ac:dyDescent="0.15">
      <c r="A99" t="s">
        <v>103</v>
      </c>
      <c r="B99" s="2">
        <f>B21</f>
        <v>1817200</v>
      </c>
      <c r="C99" s="2">
        <f t="shared" ref="C99:BN99" si="51">C21</f>
        <v>935000</v>
      </c>
      <c r="D99" s="2">
        <f t="shared" si="51"/>
        <v>3781200</v>
      </c>
      <c r="E99" s="2">
        <f t="shared" si="51"/>
        <v>2528200</v>
      </c>
      <c r="F99" s="2">
        <f t="shared" si="51"/>
        <v>1666000</v>
      </c>
      <c r="G99" s="2">
        <f t="shared" si="51"/>
        <v>836500</v>
      </c>
      <c r="H99" s="2">
        <f t="shared" si="51"/>
        <v>3284500</v>
      </c>
      <c r="I99" s="2">
        <f t="shared" si="51"/>
        <v>2216200</v>
      </c>
      <c r="J99" s="2">
        <f t="shared" si="51"/>
        <v>1430600</v>
      </c>
      <c r="K99" s="2">
        <f t="shared" si="51"/>
        <v>746300</v>
      </c>
      <c r="L99" s="2">
        <f t="shared" si="51"/>
        <v>2817900</v>
      </c>
      <c r="M99" s="2">
        <f t="shared" si="51"/>
        <v>1839100</v>
      </c>
      <c r="N99" s="2">
        <f t="shared" si="51"/>
        <v>1255900</v>
      </c>
      <c r="O99" s="2">
        <f t="shared" si="51"/>
        <v>627800</v>
      </c>
      <c r="P99" s="2">
        <f t="shared" si="51"/>
        <v>2297300</v>
      </c>
      <c r="Q99" s="2">
        <f t="shared" si="51"/>
        <v>1542800</v>
      </c>
      <c r="R99" s="2">
        <f t="shared" si="51"/>
        <v>1070400</v>
      </c>
      <c r="S99" s="2">
        <f t="shared" si="51"/>
        <v>526800</v>
      </c>
      <c r="T99" s="2">
        <f t="shared" si="51"/>
        <v>1886200</v>
      </c>
      <c r="U99" s="2">
        <f t="shared" si="51"/>
        <v>1199200</v>
      </c>
      <c r="V99" s="2">
        <f t="shared" si="51"/>
        <v>777400</v>
      </c>
      <c r="W99" s="2">
        <f t="shared" si="51"/>
        <v>440800</v>
      </c>
      <c r="X99" s="2">
        <f t="shared" si="51"/>
        <v>1629900</v>
      </c>
      <c r="Y99" s="2">
        <f t="shared" si="51"/>
        <v>846800</v>
      </c>
      <c r="Z99" s="2">
        <f t="shared" si="51"/>
        <v>526000</v>
      </c>
      <c r="AA99" s="2">
        <f t="shared" si="51"/>
        <v>286600</v>
      </c>
      <c r="AB99" s="2">
        <f t="shared" si="51"/>
        <v>1324200</v>
      </c>
      <c r="AC99" s="2">
        <f t="shared" si="51"/>
        <v>991200</v>
      </c>
      <c r="AD99" s="2">
        <f t="shared" si="51"/>
        <v>637800</v>
      </c>
      <c r="AE99" s="2">
        <f t="shared" si="51"/>
        <v>301900</v>
      </c>
      <c r="AF99" s="2">
        <f t="shared" si="51"/>
        <v>971300</v>
      </c>
      <c r="AG99" s="2">
        <f t="shared" si="51"/>
        <v>667500</v>
      </c>
      <c r="AH99" s="2">
        <f t="shared" si="51"/>
        <v>425100</v>
      </c>
      <c r="AI99" s="2">
        <f t="shared" si="51"/>
        <v>788100</v>
      </c>
      <c r="AJ99" s="2">
        <f t="shared" si="51"/>
        <v>326800</v>
      </c>
      <c r="AK99" s="2">
        <f t="shared" si="51"/>
        <v>600500</v>
      </c>
      <c r="AL99" s="2">
        <f t="shared" si="51"/>
        <v>457800</v>
      </c>
      <c r="AM99" s="2">
        <f t="shared" si="51"/>
        <v>329694.5</v>
      </c>
      <c r="AN99" s="2">
        <f t="shared" si="51"/>
        <v>0</v>
      </c>
      <c r="AO99" s="2">
        <f t="shared" si="51"/>
        <v>0</v>
      </c>
      <c r="AP99" s="2">
        <f t="shared" si="51"/>
        <v>0</v>
      </c>
      <c r="AQ99" s="2">
        <f t="shared" si="51"/>
        <v>0</v>
      </c>
      <c r="AR99" s="2">
        <f t="shared" si="51"/>
        <v>0</v>
      </c>
      <c r="AS99" s="2">
        <f t="shared" si="51"/>
        <v>0</v>
      </c>
      <c r="AT99" s="2">
        <f t="shared" si="51"/>
        <v>0</v>
      </c>
      <c r="AU99" s="2">
        <f t="shared" si="51"/>
        <v>0</v>
      </c>
      <c r="AV99" s="2">
        <f t="shared" si="51"/>
        <v>0</v>
      </c>
      <c r="AW99" s="2">
        <f t="shared" si="51"/>
        <v>0</v>
      </c>
      <c r="AX99" s="2">
        <f t="shared" si="51"/>
        <v>0</v>
      </c>
      <c r="AY99" s="2">
        <f t="shared" si="51"/>
        <v>0</v>
      </c>
      <c r="AZ99" s="2">
        <f t="shared" si="51"/>
        <v>0</v>
      </c>
      <c r="BA99" s="2">
        <f t="shared" si="51"/>
        <v>0</v>
      </c>
      <c r="BB99" s="2">
        <f t="shared" si="51"/>
        <v>0</v>
      </c>
      <c r="BC99" s="2">
        <f t="shared" si="51"/>
        <v>0</v>
      </c>
      <c r="BD99" s="2">
        <f t="shared" si="51"/>
        <v>0</v>
      </c>
      <c r="BE99" s="2">
        <f t="shared" si="51"/>
        <v>0</v>
      </c>
      <c r="BF99" s="2">
        <f t="shared" si="51"/>
        <v>0</v>
      </c>
      <c r="BG99" s="2">
        <f t="shared" si="51"/>
        <v>0</v>
      </c>
      <c r="BH99" s="2">
        <f t="shared" si="51"/>
        <v>0</v>
      </c>
      <c r="BI99" s="2">
        <f t="shared" si="51"/>
        <v>0</v>
      </c>
      <c r="BJ99" s="2">
        <f t="shared" si="51"/>
        <v>0</v>
      </c>
      <c r="BK99" s="2">
        <f t="shared" si="51"/>
        <v>0</v>
      </c>
      <c r="BL99" s="2">
        <f t="shared" si="51"/>
        <v>0</v>
      </c>
      <c r="BM99" s="2">
        <f t="shared" si="51"/>
        <v>0</v>
      </c>
      <c r="BN99" s="2">
        <f t="shared" si="51"/>
        <v>0</v>
      </c>
      <c r="BO99" s="2">
        <f t="shared" ref="BO99:BU99" si="52">BO21</f>
        <v>0</v>
      </c>
      <c r="BP99" s="2">
        <f t="shared" si="52"/>
        <v>0</v>
      </c>
      <c r="BQ99" s="2">
        <f t="shared" si="52"/>
        <v>0</v>
      </c>
      <c r="BR99" s="2">
        <f t="shared" si="52"/>
        <v>0</v>
      </c>
      <c r="BS99" s="2">
        <f t="shared" si="52"/>
        <v>0</v>
      </c>
      <c r="BT99" s="2">
        <f t="shared" si="52"/>
        <v>0</v>
      </c>
      <c r="BU99" s="2">
        <f t="shared" si="52"/>
        <v>0</v>
      </c>
      <c r="BV99" s="2">
        <f>BV21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2015-01-15T07:36:55Z</dcterms:created>
  <dcterms:modified xsi:type="dcterms:W3CDTF">2015-10-18T10:05:22Z</dcterms:modified>
</cp:coreProperties>
</file>