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前端写作区\宏观审慎监管、货币政策和银行风险承担\★工作前端\银行DD\数据集\"/>
    </mc:Choice>
  </mc:AlternateContent>
  <bookViews>
    <workbookView minimized="1" xWindow="0" yWindow="0" windowWidth="20460" windowHeight="76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51" i="1"/>
  <c r="T232" i="1"/>
  <c r="T233" i="1"/>
  <c r="W260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21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29" i="1"/>
  <c r="AA359" i="1"/>
  <c r="U337" i="1"/>
  <c r="W339" i="1"/>
  <c r="V335" i="1"/>
  <c r="W347" i="1"/>
  <c r="T2" i="1"/>
  <c r="U2" i="1"/>
  <c r="AA2" i="1"/>
  <c r="V2" i="1"/>
  <c r="W2" i="1"/>
  <c r="X2" i="1"/>
  <c r="T3" i="1"/>
  <c r="U3" i="1"/>
  <c r="AA3" i="1"/>
  <c r="V3" i="1"/>
  <c r="W3" i="1"/>
  <c r="X3" i="1"/>
  <c r="T4" i="1"/>
  <c r="U4" i="1"/>
  <c r="AA4" i="1"/>
  <c r="V4" i="1"/>
  <c r="W4" i="1"/>
  <c r="X4" i="1"/>
  <c r="T5" i="1"/>
  <c r="U5" i="1"/>
  <c r="AA5" i="1"/>
  <c r="V5" i="1"/>
  <c r="W5" i="1"/>
  <c r="X5" i="1"/>
  <c r="T6" i="1"/>
  <c r="U6" i="1"/>
  <c r="AA6" i="1"/>
  <c r="V6" i="1"/>
  <c r="W6" i="1"/>
  <c r="X6" i="1"/>
  <c r="T7" i="1"/>
  <c r="U7" i="1"/>
  <c r="AA7" i="1"/>
  <c r="V7" i="1"/>
  <c r="W7" i="1"/>
  <c r="X7" i="1"/>
  <c r="T8" i="1"/>
  <c r="U8" i="1"/>
  <c r="AA8" i="1"/>
  <c r="V8" i="1"/>
  <c r="W8" i="1"/>
  <c r="X8" i="1"/>
  <c r="T9" i="1"/>
  <c r="U9" i="1"/>
  <c r="AA9" i="1"/>
  <c r="V9" i="1"/>
  <c r="W9" i="1"/>
  <c r="X9" i="1"/>
  <c r="T10" i="1"/>
  <c r="U10" i="1"/>
  <c r="AA10" i="1"/>
  <c r="V10" i="1"/>
  <c r="W10" i="1"/>
  <c r="X10" i="1"/>
  <c r="T11" i="1"/>
  <c r="U11" i="1"/>
  <c r="AA11" i="1"/>
  <c r="V11" i="1"/>
  <c r="W11" i="1"/>
  <c r="X11" i="1"/>
  <c r="T12" i="1"/>
  <c r="U12" i="1"/>
  <c r="AA12" i="1"/>
  <c r="V12" i="1"/>
  <c r="W12" i="1"/>
  <c r="X12" i="1"/>
  <c r="T13" i="1"/>
  <c r="U13" i="1"/>
  <c r="AA13" i="1"/>
  <c r="V13" i="1"/>
  <c r="W13" i="1"/>
  <c r="X13" i="1"/>
  <c r="T14" i="1"/>
  <c r="U14" i="1"/>
  <c r="AA14" i="1"/>
  <c r="V14" i="1"/>
  <c r="W14" i="1"/>
  <c r="X14" i="1"/>
  <c r="T15" i="1"/>
  <c r="U15" i="1"/>
  <c r="AA15" i="1"/>
  <c r="V15" i="1"/>
  <c r="W15" i="1"/>
  <c r="X15" i="1"/>
  <c r="T16" i="1"/>
  <c r="U16" i="1"/>
  <c r="AA16" i="1"/>
  <c r="V16" i="1"/>
  <c r="W16" i="1"/>
  <c r="X16" i="1"/>
  <c r="T17" i="1"/>
  <c r="U17" i="1"/>
  <c r="AA17" i="1"/>
  <c r="V17" i="1"/>
  <c r="W17" i="1"/>
  <c r="X17" i="1"/>
  <c r="T18" i="1"/>
  <c r="U18" i="1"/>
  <c r="AA18" i="1"/>
  <c r="V18" i="1"/>
  <c r="W18" i="1"/>
  <c r="X18" i="1"/>
  <c r="T19" i="1"/>
  <c r="U19" i="1"/>
  <c r="AA19" i="1"/>
  <c r="V19" i="1"/>
  <c r="W19" i="1"/>
  <c r="X19" i="1"/>
  <c r="T20" i="1"/>
  <c r="U20" i="1"/>
  <c r="AA20" i="1"/>
  <c r="V20" i="1"/>
  <c r="W20" i="1"/>
  <c r="X20" i="1"/>
  <c r="T21" i="1"/>
  <c r="U21" i="1"/>
  <c r="AA21" i="1"/>
  <c r="V21" i="1"/>
  <c r="W21" i="1"/>
  <c r="X21" i="1"/>
  <c r="T22" i="1"/>
  <c r="U22" i="1"/>
  <c r="AA22" i="1"/>
  <c r="V22" i="1"/>
  <c r="W22" i="1"/>
  <c r="X22" i="1"/>
  <c r="T23" i="1"/>
  <c r="U23" i="1"/>
  <c r="AA23" i="1"/>
  <c r="V23" i="1"/>
  <c r="W23" i="1"/>
  <c r="X23" i="1"/>
  <c r="T24" i="1"/>
  <c r="U24" i="1"/>
  <c r="AA24" i="1"/>
  <c r="V24" i="1"/>
  <c r="W24" i="1"/>
  <c r="X24" i="1"/>
  <c r="T25" i="1"/>
  <c r="U25" i="1"/>
  <c r="AA25" i="1"/>
  <c r="V25" i="1"/>
  <c r="W25" i="1"/>
  <c r="X25" i="1"/>
  <c r="T26" i="1"/>
  <c r="U26" i="1"/>
  <c r="AA26" i="1"/>
  <c r="V26" i="1"/>
  <c r="W26" i="1"/>
  <c r="X26" i="1"/>
  <c r="T27" i="1"/>
  <c r="U27" i="1"/>
  <c r="AA27" i="1"/>
  <c r="V27" i="1"/>
  <c r="W27" i="1"/>
  <c r="X27" i="1"/>
  <c r="T28" i="1"/>
  <c r="U28" i="1"/>
  <c r="AA28" i="1"/>
  <c r="V28" i="1"/>
  <c r="W28" i="1"/>
  <c r="X28" i="1"/>
  <c r="T29" i="1"/>
  <c r="U29" i="1"/>
  <c r="AA29" i="1"/>
  <c r="V29" i="1"/>
  <c r="W29" i="1"/>
  <c r="X29" i="1"/>
  <c r="T30" i="1"/>
  <c r="U30" i="1"/>
  <c r="AA30" i="1"/>
  <c r="V30" i="1"/>
  <c r="W30" i="1"/>
  <c r="X30" i="1"/>
  <c r="T31" i="1"/>
  <c r="U31" i="1"/>
  <c r="AA31" i="1"/>
  <c r="V31" i="1"/>
  <c r="W31" i="1"/>
  <c r="X31" i="1"/>
  <c r="T32" i="1"/>
  <c r="U32" i="1"/>
  <c r="AA32" i="1"/>
  <c r="V32" i="1"/>
  <c r="W32" i="1"/>
  <c r="X32" i="1"/>
  <c r="T33" i="1"/>
  <c r="U33" i="1"/>
  <c r="AA33" i="1"/>
  <c r="V33" i="1"/>
  <c r="W33" i="1"/>
  <c r="X33" i="1"/>
  <c r="T34" i="1"/>
  <c r="U34" i="1"/>
  <c r="AA34" i="1"/>
  <c r="V34" i="1"/>
  <c r="W34" i="1"/>
  <c r="X34" i="1"/>
  <c r="T35" i="1"/>
  <c r="U35" i="1"/>
  <c r="AA35" i="1"/>
  <c r="V35" i="1"/>
  <c r="W35" i="1"/>
  <c r="X35" i="1"/>
  <c r="T36" i="1"/>
  <c r="U36" i="1"/>
  <c r="AA36" i="1"/>
  <c r="V36" i="1"/>
  <c r="W36" i="1"/>
  <c r="X36" i="1"/>
  <c r="T37" i="1"/>
  <c r="U37" i="1"/>
  <c r="AA37" i="1"/>
  <c r="V37" i="1"/>
  <c r="W37" i="1"/>
  <c r="X37" i="1"/>
  <c r="T38" i="1"/>
  <c r="U38" i="1"/>
  <c r="AA38" i="1"/>
  <c r="V38" i="1"/>
  <c r="W38" i="1"/>
  <c r="X38" i="1"/>
  <c r="T39" i="1"/>
  <c r="U39" i="1"/>
  <c r="AA39" i="1"/>
  <c r="V39" i="1"/>
  <c r="W39" i="1"/>
  <c r="X39" i="1"/>
  <c r="T40" i="1"/>
  <c r="U40" i="1"/>
  <c r="AA40" i="1"/>
  <c r="V40" i="1"/>
  <c r="W40" i="1"/>
  <c r="X40" i="1"/>
  <c r="T41" i="1"/>
  <c r="U41" i="1"/>
  <c r="AA41" i="1"/>
  <c r="V41" i="1"/>
  <c r="W41" i="1"/>
  <c r="X41" i="1"/>
  <c r="T42" i="1"/>
  <c r="U42" i="1"/>
  <c r="AA42" i="1"/>
  <c r="V42" i="1"/>
  <c r="W42" i="1"/>
  <c r="X42" i="1"/>
  <c r="T43" i="1"/>
  <c r="U43" i="1"/>
  <c r="AA43" i="1"/>
  <c r="V43" i="1"/>
  <c r="W43" i="1"/>
  <c r="X43" i="1"/>
  <c r="T44" i="1"/>
  <c r="U44" i="1"/>
  <c r="AA44" i="1"/>
  <c r="V44" i="1"/>
  <c r="W44" i="1"/>
  <c r="X44" i="1"/>
  <c r="T45" i="1"/>
  <c r="U45" i="1"/>
  <c r="AA45" i="1"/>
  <c r="V45" i="1"/>
  <c r="W45" i="1"/>
  <c r="X45" i="1"/>
  <c r="T46" i="1"/>
  <c r="U46" i="1"/>
  <c r="AA46" i="1"/>
  <c r="V46" i="1"/>
  <c r="W46" i="1"/>
  <c r="X46" i="1"/>
  <c r="T47" i="1"/>
  <c r="U47" i="1"/>
  <c r="AA47" i="1"/>
  <c r="V47" i="1"/>
  <c r="W47" i="1"/>
  <c r="X47" i="1"/>
  <c r="T48" i="1"/>
  <c r="U48" i="1"/>
  <c r="AA48" i="1"/>
  <c r="V48" i="1"/>
  <c r="W48" i="1"/>
  <c r="X48" i="1"/>
  <c r="T49" i="1"/>
  <c r="U49" i="1"/>
  <c r="AA49" i="1"/>
  <c r="V49" i="1"/>
  <c r="W49" i="1"/>
  <c r="X49" i="1"/>
  <c r="T50" i="1"/>
  <c r="U50" i="1"/>
  <c r="AA50" i="1"/>
  <c r="V50" i="1"/>
  <c r="W50" i="1"/>
  <c r="X50" i="1"/>
  <c r="T51" i="1"/>
  <c r="U51" i="1"/>
  <c r="AA51" i="1"/>
  <c r="V51" i="1"/>
  <c r="W51" i="1"/>
  <c r="X51" i="1"/>
  <c r="T52" i="1"/>
  <c r="U52" i="1"/>
  <c r="AA52" i="1"/>
  <c r="V52" i="1"/>
  <c r="W52" i="1"/>
  <c r="X52" i="1"/>
  <c r="T53" i="1"/>
  <c r="U53" i="1"/>
  <c r="AA53" i="1"/>
  <c r="V53" i="1"/>
  <c r="W53" i="1"/>
  <c r="X53" i="1"/>
  <c r="T54" i="1"/>
  <c r="U54" i="1"/>
  <c r="AA54" i="1"/>
  <c r="V54" i="1"/>
  <c r="W54" i="1"/>
  <c r="X54" i="1"/>
  <c r="T55" i="1"/>
  <c r="U55" i="1"/>
  <c r="AA55" i="1"/>
  <c r="V55" i="1"/>
  <c r="W55" i="1"/>
  <c r="X55" i="1"/>
  <c r="T56" i="1"/>
  <c r="U56" i="1"/>
  <c r="AA56" i="1"/>
  <c r="V56" i="1"/>
  <c r="W56" i="1"/>
  <c r="X56" i="1"/>
  <c r="T57" i="1"/>
  <c r="U57" i="1"/>
  <c r="AA57" i="1"/>
  <c r="V57" i="1"/>
  <c r="W57" i="1"/>
  <c r="X57" i="1"/>
  <c r="T58" i="1"/>
  <c r="U58" i="1"/>
  <c r="AA58" i="1"/>
  <c r="V58" i="1"/>
  <c r="W58" i="1"/>
  <c r="X58" i="1"/>
  <c r="T59" i="1"/>
  <c r="U59" i="1"/>
  <c r="AA59" i="1"/>
  <c r="V59" i="1"/>
  <c r="W59" i="1"/>
  <c r="X59" i="1"/>
  <c r="T60" i="1"/>
  <c r="U60" i="1"/>
  <c r="AA60" i="1"/>
  <c r="V60" i="1"/>
  <c r="W60" i="1"/>
  <c r="X60" i="1"/>
  <c r="T61" i="1"/>
  <c r="U61" i="1"/>
  <c r="AA61" i="1"/>
  <c r="V61" i="1"/>
  <c r="W61" i="1"/>
  <c r="X61" i="1"/>
  <c r="T62" i="1"/>
  <c r="U62" i="1"/>
  <c r="AA62" i="1"/>
  <c r="V62" i="1"/>
  <c r="W62" i="1"/>
  <c r="X62" i="1"/>
  <c r="T63" i="1"/>
  <c r="U63" i="1"/>
  <c r="AA63" i="1"/>
  <c r="V63" i="1"/>
  <c r="W63" i="1"/>
  <c r="X63" i="1"/>
  <c r="T64" i="1"/>
  <c r="U64" i="1"/>
  <c r="AA64" i="1"/>
  <c r="V64" i="1"/>
  <c r="W64" i="1"/>
  <c r="X64" i="1"/>
  <c r="T65" i="1"/>
  <c r="U65" i="1"/>
  <c r="AA65" i="1"/>
  <c r="V65" i="1"/>
  <c r="W65" i="1"/>
  <c r="X65" i="1"/>
  <c r="T66" i="1"/>
  <c r="U66" i="1"/>
  <c r="AA66" i="1"/>
  <c r="V66" i="1"/>
  <c r="W66" i="1"/>
  <c r="X66" i="1"/>
  <c r="T67" i="1"/>
  <c r="U67" i="1"/>
  <c r="AA67" i="1"/>
  <c r="V67" i="1"/>
  <c r="W67" i="1"/>
  <c r="X67" i="1"/>
  <c r="T68" i="1"/>
  <c r="U68" i="1"/>
  <c r="AA68" i="1"/>
  <c r="V68" i="1"/>
  <c r="W68" i="1"/>
  <c r="X68" i="1"/>
  <c r="T69" i="1"/>
  <c r="U69" i="1"/>
  <c r="AA69" i="1"/>
  <c r="V69" i="1"/>
  <c r="W69" i="1"/>
  <c r="X69" i="1"/>
  <c r="T70" i="1"/>
  <c r="U70" i="1"/>
  <c r="AA70" i="1"/>
  <c r="V70" i="1"/>
  <c r="W70" i="1"/>
  <c r="X70" i="1"/>
  <c r="T71" i="1"/>
  <c r="U71" i="1"/>
  <c r="AA71" i="1"/>
  <c r="V71" i="1"/>
  <c r="W71" i="1"/>
  <c r="X71" i="1"/>
  <c r="T72" i="1"/>
  <c r="U72" i="1"/>
  <c r="AA72" i="1"/>
  <c r="V72" i="1"/>
  <c r="W72" i="1"/>
  <c r="X72" i="1"/>
  <c r="T73" i="1"/>
  <c r="U73" i="1"/>
  <c r="AA73" i="1"/>
  <c r="V73" i="1"/>
  <c r="W73" i="1"/>
  <c r="X73" i="1"/>
  <c r="T74" i="1"/>
  <c r="U74" i="1"/>
  <c r="AA74" i="1"/>
  <c r="V74" i="1"/>
  <c r="W74" i="1"/>
  <c r="X74" i="1"/>
  <c r="T75" i="1"/>
  <c r="U75" i="1"/>
  <c r="AA75" i="1"/>
  <c r="V75" i="1"/>
  <c r="W75" i="1"/>
  <c r="X75" i="1"/>
  <c r="T76" i="1"/>
  <c r="U76" i="1"/>
  <c r="AA76" i="1"/>
  <c r="V76" i="1"/>
  <c r="W76" i="1"/>
  <c r="X76" i="1"/>
  <c r="T77" i="1"/>
  <c r="U77" i="1"/>
  <c r="AA77" i="1"/>
  <c r="V77" i="1"/>
  <c r="W77" i="1"/>
  <c r="X77" i="1"/>
  <c r="T78" i="1"/>
  <c r="U78" i="1"/>
  <c r="AA78" i="1"/>
  <c r="V78" i="1"/>
  <c r="W78" i="1"/>
  <c r="X78" i="1"/>
  <c r="T79" i="1"/>
  <c r="U79" i="1"/>
  <c r="AA79" i="1"/>
  <c r="V79" i="1"/>
  <c r="W79" i="1"/>
  <c r="X79" i="1"/>
  <c r="T80" i="1"/>
  <c r="U80" i="1"/>
  <c r="AA80" i="1"/>
  <c r="V80" i="1"/>
  <c r="W80" i="1"/>
  <c r="X80" i="1"/>
  <c r="T81" i="1"/>
  <c r="U81" i="1"/>
  <c r="AA81" i="1"/>
  <c r="V81" i="1"/>
  <c r="W81" i="1"/>
  <c r="X81" i="1"/>
  <c r="T82" i="1"/>
  <c r="U82" i="1"/>
  <c r="AA82" i="1"/>
  <c r="V82" i="1"/>
  <c r="W82" i="1"/>
  <c r="X82" i="1"/>
  <c r="T83" i="1"/>
  <c r="U83" i="1"/>
  <c r="AA83" i="1"/>
  <c r="V83" i="1"/>
  <c r="W83" i="1"/>
  <c r="X83" i="1"/>
  <c r="T84" i="1"/>
  <c r="U84" i="1"/>
  <c r="AA84" i="1"/>
  <c r="V84" i="1"/>
  <c r="W84" i="1"/>
  <c r="X84" i="1"/>
  <c r="T85" i="1"/>
  <c r="U85" i="1"/>
  <c r="AA85" i="1"/>
  <c r="V85" i="1"/>
  <c r="W85" i="1"/>
  <c r="X85" i="1"/>
  <c r="T86" i="1"/>
  <c r="U86" i="1"/>
  <c r="AA86" i="1"/>
  <c r="V86" i="1"/>
  <c r="W86" i="1"/>
  <c r="X86" i="1"/>
  <c r="T87" i="1"/>
  <c r="U87" i="1"/>
  <c r="AA87" i="1"/>
  <c r="V87" i="1"/>
  <c r="W87" i="1"/>
  <c r="X87" i="1"/>
  <c r="T88" i="1"/>
  <c r="U88" i="1"/>
  <c r="AA88" i="1"/>
  <c r="V88" i="1"/>
  <c r="W88" i="1"/>
  <c r="X88" i="1"/>
  <c r="T89" i="1"/>
  <c r="U89" i="1"/>
  <c r="AA89" i="1"/>
  <c r="V89" i="1"/>
  <c r="W89" i="1"/>
  <c r="X89" i="1"/>
  <c r="T90" i="1"/>
  <c r="U90" i="1"/>
  <c r="AA90" i="1"/>
  <c r="V90" i="1"/>
  <c r="W90" i="1"/>
  <c r="X90" i="1"/>
  <c r="T91" i="1"/>
  <c r="U91" i="1"/>
  <c r="AA91" i="1"/>
  <c r="V91" i="1"/>
  <c r="W91" i="1"/>
  <c r="X91" i="1"/>
  <c r="T92" i="1"/>
  <c r="U92" i="1"/>
  <c r="AA92" i="1"/>
  <c r="V92" i="1"/>
  <c r="W92" i="1"/>
  <c r="X92" i="1"/>
  <c r="T93" i="1"/>
  <c r="U93" i="1"/>
  <c r="AA93" i="1"/>
  <c r="V93" i="1"/>
  <c r="W93" i="1"/>
  <c r="X93" i="1"/>
  <c r="T94" i="1"/>
  <c r="U94" i="1"/>
  <c r="AA94" i="1"/>
  <c r="V94" i="1"/>
  <c r="W94" i="1"/>
  <c r="X94" i="1"/>
  <c r="T95" i="1"/>
  <c r="U95" i="1"/>
  <c r="AA95" i="1"/>
  <c r="V95" i="1"/>
  <c r="W95" i="1"/>
  <c r="X95" i="1"/>
  <c r="T96" i="1"/>
  <c r="U96" i="1"/>
  <c r="AA96" i="1"/>
  <c r="V96" i="1"/>
  <c r="W96" i="1"/>
  <c r="X96" i="1"/>
  <c r="T97" i="1"/>
  <c r="U97" i="1"/>
  <c r="AA97" i="1"/>
  <c r="V97" i="1"/>
  <c r="W97" i="1"/>
  <c r="X97" i="1"/>
  <c r="T98" i="1"/>
  <c r="U98" i="1"/>
  <c r="AA98" i="1"/>
  <c r="V98" i="1"/>
  <c r="W98" i="1"/>
  <c r="X98" i="1"/>
  <c r="T99" i="1"/>
  <c r="U99" i="1"/>
  <c r="AA99" i="1"/>
  <c r="V99" i="1"/>
  <c r="W99" i="1"/>
  <c r="X99" i="1"/>
  <c r="T100" i="1"/>
  <c r="U100" i="1"/>
  <c r="AA100" i="1"/>
  <c r="V100" i="1"/>
  <c r="W100" i="1"/>
  <c r="X100" i="1"/>
  <c r="T101" i="1"/>
  <c r="U101" i="1"/>
  <c r="AA101" i="1"/>
  <c r="V101" i="1"/>
  <c r="W101" i="1"/>
  <c r="X101" i="1"/>
  <c r="T102" i="1"/>
  <c r="U102" i="1"/>
  <c r="AA102" i="1"/>
  <c r="V102" i="1"/>
  <c r="W102" i="1"/>
  <c r="X102" i="1"/>
  <c r="T103" i="1"/>
  <c r="U103" i="1"/>
  <c r="AA103" i="1"/>
  <c r="V103" i="1"/>
  <c r="W103" i="1"/>
  <c r="X103" i="1"/>
  <c r="T104" i="1"/>
  <c r="U104" i="1"/>
  <c r="AA104" i="1"/>
  <c r="V104" i="1"/>
  <c r="W104" i="1"/>
  <c r="X104" i="1"/>
  <c r="T105" i="1"/>
  <c r="U105" i="1"/>
  <c r="AA105" i="1"/>
  <c r="V105" i="1"/>
  <c r="W105" i="1"/>
  <c r="X105" i="1"/>
  <c r="T106" i="1"/>
  <c r="U106" i="1"/>
  <c r="AA106" i="1"/>
  <c r="V106" i="1"/>
  <c r="W106" i="1"/>
  <c r="X106" i="1"/>
  <c r="T107" i="1"/>
  <c r="U107" i="1"/>
  <c r="AA107" i="1"/>
  <c r="V107" i="1"/>
  <c r="W107" i="1"/>
  <c r="X107" i="1"/>
  <c r="T108" i="1"/>
  <c r="U108" i="1"/>
  <c r="AA108" i="1"/>
  <c r="V108" i="1"/>
  <c r="W108" i="1"/>
  <c r="X108" i="1"/>
  <c r="T109" i="1"/>
  <c r="U109" i="1"/>
  <c r="AA109" i="1"/>
  <c r="V109" i="1"/>
  <c r="W109" i="1"/>
  <c r="X109" i="1"/>
  <c r="T110" i="1"/>
  <c r="U110" i="1"/>
  <c r="AA110" i="1"/>
  <c r="V110" i="1"/>
  <c r="W110" i="1"/>
  <c r="X110" i="1"/>
  <c r="T111" i="1"/>
  <c r="U111" i="1"/>
  <c r="AA111" i="1"/>
  <c r="V111" i="1"/>
  <c r="W111" i="1"/>
  <c r="X111" i="1"/>
  <c r="T112" i="1"/>
  <c r="U112" i="1"/>
  <c r="AA112" i="1"/>
  <c r="V112" i="1"/>
  <c r="W112" i="1"/>
  <c r="X112" i="1"/>
  <c r="T113" i="1"/>
  <c r="U113" i="1"/>
  <c r="AA113" i="1"/>
  <c r="V113" i="1"/>
  <c r="W113" i="1"/>
  <c r="X113" i="1"/>
  <c r="T114" i="1"/>
  <c r="U114" i="1"/>
  <c r="AA114" i="1"/>
  <c r="V114" i="1"/>
  <c r="W114" i="1"/>
  <c r="X114" i="1"/>
  <c r="T115" i="1"/>
  <c r="U115" i="1"/>
  <c r="AA115" i="1"/>
  <c r="V115" i="1"/>
  <c r="W115" i="1"/>
  <c r="X115" i="1"/>
  <c r="T116" i="1"/>
  <c r="U116" i="1"/>
  <c r="AA116" i="1"/>
  <c r="V116" i="1"/>
  <c r="W116" i="1"/>
  <c r="X116" i="1"/>
  <c r="T117" i="1"/>
  <c r="U117" i="1"/>
  <c r="AA117" i="1"/>
  <c r="V117" i="1"/>
  <c r="W117" i="1"/>
  <c r="X117" i="1"/>
  <c r="T118" i="1"/>
  <c r="U118" i="1"/>
  <c r="AA118" i="1"/>
  <c r="V118" i="1"/>
  <c r="W118" i="1"/>
  <c r="X118" i="1"/>
  <c r="T119" i="1"/>
  <c r="U119" i="1"/>
  <c r="AA119" i="1"/>
  <c r="V119" i="1"/>
  <c r="W119" i="1"/>
  <c r="X119" i="1"/>
  <c r="T120" i="1"/>
  <c r="U120" i="1"/>
  <c r="AA120" i="1"/>
  <c r="V120" i="1"/>
  <c r="W120" i="1"/>
  <c r="X120" i="1"/>
  <c r="T121" i="1"/>
  <c r="U121" i="1"/>
  <c r="AA121" i="1"/>
  <c r="V121" i="1"/>
  <c r="W121" i="1"/>
  <c r="X121" i="1"/>
  <c r="T122" i="1"/>
  <c r="U122" i="1"/>
  <c r="AA122" i="1"/>
  <c r="V122" i="1"/>
  <c r="W122" i="1"/>
  <c r="X122" i="1"/>
  <c r="T123" i="1"/>
  <c r="U123" i="1"/>
  <c r="AA123" i="1"/>
  <c r="V123" i="1"/>
  <c r="W123" i="1"/>
  <c r="X123" i="1"/>
  <c r="T124" i="1"/>
  <c r="U124" i="1"/>
  <c r="AA124" i="1"/>
  <c r="V124" i="1"/>
  <c r="W124" i="1"/>
  <c r="X124" i="1"/>
  <c r="T125" i="1"/>
  <c r="U125" i="1"/>
  <c r="AA125" i="1"/>
  <c r="V125" i="1"/>
  <c r="W125" i="1"/>
  <c r="X125" i="1"/>
  <c r="T126" i="1"/>
  <c r="U126" i="1"/>
  <c r="AA126" i="1"/>
  <c r="V126" i="1"/>
  <c r="W126" i="1"/>
  <c r="X126" i="1"/>
  <c r="T127" i="1"/>
  <c r="U127" i="1"/>
  <c r="AA127" i="1"/>
  <c r="V127" i="1"/>
  <c r="W127" i="1"/>
  <c r="X127" i="1"/>
  <c r="T128" i="1"/>
  <c r="U128" i="1"/>
  <c r="AA128" i="1"/>
  <c r="V128" i="1"/>
  <c r="W128" i="1"/>
  <c r="X128" i="1"/>
  <c r="T129" i="1"/>
  <c r="U129" i="1"/>
  <c r="AA129" i="1"/>
  <c r="V129" i="1"/>
  <c r="W129" i="1"/>
  <c r="X129" i="1"/>
  <c r="T130" i="1"/>
  <c r="U130" i="1"/>
  <c r="AA130" i="1"/>
  <c r="V130" i="1"/>
  <c r="W130" i="1"/>
  <c r="X130" i="1"/>
  <c r="T131" i="1"/>
  <c r="U131" i="1"/>
  <c r="AA131" i="1"/>
  <c r="V131" i="1"/>
  <c r="W131" i="1"/>
  <c r="X131" i="1"/>
  <c r="T132" i="1"/>
  <c r="U132" i="1"/>
  <c r="AA132" i="1"/>
  <c r="V132" i="1"/>
  <c r="W132" i="1"/>
  <c r="X132" i="1"/>
  <c r="T133" i="1"/>
  <c r="U133" i="1"/>
  <c r="AA133" i="1"/>
  <c r="V133" i="1"/>
  <c r="W133" i="1"/>
  <c r="X133" i="1"/>
  <c r="T134" i="1"/>
  <c r="U134" i="1"/>
  <c r="AA134" i="1"/>
  <c r="V134" i="1"/>
  <c r="W134" i="1"/>
  <c r="X134" i="1"/>
  <c r="T135" i="1"/>
  <c r="U135" i="1"/>
  <c r="AA135" i="1"/>
  <c r="V135" i="1"/>
  <c r="W135" i="1"/>
  <c r="X135" i="1"/>
  <c r="T136" i="1"/>
  <c r="U136" i="1"/>
  <c r="AA136" i="1"/>
  <c r="V136" i="1"/>
  <c r="W136" i="1"/>
  <c r="X136" i="1"/>
  <c r="T137" i="1"/>
  <c r="U137" i="1"/>
  <c r="AA137" i="1"/>
  <c r="V137" i="1"/>
  <c r="W137" i="1"/>
  <c r="X137" i="1"/>
  <c r="T138" i="1"/>
  <c r="U138" i="1"/>
  <c r="AA138" i="1"/>
  <c r="V138" i="1"/>
  <c r="W138" i="1"/>
  <c r="X138" i="1"/>
  <c r="T139" i="1"/>
  <c r="U139" i="1"/>
  <c r="AA139" i="1"/>
  <c r="V139" i="1"/>
  <c r="W139" i="1"/>
  <c r="X139" i="1"/>
  <c r="T140" i="1"/>
  <c r="U140" i="1"/>
  <c r="AA140" i="1"/>
  <c r="V140" i="1"/>
  <c r="W140" i="1"/>
  <c r="X140" i="1"/>
  <c r="T141" i="1"/>
  <c r="U141" i="1"/>
  <c r="AA141" i="1"/>
  <c r="V141" i="1"/>
  <c r="W141" i="1"/>
  <c r="X141" i="1"/>
  <c r="T142" i="1"/>
  <c r="U142" i="1"/>
  <c r="AA142" i="1"/>
  <c r="V142" i="1"/>
  <c r="W142" i="1"/>
  <c r="X142" i="1"/>
  <c r="T143" i="1"/>
  <c r="U143" i="1"/>
  <c r="AA143" i="1"/>
  <c r="V143" i="1"/>
  <c r="W143" i="1"/>
  <c r="X143" i="1"/>
  <c r="T144" i="1"/>
  <c r="U144" i="1"/>
  <c r="AA144" i="1"/>
  <c r="V144" i="1"/>
  <c r="W144" i="1"/>
  <c r="X144" i="1"/>
  <c r="T145" i="1"/>
  <c r="U145" i="1"/>
  <c r="AA145" i="1"/>
  <c r="V145" i="1"/>
  <c r="W145" i="1"/>
  <c r="X145" i="1"/>
  <c r="T146" i="1"/>
  <c r="U146" i="1"/>
  <c r="AA146" i="1"/>
  <c r="V146" i="1"/>
  <c r="W146" i="1"/>
  <c r="X146" i="1"/>
  <c r="T147" i="1"/>
  <c r="U147" i="1"/>
  <c r="AA147" i="1"/>
  <c r="V147" i="1"/>
  <c r="W147" i="1"/>
  <c r="X147" i="1"/>
  <c r="T148" i="1"/>
  <c r="U148" i="1"/>
  <c r="AA148" i="1"/>
  <c r="V148" i="1"/>
  <c r="W148" i="1"/>
  <c r="X148" i="1"/>
  <c r="T149" i="1"/>
  <c r="U149" i="1"/>
  <c r="AA149" i="1"/>
  <c r="V149" i="1"/>
  <c r="W149" i="1"/>
  <c r="X149" i="1"/>
  <c r="T150" i="1"/>
  <c r="U150" i="1"/>
  <c r="AA150" i="1"/>
  <c r="V150" i="1"/>
  <c r="W150" i="1"/>
  <c r="X150" i="1"/>
  <c r="T151" i="1"/>
  <c r="U151" i="1"/>
  <c r="AA151" i="1"/>
  <c r="V151" i="1"/>
  <c r="W151" i="1"/>
  <c r="X151" i="1"/>
  <c r="T152" i="1"/>
  <c r="U152" i="1"/>
  <c r="AA152" i="1"/>
  <c r="V152" i="1"/>
  <c r="W152" i="1"/>
  <c r="X152" i="1"/>
  <c r="T153" i="1"/>
  <c r="U153" i="1"/>
  <c r="AA153" i="1"/>
  <c r="V153" i="1"/>
  <c r="W153" i="1"/>
  <c r="X153" i="1"/>
  <c r="T154" i="1"/>
  <c r="U154" i="1"/>
  <c r="AA154" i="1"/>
  <c r="V154" i="1"/>
  <c r="W154" i="1"/>
  <c r="X154" i="1"/>
  <c r="T155" i="1"/>
  <c r="U155" i="1"/>
  <c r="AA155" i="1"/>
  <c r="V155" i="1"/>
  <c r="W155" i="1"/>
  <c r="X155" i="1"/>
  <c r="T156" i="1"/>
  <c r="U156" i="1"/>
  <c r="AA156" i="1"/>
  <c r="V156" i="1"/>
  <c r="W156" i="1"/>
  <c r="X156" i="1"/>
  <c r="T157" i="1"/>
  <c r="U157" i="1"/>
  <c r="AA157" i="1"/>
  <c r="V157" i="1"/>
  <c r="W157" i="1"/>
  <c r="X157" i="1"/>
  <c r="T158" i="1"/>
  <c r="U158" i="1"/>
  <c r="AA158" i="1"/>
  <c r="V158" i="1"/>
  <c r="W158" i="1"/>
  <c r="X158" i="1"/>
  <c r="T159" i="1"/>
  <c r="U159" i="1"/>
  <c r="AA159" i="1"/>
  <c r="V159" i="1"/>
  <c r="W159" i="1"/>
  <c r="X159" i="1"/>
  <c r="T160" i="1"/>
  <c r="U160" i="1"/>
  <c r="AA160" i="1"/>
  <c r="V160" i="1"/>
  <c r="W160" i="1"/>
  <c r="X160" i="1"/>
  <c r="T161" i="1"/>
  <c r="U161" i="1"/>
  <c r="AA161" i="1"/>
  <c r="V161" i="1"/>
  <c r="W161" i="1"/>
  <c r="X161" i="1"/>
  <c r="T162" i="1"/>
  <c r="U162" i="1"/>
  <c r="AA162" i="1"/>
  <c r="V162" i="1"/>
  <c r="W162" i="1"/>
  <c r="X162" i="1"/>
  <c r="T163" i="1"/>
  <c r="U163" i="1"/>
  <c r="AA163" i="1"/>
  <c r="V163" i="1"/>
  <c r="W163" i="1"/>
  <c r="X163" i="1"/>
  <c r="T164" i="1"/>
  <c r="U164" i="1"/>
  <c r="AA164" i="1"/>
  <c r="V164" i="1"/>
  <c r="W164" i="1"/>
  <c r="X164" i="1"/>
  <c r="T165" i="1"/>
  <c r="U165" i="1"/>
  <c r="AA165" i="1"/>
  <c r="V165" i="1"/>
  <c r="W165" i="1"/>
  <c r="X165" i="1"/>
  <c r="T166" i="1"/>
  <c r="U166" i="1"/>
  <c r="AA166" i="1"/>
  <c r="V166" i="1"/>
  <c r="W166" i="1"/>
  <c r="X166" i="1"/>
  <c r="T167" i="1"/>
  <c r="U167" i="1"/>
  <c r="AA167" i="1"/>
  <c r="V167" i="1"/>
  <c r="W167" i="1"/>
  <c r="X167" i="1"/>
  <c r="T168" i="1"/>
  <c r="U168" i="1"/>
  <c r="AA168" i="1"/>
  <c r="V168" i="1"/>
  <c r="W168" i="1"/>
  <c r="X168" i="1"/>
  <c r="T169" i="1"/>
  <c r="U169" i="1"/>
  <c r="AA169" i="1"/>
  <c r="V169" i="1"/>
  <c r="W169" i="1"/>
  <c r="X169" i="1"/>
  <c r="T170" i="1"/>
  <c r="U170" i="1"/>
  <c r="AA170" i="1"/>
  <c r="V170" i="1"/>
  <c r="W170" i="1"/>
  <c r="X170" i="1"/>
  <c r="T171" i="1"/>
  <c r="U171" i="1"/>
  <c r="AA171" i="1"/>
  <c r="V171" i="1"/>
  <c r="W171" i="1"/>
  <c r="X171" i="1"/>
  <c r="T172" i="1"/>
  <c r="U172" i="1"/>
  <c r="AA172" i="1"/>
  <c r="V172" i="1"/>
  <c r="W172" i="1"/>
  <c r="X172" i="1"/>
  <c r="T173" i="1"/>
  <c r="U173" i="1"/>
  <c r="AA173" i="1"/>
  <c r="V173" i="1"/>
  <c r="W173" i="1"/>
  <c r="X173" i="1"/>
  <c r="T174" i="1"/>
  <c r="U174" i="1"/>
  <c r="AA174" i="1"/>
  <c r="V174" i="1"/>
  <c r="W174" i="1"/>
  <c r="X174" i="1"/>
  <c r="T175" i="1"/>
  <c r="U175" i="1"/>
  <c r="AA175" i="1"/>
  <c r="V175" i="1"/>
  <c r="W175" i="1"/>
  <c r="X175" i="1"/>
  <c r="T176" i="1"/>
  <c r="U176" i="1"/>
  <c r="AA176" i="1"/>
  <c r="V176" i="1"/>
  <c r="W176" i="1"/>
  <c r="X176" i="1"/>
  <c r="T177" i="1"/>
  <c r="U177" i="1"/>
  <c r="AA177" i="1"/>
  <c r="V177" i="1"/>
  <c r="W177" i="1"/>
  <c r="X177" i="1"/>
  <c r="T178" i="1"/>
  <c r="U178" i="1"/>
  <c r="AA178" i="1"/>
  <c r="V178" i="1"/>
  <c r="W178" i="1"/>
  <c r="X178" i="1"/>
  <c r="T179" i="1"/>
  <c r="U179" i="1"/>
  <c r="AA179" i="1"/>
  <c r="V179" i="1"/>
  <c r="W179" i="1"/>
  <c r="X179" i="1"/>
  <c r="T180" i="1"/>
  <c r="U180" i="1"/>
  <c r="AA180" i="1"/>
  <c r="V180" i="1"/>
  <c r="W180" i="1"/>
  <c r="X180" i="1"/>
  <c r="T181" i="1"/>
  <c r="U181" i="1"/>
  <c r="AA181" i="1"/>
  <c r="V181" i="1"/>
  <c r="W181" i="1"/>
  <c r="X181" i="1"/>
  <c r="T182" i="1"/>
  <c r="U182" i="1"/>
  <c r="AA182" i="1"/>
  <c r="V182" i="1"/>
  <c r="W182" i="1"/>
  <c r="X182" i="1"/>
  <c r="T183" i="1"/>
  <c r="U183" i="1"/>
  <c r="AA183" i="1"/>
  <c r="V183" i="1"/>
  <c r="W183" i="1"/>
  <c r="X183" i="1"/>
  <c r="T184" i="1"/>
  <c r="U184" i="1"/>
  <c r="AA184" i="1"/>
  <c r="V184" i="1"/>
  <c r="W184" i="1"/>
  <c r="X184" i="1"/>
  <c r="T185" i="1"/>
  <c r="U185" i="1"/>
  <c r="AA185" i="1"/>
  <c r="V185" i="1"/>
  <c r="W185" i="1"/>
  <c r="X185" i="1"/>
  <c r="T186" i="1"/>
  <c r="U186" i="1"/>
  <c r="AA186" i="1"/>
  <c r="V186" i="1"/>
  <c r="W186" i="1"/>
  <c r="X186" i="1"/>
  <c r="T187" i="1"/>
  <c r="U187" i="1"/>
  <c r="AA187" i="1"/>
  <c r="V187" i="1"/>
  <c r="W187" i="1"/>
  <c r="X187" i="1"/>
  <c r="T188" i="1"/>
  <c r="U188" i="1"/>
  <c r="AA188" i="1"/>
  <c r="V188" i="1"/>
  <c r="W188" i="1"/>
  <c r="X188" i="1"/>
  <c r="T189" i="1"/>
  <c r="U189" i="1"/>
  <c r="AA189" i="1"/>
  <c r="V189" i="1"/>
  <c r="W189" i="1"/>
  <c r="X189" i="1"/>
  <c r="T190" i="1"/>
  <c r="U190" i="1"/>
  <c r="AA190" i="1"/>
  <c r="V190" i="1"/>
  <c r="W190" i="1"/>
  <c r="X190" i="1"/>
  <c r="T191" i="1"/>
  <c r="U191" i="1"/>
  <c r="AA191" i="1"/>
  <c r="V191" i="1"/>
  <c r="W191" i="1"/>
  <c r="X191" i="1"/>
  <c r="T192" i="1"/>
  <c r="U192" i="1"/>
  <c r="AA192" i="1"/>
  <c r="V192" i="1"/>
  <c r="W192" i="1"/>
  <c r="X192" i="1"/>
  <c r="T193" i="1"/>
  <c r="U193" i="1"/>
  <c r="AA193" i="1"/>
  <c r="V193" i="1"/>
  <c r="W193" i="1"/>
  <c r="X193" i="1"/>
  <c r="T194" i="1"/>
  <c r="U194" i="1"/>
  <c r="AA194" i="1"/>
  <c r="V194" i="1"/>
  <c r="W194" i="1"/>
  <c r="X194" i="1"/>
  <c r="T195" i="1"/>
  <c r="U195" i="1"/>
  <c r="AA195" i="1"/>
  <c r="V195" i="1"/>
  <c r="W195" i="1"/>
  <c r="X195" i="1"/>
  <c r="T196" i="1"/>
  <c r="U196" i="1"/>
  <c r="AA196" i="1"/>
  <c r="V196" i="1"/>
  <c r="W196" i="1"/>
  <c r="X196" i="1"/>
  <c r="T197" i="1"/>
  <c r="U197" i="1"/>
  <c r="AA197" i="1"/>
  <c r="V197" i="1"/>
  <c r="W197" i="1"/>
  <c r="X197" i="1"/>
  <c r="T198" i="1"/>
  <c r="U198" i="1"/>
  <c r="AA198" i="1"/>
  <c r="V198" i="1"/>
  <c r="W198" i="1"/>
  <c r="X198" i="1"/>
  <c r="T199" i="1"/>
  <c r="U199" i="1"/>
  <c r="AA199" i="1"/>
  <c r="V199" i="1"/>
  <c r="W199" i="1"/>
  <c r="X199" i="1"/>
  <c r="T200" i="1"/>
  <c r="U200" i="1"/>
  <c r="AA200" i="1"/>
  <c r="V200" i="1"/>
  <c r="W200" i="1"/>
  <c r="X200" i="1"/>
  <c r="T201" i="1"/>
  <c r="U201" i="1"/>
  <c r="AA201" i="1"/>
  <c r="V201" i="1"/>
  <c r="W201" i="1"/>
  <c r="X201" i="1"/>
  <c r="T202" i="1"/>
  <c r="U202" i="1"/>
  <c r="AA202" i="1"/>
  <c r="V202" i="1"/>
  <c r="W202" i="1"/>
  <c r="X202" i="1"/>
  <c r="T203" i="1"/>
  <c r="U203" i="1"/>
  <c r="AA203" i="1"/>
  <c r="V203" i="1"/>
  <c r="W203" i="1"/>
  <c r="X203" i="1"/>
  <c r="T204" i="1"/>
  <c r="U204" i="1"/>
  <c r="AA204" i="1"/>
  <c r="V204" i="1"/>
  <c r="W204" i="1"/>
  <c r="X204" i="1"/>
  <c r="T205" i="1"/>
  <c r="U205" i="1"/>
  <c r="AA205" i="1"/>
  <c r="V205" i="1"/>
  <c r="W205" i="1"/>
  <c r="X205" i="1"/>
  <c r="T206" i="1"/>
  <c r="U206" i="1"/>
  <c r="AA206" i="1"/>
  <c r="V206" i="1"/>
  <c r="W206" i="1"/>
  <c r="X206" i="1"/>
  <c r="T207" i="1"/>
  <c r="U207" i="1"/>
  <c r="AA207" i="1"/>
  <c r="V207" i="1"/>
  <c r="W207" i="1"/>
  <c r="X207" i="1"/>
  <c r="T208" i="1"/>
  <c r="U208" i="1"/>
  <c r="AA208" i="1"/>
  <c r="V208" i="1"/>
  <c r="W208" i="1"/>
  <c r="X208" i="1"/>
  <c r="T209" i="1"/>
  <c r="U209" i="1"/>
  <c r="AA209" i="1"/>
  <c r="V209" i="1"/>
  <c r="W209" i="1"/>
  <c r="X209" i="1"/>
  <c r="T210" i="1"/>
  <c r="U210" i="1"/>
  <c r="AA210" i="1"/>
  <c r="V210" i="1"/>
  <c r="W210" i="1"/>
  <c r="X210" i="1"/>
  <c r="T211" i="1"/>
  <c r="U211" i="1"/>
  <c r="AA211" i="1"/>
  <c r="V211" i="1"/>
  <c r="W211" i="1"/>
  <c r="X211" i="1"/>
  <c r="T212" i="1"/>
  <c r="U212" i="1"/>
  <c r="AA212" i="1"/>
  <c r="V212" i="1"/>
  <c r="W212" i="1"/>
  <c r="X212" i="1"/>
  <c r="T213" i="1"/>
  <c r="U213" i="1"/>
  <c r="AA213" i="1"/>
  <c r="V213" i="1"/>
  <c r="W213" i="1"/>
  <c r="X213" i="1"/>
  <c r="T214" i="1"/>
  <c r="U214" i="1"/>
  <c r="AA214" i="1"/>
  <c r="V214" i="1"/>
  <c r="W214" i="1"/>
  <c r="X214" i="1"/>
  <c r="T215" i="1"/>
  <c r="U215" i="1"/>
  <c r="AA215" i="1"/>
  <c r="V215" i="1"/>
  <c r="W215" i="1"/>
  <c r="X215" i="1"/>
  <c r="T216" i="1"/>
  <c r="U216" i="1"/>
  <c r="AA216" i="1"/>
  <c r="V216" i="1"/>
  <c r="W216" i="1"/>
  <c r="X216" i="1"/>
  <c r="T217" i="1"/>
  <c r="U217" i="1"/>
  <c r="AA217" i="1"/>
  <c r="V217" i="1"/>
  <c r="W217" i="1"/>
  <c r="X217" i="1"/>
  <c r="T218" i="1"/>
  <c r="U218" i="1"/>
  <c r="AA218" i="1"/>
  <c r="V218" i="1"/>
  <c r="W218" i="1"/>
  <c r="X218" i="1"/>
  <c r="T219" i="1"/>
  <c r="U219" i="1"/>
  <c r="AA219" i="1"/>
  <c r="V219" i="1"/>
  <c r="W219" i="1"/>
  <c r="X219" i="1"/>
  <c r="T220" i="1"/>
  <c r="U220" i="1"/>
  <c r="AA220" i="1"/>
  <c r="V220" i="1"/>
  <c r="W220" i="1"/>
  <c r="X220" i="1"/>
  <c r="T221" i="1"/>
  <c r="U221" i="1"/>
  <c r="AA221" i="1"/>
  <c r="V221" i="1"/>
  <c r="W221" i="1"/>
  <c r="X221" i="1"/>
  <c r="T222" i="1"/>
  <c r="U222" i="1"/>
  <c r="AA222" i="1"/>
  <c r="V222" i="1"/>
  <c r="W222" i="1"/>
  <c r="X222" i="1"/>
  <c r="T223" i="1"/>
  <c r="U223" i="1"/>
  <c r="AA223" i="1"/>
  <c r="V223" i="1"/>
  <c r="W223" i="1"/>
  <c r="X223" i="1"/>
  <c r="T224" i="1"/>
  <c r="U224" i="1"/>
  <c r="AA224" i="1"/>
  <c r="V224" i="1"/>
  <c r="W224" i="1"/>
  <c r="X224" i="1"/>
  <c r="T225" i="1"/>
  <c r="U225" i="1"/>
  <c r="AA225" i="1"/>
  <c r="V225" i="1"/>
  <c r="W225" i="1"/>
  <c r="X225" i="1"/>
  <c r="T226" i="1"/>
  <c r="U226" i="1"/>
  <c r="AA226" i="1"/>
  <c r="V226" i="1"/>
  <c r="W226" i="1"/>
  <c r="X226" i="1"/>
  <c r="T227" i="1"/>
  <c r="U227" i="1"/>
  <c r="AA227" i="1"/>
  <c r="V227" i="1"/>
  <c r="W227" i="1"/>
  <c r="X227" i="1"/>
  <c r="T228" i="1"/>
  <c r="U228" i="1"/>
  <c r="AA228" i="1"/>
  <c r="V228" i="1"/>
  <c r="W228" i="1"/>
  <c r="X228" i="1"/>
  <c r="T229" i="1"/>
  <c r="U229" i="1"/>
  <c r="AA229" i="1"/>
  <c r="V229" i="1"/>
  <c r="W229" i="1"/>
  <c r="X229" i="1"/>
  <c r="T230" i="1"/>
  <c r="U230" i="1"/>
  <c r="AA230" i="1"/>
  <c r="V230" i="1"/>
  <c r="W230" i="1"/>
  <c r="X230" i="1"/>
  <c r="T231" i="1"/>
  <c r="U231" i="1"/>
  <c r="AA231" i="1"/>
  <c r="V231" i="1"/>
  <c r="W231" i="1"/>
  <c r="X231" i="1"/>
  <c r="U232" i="1"/>
  <c r="AA232" i="1"/>
  <c r="V232" i="1"/>
  <c r="W232" i="1"/>
  <c r="X232" i="1"/>
  <c r="U233" i="1"/>
  <c r="AA233" i="1"/>
  <c r="V233" i="1"/>
  <c r="W233" i="1"/>
  <c r="X233" i="1"/>
  <c r="T234" i="1"/>
  <c r="U234" i="1"/>
  <c r="AA234" i="1"/>
  <c r="V234" i="1"/>
  <c r="W234" i="1"/>
  <c r="X234" i="1"/>
  <c r="T235" i="1"/>
  <c r="U235" i="1"/>
  <c r="AA235" i="1"/>
  <c r="V235" i="1"/>
  <c r="W235" i="1"/>
  <c r="X235" i="1"/>
  <c r="T236" i="1"/>
  <c r="U236" i="1"/>
  <c r="AA236" i="1"/>
  <c r="V236" i="1"/>
  <c r="W236" i="1"/>
  <c r="X236" i="1"/>
  <c r="T237" i="1"/>
  <c r="U237" i="1"/>
  <c r="AA237" i="1"/>
  <c r="V237" i="1"/>
  <c r="W237" i="1"/>
  <c r="X237" i="1"/>
  <c r="T238" i="1"/>
  <c r="U238" i="1"/>
  <c r="AA238" i="1"/>
  <c r="V238" i="1"/>
  <c r="W238" i="1"/>
  <c r="X238" i="1"/>
  <c r="T239" i="1"/>
  <c r="U239" i="1"/>
  <c r="AA239" i="1"/>
  <c r="V239" i="1"/>
  <c r="W239" i="1"/>
  <c r="X239" i="1"/>
  <c r="T240" i="1"/>
  <c r="U240" i="1"/>
  <c r="AA240" i="1"/>
  <c r="V240" i="1"/>
  <c r="W240" i="1"/>
  <c r="X240" i="1"/>
  <c r="T241" i="1"/>
  <c r="U241" i="1"/>
  <c r="AA241" i="1"/>
  <c r="V241" i="1"/>
  <c r="W241" i="1"/>
  <c r="X241" i="1"/>
  <c r="T242" i="1"/>
  <c r="U242" i="1"/>
  <c r="AA242" i="1"/>
  <c r="V242" i="1"/>
  <c r="W242" i="1"/>
  <c r="X242" i="1"/>
  <c r="T243" i="1"/>
  <c r="U243" i="1"/>
  <c r="AA243" i="1"/>
  <c r="V243" i="1"/>
  <c r="W243" i="1"/>
  <c r="X243" i="1"/>
  <c r="T244" i="1"/>
  <c r="U244" i="1"/>
  <c r="AA244" i="1"/>
  <c r="V244" i="1"/>
  <c r="W244" i="1"/>
  <c r="X244" i="1"/>
  <c r="T245" i="1"/>
  <c r="U245" i="1"/>
  <c r="AA245" i="1"/>
  <c r="V245" i="1"/>
  <c r="W245" i="1"/>
  <c r="X245" i="1"/>
  <c r="T246" i="1"/>
  <c r="U246" i="1"/>
  <c r="AA246" i="1"/>
  <c r="V246" i="1"/>
  <c r="W246" i="1"/>
  <c r="X246" i="1"/>
  <c r="T247" i="1"/>
  <c r="U247" i="1"/>
  <c r="AA247" i="1"/>
  <c r="V247" i="1"/>
  <c r="W247" i="1"/>
  <c r="X247" i="1"/>
  <c r="T248" i="1"/>
  <c r="U248" i="1"/>
  <c r="AA248" i="1"/>
  <c r="V248" i="1"/>
  <c r="W248" i="1"/>
  <c r="X248" i="1"/>
  <c r="T249" i="1"/>
  <c r="U249" i="1"/>
  <c r="AA249" i="1"/>
  <c r="V249" i="1"/>
  <c r="W249" i="1"/>
  <c r="X249" i="1"/>
  <c r="T250" i="1"/>
  <c r="U250" i="1"/>
  <c r="AA250" i="1"/>
  <c r="V250" i="1"/>
  <c r="W250" i="1"/>
  <c r="X250" i="1"/>
  <c r="T251" i="1"/>
  <c r="U251" i="1"/>
  <c r="AA251" i="1"/>
  <c r="V251" i="1"/>
  <c r="W251" i="1"/>
  <c r="X251" i="1"/>
  <c r="T252" i="1"/>
  <c r="U252" i="1"/>
  <c r="AA252" i="1"/>
  <c r="V252" i="1"/>
  <c r="W252" i="1"/>
  <c r="X252" i="1"/>
  <c r="T253" i="1"/>
  <c r="U253" i="1"/>
  <c r="AA253" i="1"/>
  <c r="V253" i="1"/>
  <c r="W253" i="1"/>
  <c r="X253" i="1"/>
  <c r="T254" i="1"/>
  <c r="U254" i="1"/>
  <c r="AA254" i="1"/>
  <c r="V254" i="1"/>
  <c r="W254" i="1"/>
  <c r="X254" i="1"/>
  <c r="T255" i="1"/>
  <c r="U255" i="1"/>
  <c r="AA255" i="1"/>
  <c r="V255" i="1"/>
  <c r="W255" i="1"/>
  <c r="X255" i="1"/>
  <c r="T256" i="1"/>
  <c r="U256" i="1"/>
  <c r="AA256" i="1"/>
  <c r="V256" i="1"/>
  <c r="W256" i="1"/>
  <c r="X256" i="1"/>
  <c r="T257" i="1"/>
  <c r="U257" i="1"/>
  <c r="AA257" i="1"/>
  <c r="V257" i="1"/>
  <c r="W257" i="1"/>
  <c r="X257" i="1"/>
  <c r="T258" i="1"/>
  <c r="U258" i="1"/>
  <c r="AA258" i="1"/>
  <c r="V258" i="1"/>
  <c r="W258" i="1"/>
  <c r="X258" i="1"/>
  <c r="T259" i="1"/>
  <c r="U259" i="1"/>
  <c r="AA259" i="1"/>
  <c r="V259" i="1"/>
  <c r="W259" i="1"/>
  <c r="X259" i="1"/>
  <c r="T260" i="1"/>
  <c r="U260" i="1"/>
  <c r="AA260" i="1"/>
  <c r="V260" i="1"/>
  <c r="X260" i="1"/>
  <c r="T261" i="1"/>
  <c r="U261" i="1"/>
  <c r="AA261" i="1"/>
  <c r="V261" i="1"/>
  <c r="W261" i="1"/>
  <c r="X261" i="1"/>
  <c r="T262" i="1"/>
  <c r="U262" i="1"/>
  <c r="AA262" i="1"/>
  <c r="V262" i="1"/>
  <c r="W262" i="1"/>
  <c r="X262" i="1"/>
  <c r="T263" i="1"/>
  <c r="U263" i="1"/>
  <c r="AA263" i="1"/>
  <c r="V263" i="1"/>
  <c r="W263" i="1"/>
  <c r="X263" i="1"/>
  <c r="T264" i="1"/>
  <c r="U264" i="1"/>
  <c r="AA264" i="1"/>
  <c r="V264" i="1"/>
  <c r="W264" i="1"/>
  <c r="X264" i="1"/>
  <c r="T265" i="1"/>
  <c r="U265" i="1"/>
  <c r="AA265" i="1"/>
  <c r="V265" i="1"/>
  <c r="W265" i="1"/>
  <c r="X265" i="1"/>
  <c r="T266" i="1"/>
  <c r="U266" i="1"/>
  <c r="AA266" i="1"/>
  <c r="V266" i="1"/>
  <c r="W266" i="1"/>
  <c r="X266" i="1"/>
  <c r="T267" i="1"/>
  <c r="U267" i="1"/>
  <c r="AA267" i="1"/>
  <c r="V267" i="1"/>
  <c r="W267" i="1"/>
  <c r="X267" i="1"/>
  <c r="T268" i="1"/>
  <c r="U268" i="1"/>
  <c r="AA268" i="1"/>
  <c r="V268" i="1"/>
  <c r="W268" i="1"/>
  <c r="X268" i="1"/>
  <c r="T269" i="1"/>
  <c r="U269" i="1"/>
  <c r="AA269" i="1"/>
  <c r="V269" i="1"/>
  <c r="W269" i="1"/>
  <c r="X269" i="1"/>
  <c r="T270" i="1"/>
  <c r="U270" i="1"/>
  <c r="AA270" i="1"/>
  <c r="V270" i="1"/>
  <c r="W270" i="1"/>
  <c r="X270" i="1"/>
  <c r="T271" i="1"/>
  <c r="U271" i="1"/>
  <c r="AA271" i="1"/>
  <c r="V271" i="1"/>
  <c r="W271" i="1"/>
  <c r="X271" i="1"/>
  <c r="T272" i="1"/>
  <c r="U272" i="1"/>
  <c r="AA272" i="1"/>
  <c r="V272" i="1"/>
  <c r="W272" i="1"/>
  <c r="X272" i="1"/>
  <c r="T273" i="1"/>
  <c r="U273" i="1"/>
  <c r="AA273" i="1"/>
  <c r="V273" i="1"/>
  <c r="W273" i="1"/>
  <c r="X273" i="1"/>
  <c r="T274" i="1"/>
  <c r="U274" i="1"/>
  <c r="AA274" i="1"/>
  <c r="V274" i="1"/>
  <c r="W274" i="1"/>
  <c r="X274" i="1"/>
  <c r="T275" i="1"/>
  <c r="U275" i="1"/>
  <c r="AA275" i="1"/>
  <c r="V275" i="1"/>
  <c r="W275" i="1"/>
  <c r="X275" i="1"/>
  <c r="T276" i="1"/>
  <c r="U276" i="1"/>
  <c r="AA276" i="1"/>
  <c r="V276" i="1"/>
  <c r="W276" i="1"/>
  <c r="X276" i="1"/>
  <c r="T277" i="1"/>
  <c r="U277" i="1"/>
  <c r="AA277" i="1"/>
  <c r="V277" i="1"/>
  <c r="W277" i="1"/>
  <c r="X277" i="1"/>
  <c r="T278" i="1"/>
  <c r="U278" i="1"/>
  <c r="AA278" i="1"/>
  <c r="V278" i="1"/>
  <c r="W278" i="1"/>
  <c r="X278" i="1"/>
  <c r="T279" i="1"/>
  <c r="U279" i="1"/>
  <c r="AA279" i="1"/>
  <c r="V279" i="1"/>
  <c r="W279" i="1"/>
  <c r="X279" i="1"/>
  <c r="T280" i="1"/>
  <c r="U280" i="1"/>
  <c r="AA280" i="1"/>
  <c r="V280" i="1"/>
  <c r="W280" i="1"/>
  <c r="X280" i="1"/>
  <c r="T281" i="1"/>
  <c r="U281" i="1"/>
  <c r="AA281" i="1"/>
  <c r="V281" i="1"/>
  <c r="W281" i="1"/>
  <c r="X281" i="1"/>
  <c r="T282" i="1"/>
  <c r="U282" i="1"/>
  <c r="AA282" i="1"/>
  <c r="V282" i="1"/>
  <c r="W282" i="1"/>
  <c r="X282" i="1"/>
  <c r="T283" i="1"/>
  <c r="U283" i="1"/>
  <c r="AA283" i="1"/>
  <c r="V283" i="1"/>
  <c r="W283" i="1"/>
  <c r="X283" i="1"/>
  <c r="T284" i="1"/>
  <c r="U284" i="1"/>
  <c r="AA284" i="1"/>
  <c r="V284" i="1"/>
  <c r="W284" i="1"/>
  <c r="X284" i="1"/>
  <c r="T285" i="1"/>
  <c r="U285" i="1"/>
  <c r="AA285" i="1"/>
  <c r="V285" i="1"/>
  <c r="W285" i="1"/>
  <c r="X285" i="1"/>
  <c r="T286" i="1"/>
  <c r="U286" i="1"/>
  <c r="AA286" i="1"/>
  <c r="V286" i="1"/>
  <c r="W286" i="1"/>
  <c r="X286" i="1"/>
  <c r="T287" i="1"/>
  <c r="U287" i="1"/>
  <c r="AA287" i="1"/>
  <c r="V287" i="1"/>
  <c r="W287" i="1"/>
  <c r="X287" i="1"/>
  <c r="T288" i="1"/>
  <c r="U288" i="1"/>
  <c r="AA288" i="1"/>
  <c r="V288" i="1"/>
  <c r="W288" i="1"/>
  <c r="X288" i="1"/>
  <c r="T289" i="1"/>
  <c r="U289" i="1"/>
  <c r="AA289" i="1"/>
  <c r="V289" i="1"/>
  <c r="W289" i="1"/>
  <c r="X289" i="1"/>
  <c r="T290" i="1"/>
  <c r="U290" i="1"/>
  <c r="AA290" i="1"/>
  <c r="V290" i="1"/>
  <c r="W290" i="1"/>
  <c r="X290" i="1"/>
  <c r="T291" i="1"/>
  <c r="U291" i="1"/>
  <c r="AA291" i="1"/>
  <c r="V291" i="1"/>
  <c r="W291" i="1"/>
  <c r="X291" i="1"/>
  <c r="T292" i="1"/>
  <c r="U292" i="1"/>
  <c r="AA292" i="1"/>
  <c r="V292" i="1"/>
  <c r="W292" i="1"/>
  <c r="X292" i="1"/>
  <c r="T293" i="1"/>
  <c r="U293" i="1"/>
  <c r="AA293" i="1"/>
  <c r="V293" i="1"/>
  <c r="W293" i="1"/>
  <c r="X293" i="1"/>
  <c r="T294" i="1"/>
  <c r="U294" i="1"/>
  <c r="AA294" i="1"/>
  <c r="V294" i="1"/>
  <c r="W294" i="1"/>
  <c r="X294" i="1"/>
  <c r="T295" i="1"/>
  <c r="U295" i="1"/>
  <c r="AA295" i="1"/>
  <c r="V295" i="1"/>
  <c r="W295" i="1"/>
  <c r="X295" i="1"/>
  <c r="T296" i="1"/>
  <c r="U296" i="1"/>
  <c r="AA296" i="1"/>
  <c r="V296" i="1"/>
  <c r="W296" i="1"/>
  <c r="X296" i="1"/>
  <c r="T297" i="1"/>
  <c r="U297" i="1"/>
  <c r="AA297" i="1"/>
  <c r="V297" i="1"/>
  <c r="W297" i="1"/>
  <c r="X297" i="1"/>
  <c r="T298" i="1"/>
  <c r="U298" i="1"/>
  <c r="AA298" i="1"/>
  <c r="V298" i="1"/>
  <c r="W298" i="1"/>
  <c r="X298" i="1"/>
  <c r="T299" i="1"/>
  <c r="U299" i="1"/>
  <c r="AA299" i="1"/>
  <c r="V299" i="1"/>
  <c r="W299" i="1"/>
  <c r="X299" i="1"/>
  <c r="T300" i="1"/>
  <c r="U300" i="1"/>
  <c r="AA300" i="1"/>
  <c r="V300" i="1"/>
  <c r="W300" i="1"/>
  <c r="X300" i="1"/>
  <c r="T301" i="1"/>
  <c r="U301" i="1"/>
  <c r="AA301" i="1"/>
  <c r="V301" i="1"/>
  <c r="W301" i="1"/>
  <c r="X301" i="1"/>
  <c r="T302" i="1"/>
  <c r="U302" i="1"/>
  <c r="AA302" i="1"/>
  <c r="V302" i="1"/>
  <c r="W302" i="1"/>
  <c r="X302" i="1"/>
  <c r="T303" i="1"/>
  <c r="U303" i="1"/>
  <c r="AA303" i="1"/>
  <c r="V303" i="1"/>
  <c r="W303" i="1"/>
  <c r="X303" i="1"/>
  <c r="T304" i="1"/>
  <c r="U304" i="1"/>
  <c r="AA304" i="1"/>
  <c r="V304" i="1"/>
  <c r="W304" i="1"/>
  <c r="X304" i="1"/>
  <c r="T306" i="1"/>
  <c r="U306" i="1"/>
  <c r="AA306" i="1"/>
  <c r="V306" i="1"/>
  <c r="W306" i="1"/>
  <c r="X306" i="1"/>
  <c r="T307" i="1"/>
  <c r="U307" i="1"/>
  <c r="AA307" i="1"/>
  <c r="V307" i="1"/>
  <c r="W307" i="1"/>
  <c r="X307" i="1"/>
  <c r="T308" i="1"/>
  <c r="U308" i="1"/>
  <c r="AA308" i="1"/>
  <c r="V308" i="1"/>
  <c r="W308" i="1"/>
  <c r="X308" i="1"/>
  <c r="T309" i="1"/>
  <c r="U309" i="1"/>
  <c r="AA309" i="1"/>
  <c r="V309" i="1"/>
  <c r="W309" i="1"/>
  <c r="X309" i="1"/>
  <c r="T310" i="1"/>
  <c r="U310" i="1"/>
  <c r="AA310" i="1"/>
  <c r="V310" i="1"/>
  <c r="W310" i="1"/>
  <c r="X310" i="1"/>
  <c r="T311" i="1"/>
  <c r="U311" i="1"/>
  <c r="AA311" i="1"/>
  <c r="V311" i="1"/>
  <c r="W311" i="1"/>
  <c r="X311" i="1"/>
  <c r="T312" i="1"/>
  <c r="U312" i="1"/>
  <c r="AA312" i="1"/>
  <c r="V312" i="1"/>
  <c r="W312" i="1"/>
  <c r="X312" i="1"/>
  <c r="T313" i="1"/>
  <c r="U313" i="1"/>
  <c r="AA313" i="1"/>
  <c r="V313" i="1"/>
  <c r="W313" i="1"/>
  <c r="X313" i="1"/>
  <c r="T314" i="1"/>
  <c r="U314" i="1"/>
  <c r="AA314" i="1"/>
  <c r="V314" i="1"/>
  <c r="W314" i="1"/>
  <c r="X314" i="1"/>
  <c r="T315" i="1"/>
  <c r="U315" i="1"/>
  <c r="AA315" i="1"/>
  <c r="V315" i="1"/>
  <c r="W315" i="1"/>
  <c r="X315" i="1"/>
  <c r="T316" i="1"/>
  <c r="U316" i="1"/>
  <c r="AA316" i="1"/>
  <c r="V316" i="1"/>
  <c r="W316" i="1"/>
  <c r="X316" i="1"/>
  <c r="T317" i="1"/>
  <c r="U317" i="1"/>
  <c r="AA317" i="1"/>
  <c r="V317" i="1"/>
  <c r="W317" i="1"/>
  <c r="X317" i="1"/>
  <c r="T318" i="1"/>
  <c r="U318" i="1"/>
  <c r="AA318" i="1"/>
  <c r="V318" i="1"/>
  <c r="W318" i="1"/>
  <c r="X318" i="1"/>
  <c r="T319" i="1"/>
  <c r="U319" i="1"/>
  <c r="AA319" i="1"/>
  <c r="V319" i="1"/>
  <c r="W319" i="1"/>
  <c r="X319" i="1"/>
  <c r="T320" i="1"/>
  <c r="U320" i="1"/>
  <c r="AA320" i="1"/>
  <c r="V320" i="1"/>
  <c r="W320" i="1"/>
  <c r="X320" i="1"/>
  <c r="T321" i="1"/>
  <c r="U321" i="1"/>
  <c r="AA321" i="1"/>
  <c r="V321" i="1"/>
  <c r="W321" i="1"/>
  <c r="X321" i="1"/>
  <c r="T322" i="1"/>
  <c r="U322" i="1"/>
  <c r="AA322" i="1"/>
  <c r="V322" i="1"/>
  <c r="W322" i="1"/>
  <c r="X322" i="1"/>
  <c r="T323" i="1"/>
  <c r="U323" i="1"/>
  <c r="AA323" i="1"/>
  <c r="V323" i="1"/>
  <c r="W323" i="1"/>
  <c r="X323" i="1"/>
  <c r="T324" i="1"/>
  <c r="U324" i="1"/>
  <c r="AA324" i="1"/>
  <c r="V324" i="1"/>
  <c r="W324" i="1"/>
  <c r="X324" i="1"/>
  <c r="T325" i="1"/>
  <c r="U325" i="1"/>
  <c r="AA325" i="1"/>
  <c r="V325" i="1"/>
  <c r="W325" i="1"/>
  <c r="X325" i="1"/>
  <c r="T326" i="1"/>
  <c r="U326" i="1"/>
  <c r="AA326" i="1"/>
  <c r="V326" i="1"/>
  <c r="W326" i="1"/>
  <c r="X326" i="1"/>
  <c r="T327" i="1"/>
  <c r="U327" i="1"/>
  <c r="AA327" i="1"/>
  <c r="V327" i="1"/>
  <c r="W327" i="1"/>
  <c r="X327" i="1"/>
  <c r="T328" i="1"/>
  <c r="U328" i="1"/>
  <c r="AA328" i="1"/>
  <c r="V328" i="1"/>
  <c r="W328" i="1"/>
  <c r="X328" i="1"/>
  <c r="T329" i="1"/>
  <c r="U329" i="1"/>
  <c r="AA329" i="1"/>
  <c r="V329" i="1"/>
  <c r="W329" i="1"/>
  <c r="X329" i="1"/>
  <c r="T330" i="1"/>
  <c r="U330" i="1"/>
  <c r="AA330" i="1"/>
  <c r="V330" i="1"/>
  <c r="W330" i="1"/>
  <c r="X330" i="1"/>
  <c r="T331" i="1"/>
  <c r="U331" i="1"/>
  <c r="AA331" i="1"/>
  <c r="V331" i="1"/>
  <c r="W331" i="1"/>
  <c r="X331" i="1"/>
  <c r="T332" i="1"/>
  <c r="U332" i="1"/>
  <c r="AA332" i="1"/>
  <c r="V332" i="1"/>
  <c r="W332" i="1"/>
  <c r="X332" i="1"/>
  <c r="T333" i="1"/>
  <c r="U333" i="1"/>
  <c r="AA333" i="1"/>
  <c r="V333" i="1"/>
  <c r="W333" i="1"/>
  <c r="X333" i="1"/>
  <c r="T334" i="1"/>
  <c r="U334" i="1"/>
  <c r="AA334" i="1"/>
  <c r="V334" i="1"/>
  <c r="W334" i="1"/>
  <c r="X334" i="1"/>
  <c r="T335" i="1"/>
  <c r="AA335" i="1"/>
  <c r="T336" i="1"/>
  <c r="U336" i="1"/>
  <c r="AA336" i="1"/>
  <c r="V336" i="1"/>
  <c r="W336" i="1"/>
  <c r="X336" i="1"/>
  <c r="T337" i="1"/>
  <c r="AA337" i="1"/>
  <c r="V337" i="1"/>
  <c r="W337" i="1"/>
  <c r="X337" i="1"/>
  <c r="T338" i="1"/>
  <c r="U338" i="1"/>
  <c r="AA338" i="1"/>
  <c r="V338" i="1"/>
  <c r="W338" i="1"/>
  <c r="X338" i="1"/>
  <c r="T339" i="1"/>
  <c r="U339" i="1"/>
  <c r="AA339" i="1"/>
  <c r="V339" i="1"/>
  <c r="X339" i="1"/>
  <c r="T340" i="1"/>
  <c r="U340" i="1"/>
  <c r="AA340" i="1"/>
  <c r="V340" i="1"/>
  <c r="W340" i="1"/>
  <c r="X340" i="1"/>
  <c r="T341" i="1"/>
  <c r="U341" i="1"/>
  <c r="AA341" i="1"/>
  <c r="V341" i="1"/>
  <c r="W341" i="1"/>
  <c r="X341" i="1"/>
  <c r="T342" i="1"/>
  <c r="U342" i="1"/>
  <c r="AA342" i="1"/>
  <c r="V342" i="1"/>
  <c r="W342" i="1"/>
  <c r="X342" i="1"/>
  <c r="T343" i="1"/>
  <c r="U343" i="1"/>
  <c r="AA343" i="1"/>
  <c r="V343" i="1"/>
  <c r="W343" i="1"/>
  <c r="X343" i="1"/>
  <c r="T344" i="1"/>
  <c r="U344" i="1"/>
  <c r="AA344" i="1"/>
  <c r="V344" i="1"/>
  <c r="W344" i="1"/>
  <c r="X344" i="1"/>
  <c r="T345" i="1"/>
  <c r="U345" i="1"/>
  <c r="AA345" i="1"/>
  <c r="V345" i="1"/>
  <c r="W345" i="1"/>
  <c r="X345" i="1"/>
  <c r="T346" i="1"/>
  <c r="U346" i="1"/>
  <c r="AA346" i="1"/>
  <c r="V346" i="1"/>
  <c r="W346" i="1"/>
  <c r="X346" i="1"/>
  <c r="T347" i="1"/>
  <c r="U347" i="1"/>
  <c r="AA347" i="1"/>
  <c r="V347" i="1"/>
  <c r="X347" i="1"/>
  <c r="T348" i="1"/>
  <c r="U348" i="1"/>
  <c r="AA348" i="1"/>
  <c r="V348" i="1"/>
  <c r="W348" i="1"/>
  <c r="X348" i="1"/>
  <c r="T349" i="1"/>
  <c r="U349" i="1"/>
  <c r="AA349" i="1"/>
  <c r="V349" i="1"/>
  <c r="W349" i="1"/>
  <c r="X349" i="1"/>
  <c r="X354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X351" i="1"/>
  <c r="X352" i="1"/>
  <c r="X353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50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50" i="1"/>
  <c r="W350" i="1"/>
  <c r="V351" i="1"/>
  <c r="V352" i="1"/>
  <c r="AA366" i="1"/>
  <c r="AA356" i="1"/>
  <c r="AA357" i="1"/>
  <c r="AA358" i="1"/>
  <c r="AA360" i="1"/>
  <c r="AA361" i="1"/>
  <c r="AA362" i="1"/>
  <c r="AA363" i="1"/>
  <c r="AA364" i="1"/>
  <c r="AA365" i="1"/>
  <c r="AA367" i="1"/>
  <c r="AA368" i="1"/>
  <c r="AA350" i="1"/>
  <c r="AA351" i="1"/>
  <c r="AA352" i="1"/>
  <c r="AA353" i="1"/>
  <c r="AA354" i="1"/>
  <c r="T355" i="1"/>
  <c r="U355" i="1"/>
  <c r="AA355" i="1"/>
  <c r="T352" i="1"/>
  <c r="U352" i="1"/>
  <c r="T353" i="1"/>
  <c r="U353" i="1"/>
  <c r="T354" i="1"/>
  <c r="U354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T367" i="1"/>
  <c r="U367" i="1"/>
  <c r="T368" i="1"/>
  <c r="U368" i="1"/>
  <c r="T350" i="1"/>
  <c r="U350" i="1"/>
  <c r="U351" i="1"/>
  <c r="T351" i="1"/>
  <c r="U335" i="1" l="1"/>
  <c r="W335" i="1"/>
  <c r="X335" i="1"/>
  <c r="U366" i="1"/>
</calcChain>
</file>

<file path=xl/sharedStrings.xml><?xml version="1.0" encoding="utf-8"?>
<sst xmlns="http://schemas.openxmlformats.org/spreadsheetml/2006/main" count="762" uniqueCount="53">
  <si>
    <t>代码</t>
  </si>
  <si>
    <t>简称</t>
  </si>
  <si>
    <t>日期</t>
  </si>
  <si>
    <t>000001.SZ</t>
  </si>
  <si>
    <t>平安银行</t>
  </si>
  <si>
    <t>贷款总额（万元）</t>
  </si>
  <si>
    <t>存款余额（万元）</t>
  </si>
  <si>
    <t>生息资产（万元）</t>
  </si>
  <si>
    <t>同业往来资产(万元)</t>
  </si>
  <si>
    <t>计息负债（万元）</t>
  </si>
  <si>
    <t>同业往来负债（万元）</t>
  </si>
  <si>
    <t>不良贷款拔备覆盖率(%)</t>
  </si>
  <si>
    <t>拔备充足率(%)</t>
  </si>
  <si>
    <t>拨贷比(%)</t>
  </si>
  <si>
    <t>核心资本净额（万元）</t>
  </si>
  <si>
    <t>002142.SZ</t>
  </si>
  <si>
    <t>600000.SH</t>
  </si>
  <si>
    <t>600015.SH</t>
  </si>
  <si>
    <t>600016.SH</t>
  </si>
  <si>
    <t>600036.SH</t>
  </si>
  <si>
    <t>601009.SH</t>
  </si>
  <si>
    <t>601166.SH</t>
  </si>
  <si>
    <t>601169.SH</t>
  </si>
  <si>
    <t>601328.SH</t>
  </si>
  <si>
    <t>601398.SH</t>
  </si>
  <si>
    <t>601818.SH</t>
  </si>
  <si>
    <t>601939.SH</t>
  </si>
  <si>
    <t>601988.SH</t>
  </si>
  <si>
    <t>601998.SH</t>
  </si>
  <si>
    <t>宁波银行</t>
    <phoneticPr fontId="1" type="noConversion"/>
  </si>
  <si>
    <t>浦发银行</t>
  </si>
  <si>
    <t>华夏银行</t>
  </si>
  <si>
    <t>民生银行</t>
  </si>
  <si>
    <t>招商银行</t>
    <phoneticPr fontId="1" type="noConversion"/>
  </si>
  <si>
    <t>南京银行</t>
    <phoneticPr fontId="1" type="noConversion"/>
  </si>
  <si>
    <t>兴业银行</t>
    <phoneticPr fontId="1" type="noConversion"/>
  </si>
  <si>
    <t>北京银行</t>
    <phoneticPr fontId="1" type="noConversion"/>
  </si>
  <si>
    <t>601288.SH</t>
  </si>
  <si>
    <t>农业银行</t>
    <phoneticPr fontId="1" type="noConversion"/>
  </si>
  <si>
    <t>交通银行</t>
    <phoneticPr fontId="1" type="noConversion"/>
  </si>
  <si>
    <t>工商银行</t>
    <phoneticPr fontId="1" type="noConversion"/>
  </si>
  <si>
    <t>光大银行</t>
    <phoneticPr fontId="1" type="noConversion"/>
  </si>
  <si>
    <t>建设银行</t>
    <phoneticPr fontId="1" type="noConversion"/>
  </si>
  <si>
    <t>中国银行</t>
    <phoneticPr fontId="1" type="noConversion"/>
  </si>
  <si>
    <t>中信银行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</si>
  <si>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1</t>
    </r>
    <r>
      <rPr>
        <sz val="11"/>
        <color theme="1"/>
        <rFont val="宋体"/>
        <family val="2"/>
        <charset val="134"/>
        <scheme val="minor"/>
      </rPr>
      <t>核心一级资本净额（万元）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</si>
  <si>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>资本净额（万元）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</si>
  <si>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>核心一级资本充足率(%)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</si>
  <si>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4</t>
    </r>
    <r>
      <rPr>
        <sz val="11"/>
        <color theme="1"/>
        <rFont val="宋体"/>
        <family val="2"/>
        <charset val="134"/>
        <scheme val="minor"/>
      </rPr>
      <t>资本充足率(%)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</si>
  <si>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5</t>
    </r>
    <r>
      <rPr>
        <sz val="11"/>
        <color theme="1"/>
        <rFont val="宋体"/>
        <family val="2"/>
        <charset val="134"/>
        <scheme val="minor"/>
      </rPr>
      <t>风险加权资产总额（万元）</t>
    </r>
    <phoneticPr fontId="1" type="noConversion"/>
  </si>
  <si>
    <t>核心资本充足率(%)</t>
    <phoneticPr fontId="1" type="noConversion"/>
  </si>
  <si>
    <t>RWA验证</t>
    <phoneticPr fontId="1" type="noConversion"/>
  </si>
  <si>
    <t>RWA验证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</si>
</sst>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##,##0.00_ 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Fill="1" applyBorder="1">
      <alignment vertical="center"/>
    </xf>
    <xf numFmtId="176" fontId="0" fillId="0" borderId="0" xfId="0" applyNumberFormat="1">
      <alignment vertical="center"/>
    </xf>
    <xf numFmtId="176" fontId="4" fillId="0" borderId="0" xfId="0" applyNumberFormat="1" applyFont="1">
      <alignment vertical="center"/>
    </xf>
    <xf numFmtId="176" fontId="0" fillId="0" borderId="0" xfId="0" applyNumberFormat="1" applyFill="1">
      <alignment vertical="center"/>
    </xf>
    <xf numFmtId="176" fontId="0" fillId="3" borderId="0" xfId="0" applyNumberFormat="1" applyFill="1">
      <alignment vertical="center"/>
    </xf>
    <xf numFmtId="176" fontId="4" fillId="4" borderId="0" xfId="0" applyNumberFormat="1" applyFont="1" applyFill="1">
      <alignment vertical="center"/>
    </xf>
    <xf numFmtId="0" fontId="0" fillId="4" borderId="0" xfId="0" applyFill="1">
      <alignment vertical="center"/>
    </xf>
    <xf numFmtId="176" fontId="4" fillId="5" borderId="0" xfId="0" applyNumberFormat="1" applyFont="1" applyFill="1">
      <alignment vertical="center"/>
    </xf>
    <xf numFmtId="0" fontId="0" fillId="5" borderId="0" xfId="0" applyFill="1">
      <alignment vertical="center"/>
    </xf>
    <xf numFmtId="176" fontId="4" fillId="2" borderId="0" xfId="0" applyNumberFormat="1" applyFont="1" applyFill="1">
      <alignment vertical="center"/>
    </xf>
    <xf numFmtId="0" fontId="0" fillId="2" borderId="0" xfId="0" applyFill="1">
      <alignment vertical="center"/>
    </xf>
    <xf numFmtId="176" fontId="5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8"/>
  <sheetViews>
    <sheetView tabSelected="1" workbookViewId="0">
      <pane xSplit="3" ySplit="1" topLeftCell="N2" activePane="bottomRight" state="frozenSplit"/>
      <selection pane="topRight" activeCell="D1" sqref="D1"/>
      <selection pane="bottomLeft" activeCell="A2" sqref="A2"/>
      <selection pane="bottomRight" activeCell="P1" sqref="P1:P1048576"/>
    </sheetView>
  </sheetViews>
  <sheetFormatPr defaultRowHeight="13.5"/>
  <cols>
    <col min="3" max="3" width="9.5" bestFit="1" customWidth="1"/>
    <col min="4" max="4" width="18" style="2" customWidth="1"/>
    <col min="5" max="6" width="18.375" style="2" customWidth="1"/>
    <col min="7" max="7" width="17.25" style="2" customWidth="1"/>
    <col min="8" max="8" width="18.75" style="2" customWidth="1"/>
    <col min="9" max="18" width="17.25" style="2" customWidth="1"/>
    <col min="19" max="19" width="17.875" style="2" customWidth="1"/>
    <col min="20" max="20" width="10.75" style="7" customWidth="1"/>
    <col min="21" max="21" width="8.125" style="7" customWidth="1"/>
    <col min="22" max="22" width="6.75" style="7" customWidth="1"/>
    <col min="23" max="23" width="10" style="11" customWidth="1"/>
    <col min="24" max="24" width="7.125" style="11" customWidth="1"/>
    <col min="25" max="25" width="6.75" style="11" customWidth="1"/>
    <col min="26" max="27" width="8.125" style="9" customWidth="1"/>
    <col min="28" max="28" width="10.625" style="9" customWidth="1"/>
  </cols>
  <sheetData>
    <row r="1" spans="1:28">
      <c r="A1" t="s">
        <v>0</v>
      </c>
      <c r="B1" t="s">
        <v>1</v>
      </c>
      <c r="C1" s="1" t="s">
        <v>2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3" t="s">
        <v>46</v>
      </c>
      <c r="N1" s="3" t="s">
        <v>48</v>
      </c>
      <c r="O1" s="2" t="s">
        <v>14</v>
      </c>
      <c r="P1" s="2" t="s">
        <v>50</v>
      </c>
      <c r="Q1" s="3" t="s">
        <v>45</v>
      </c>
      <c r="R1" s="3" t="s">
        <v>47</v>
      </c>
      <c r="S1" s="3" t="s">
        <v>49</v>
      </c>
      <c r="T1" s="6" t="s">
        <v>51</v>
      </c>
      <c r="U1" s="6" t="s">
        <v>51</v>
      </c>
      <c r="V1" s="6" t="s">
        <v>51</v>
      </c>
      <c r="W1" s="10" t="s">
        <v>52</v>
      </c>
      <c r="X1" s="10" t="s">
        <v>51</v>
      </c>
      <c r="Y1" s="10" t="s">
        <v>51</v>
      </c>
      <c r="Z1" s="8" t="s">
        <v>51</v>
      </c>
      <c r="AA1" s="8" t="s">
        <v>51</v>
      </c>
      <c r="AB1" s="8" t="s">
        <v>51</v>
      </c>
    </row>
    <row r="2" spans="1:28">
      <c r="A2" t="s">
        <v>3</v>
      </c>
      <c r="B2" t="s">
        <v>4</v>
      </c>
      <c r="C2">
        <v>20141231</v>
      </c>
      <c r="D2" s="2">
        <v>102473400</v>
      </c>
      <c r="E2" s="2">
        <v>153318300</v>
      </c>
      <c r="F2" s="2">
        <v>183299600</v>
      </c>
      <c r="G2" s="2">
        <v>6696900</v>
      </c>
      <c r="H2" s="2">
        <v>200351600</v>
      </c>
      <c r="I2" s="2">
        <v>38545100</v>
      </c>
      <c r="J2" s="2">
        <v>200.9</v>
      </c>
      <c r="K2" s="2">
        <v>306.35000000000002</v>
      </c>
      <c r="L2" s="2">
        <v>2.06</v>
      </c>
      <c r="M2" s="2">
        <v>16220076</v>
      </c>
      <c r="N2" s="2">
        <v>11.75</v>
      </c>
      <c r="O2" s="2">
        <v>12810409</v>
      </c>
      <c r="P2" s="2">
        <v>9.2799999999999994</v>
      </c>
      <c r="Q2" s="2">
        <v>11924100</v>
      </c>
      <c r="R2" s="2">
        <v>8.64</v>
      </c>
      <c r="S2" s="2">
        <v>138043200</v>
      </c>
      <c r="T2" s="7">
        <f t="shared" ref="T2:T65" si="0">M2/N2*100</f>
        <v>138043200</v>
      </c>
      <c r="U2" s="7">
        <f t="shared" ref="U2:U65" si="1">M2/S2*100</f>
        <v>11.75</v>
      </c>
      <c r="V2" s="7">
        <f t="shared" ref="V2:V65" si="2">S2*N2/100</f>
        <v>16220076</v>
      </c>
      <c r="W2" s="11">
        <f t="shared" ref="W2:W65" si="3">S2*P2/100</f>
        <v>12810408.960000001</v>
      </c>
      <c r="X2" s="11">
        <f t="shared" ref="X2:X65" si="4">O2/S2*100</f>
        <v>9.2800000289764366</v>
      </c>
      <c r="Y2" s="11">
        <f t="shared" ref="Y2:Y50" si="5">O2/P2*100</f>
        <v>138043200.43103448</v>
      </c>
      <c r="Z2" s="9">
        <f t="shared" ref="Z2:Z65" si="6">S2*R2/100</f>
        <v>11926932.48</v>
      </c>
      <c r="AA2" s="9">
        <f t="shared" ref="AA2:AA65" si="7">Q2/S2*100</f>
        <v>8.6379481205883373</v>
      </c>
      <c r="AB2" s="9">
        <f t="shared" ref="AB2:AB65" si="8">Q2/R2*100</f>
        <v>138010416.66666666</v>
      </c>
    </row>
    <row r="3" spans="1:28">
      <c r="A3" t="s">
        <v>3</v>
      </c>
      <c r="B3" t="s">
        <v>4</v>
      </c>
      <c r="C3">
        <v>20140630</v>
      </c>
      <c r="D3" s="2">
        <v>93822700</v>
      </c>
      <c r="E3" s="2">
        <v>150890400</v>
      </c>
      <c r="F3" s="2">
        <v>183376200</v>
      </c>
      <c r="G3" s="2">
        <v>9569000</v>
      </c>
      <c r="H3" s="2">
        <v>196822100</v>
      </c>
      <c r="I3" s="2">
        <v>39231300</v>
      </c>
      <c r="J3" s="2">
        <v>198.18</v>
      </c>
      <c r="K3" s="2">
        <v>336.73</v>
      </c>
      <c r="L3" s="2">
        <v>1.83</v>
      </c>
      <c r="M3" s="2">
        <v>14965731.9</v>
      </c>
      <c r="N3" s="2">
        <v>11.97</v>
      </c>
      <c r="O3" s="2">
        <v>11790046.1</v>
      </c>
      <c r="P3" s="2">
        <v>9.43</v>
      </c>
      <c r="Q3" s="2">
        <v>10919400</v>
      </c>
      <c r="R3" s="2">
        <v>8.73</v>
      </c>
      <c r="S3" s="2">
        <v>125027000</v>
      </c>
      <c r="T3" s="7">
        <f t="shared" si="0"/>
        <v>125027000</v>
      </c>
      <c r="U3" s="7">
        <f t="shared" si="1"/>
        <v>11.97</v>
      </c>
      <c r="V3" s="7">
        <f t="shared" si="2"/>
        <v>14965731.9</v>
      </c>
      <c r="W3" s="11">
        <f t="shared" si="3"/>
        <v>11790046.1</v>
      </c>
      <c r="X3" s="11">
        <f t="shared" si="4"/>
        <v>9.43</v>
      </c>
      <c r="Y3" s="11">
        <f t="shared" si="5"/>
        <v>125027000</v>
      </c>
      <c r="Z3" s="9">
        <f t="shared" si="6"/>
        <v>10914857.1</v>
      </c>
      <c r="AA3" s="9">
        <f t="shared" si="7"/>
        <v>8.7336335351564056</v>
      </c>
      <c r="AB3" s="9">
        <f t="shared" si="8"/>
        <v>125079037.80068727</v>
      </c>
    </row>
    <row r="4" spans="1:28">
      <c r="A4" t="s">
        <v>3</v>
      </c>
      <c r="B4" t="s">
        <v>4</v>
      </c>
      <c r="C4">
        <v>20131231</v>
      </c>
      <c r="D4" s="2">
        <v>84728900</v>
      </c>
      <c r="E4" s="2">
        <v>121700200</v>
      </c>
      <c r="F4" s="2">
        <v>163643400</v>
      </c>
      <c r="G4" s="2">
        <v>7191400</v>
      </c>
      <c r="H4" s="2">
        <v>174053100</v>
      </c>
      <c r="I4" s="2">
        <v>45078900</v>
      </c>
      <c r="J4" s="2">
        <v>201.06</v>
      </c>
      <c r="K4" s="2">
        <v>395.59</v>
      </c>
      <c r="L4" s="2">
        <v>1.79</v>
      </c>
      <c r="M4" s="2">
        <v>12921348.5</v>
      </c>
      <c r="N4" s="2">
        <v>11.04</v>
      </c>
      <c r="O4" s="2">
        <v>11013576.9</v>
      </c>
      <c r="P4" s="2">
        <v>9.41</v>
      </c>
      <c r="Q4" s="2">
        <v>10016100</v>
      </c>
      <c r="R4" s="2">
        <v>8.56</v>
      </c>
      <c r="S4" s="2">
        <v>117041200</v>
      </c>
      <c r="T4" s="7">
        <f t="shared" si="0"/>
        <v>117041200.18115942</v>
      </c>
      <c r="U4" s="7">
        <f t="shared" si="1"/>
        <v>11.040000017087999</v>
      </c>
      <c r="V4" s="7">
        <f t="shared" si="2"/>
        <v>12921348.48</v>
      </c>
      <c r="W4" s="11">
        <f t="shared" si="3"/>
        <v>11013576.92</v>
      </c>
      <c r="X4" s="11">
        <f t="shared" si="4"/>
        <v>9.4099999829119998</v>
      </c>
      <c r="Y4" s="11">
        <f t="shared" si="5"/>
        <v>117041199.78746015</v>
      </c>
      <c r="Z4" s="9">
        <f t="shared" si="6"/>
        <v>10018726.720000001</v>
      </c>
      <c r="AA4" s="9">
        <f t="shared" si="7"/>
        <v>8.5577557304607268</v>
      </c>
      <c r="AB4" s="9">
        <f t="shared" si="8"/>
        <v>117010514.01869158</v>
      </c>
    </row>
    <row r="5" spans="1:28">
      <c r="A5" t="s">
        <v>3</v>
      </c>
      <c r="B5" t="s">
        <v>4</v>
      </c>
      <c r="C5">
        <v>20130630</v>
      </c>
      <c r="D5" s="2">
        <v>78648400</v>
      </c>
      <c r="E5" s="2">
        <v>117536100</v>
      </c>
      <c r="F5" s="2">
        <v>161910700</v>
      </c>
      <c r="G5" s="2">
        <v>5991000</v>
      </c>
      <c r="H5" s="2">
        <v>170587200</v>
      </c>
      <c r="I5" s="2">
        <v>39722100</v>
      </c>
      <c r="J5" s="2">
        <v>183.54</v>
      </c>
      <c r="K5" s="2">
        <v>402.82</v>
      </c>
      <c r="L5" s="2">
        <v>1.78</v>
      </c>
      <c r="M5" s="2">
        <v>10612611.9</v>
      </c>
      <c r="N5" s="2">
        <v>9.9</v>
      </c>
      <c r="O5" s="2">
        <v>8629447</v>
      </c>
      <c r="P5" s="2">
        <v>8.0500000000000007</v>
      </c>
      <c r="Q5" s="2">
        <v>7809900</v>
      </c>
      <c r="R5" s="2">
        <v>7.29</v>
      </c>
      <c r="S5" s="2">
        <v>107198100</v>
      </c>
      <c r="T5" s="7">
        <f t="shared" si="0"/>
        <v>107198100</v>
      </c>
      <c r="U5" s="7">
        <f t="shared" si="1"/>
        <v>9.9</v>
      </c>
      <c r="V5" s="7">
        <f t="shared" si="2"/>
        <v>10612611.9</v>
      </c>
      <c r="W5" s="11">
        <f t="shared" si="3"/>
        <v>8629447.0500000007</v>
      </c>
      <c r="X5" s="11">
        <f t="shared" si="4"/>
        <v>8.0499999533573821</v>
      </c>
      <c r="Y5" s="11">
        <f t="shared" si="5"/>
        <v>107198099.37888198</v>
      </c>
      <c r="Z5" s="9">
        <f t="shared" si="6"/>
        <v>7814741.4900000002</v>
      </c>
      <c r="AA5" s="9">
        <f t="shared" si="7"/>
        <v>7.2854836046534404</v>
      </c>
      <c r="AB5" s="9">
        <f t="shared" si="8"/>
        <v>107131687.24279834</v>
      </c>
    </row>
    <row r="6" spans="1:28">
      <c r="A6" t="s">
        <v>3</v>
      </c>
      <c r="B6" t="s">
        <v>4</v>
      </c>
      <c r="C6">
        <v>20121231</v>
      </c>
      <c r="D6" s="2">
        <v>72078004.799999997</v>
      </c>
      <c r="E6" s="2">
        <v>102110770.2</v>
      </c>
      <c r="F6" s="2">
        <v>146854608.90000001</v>
      </c>
      <c r="G6" s="2">
        <v>9429511.3000000007</v>
      </c>
      <c r="H6" s="2">
        <v>149451523.69999999</v>
      </c>
      <c r="I6" s="2">
        <v>35422280.399999999</v>
      </c>
      <c r="J6" s="2">
        <v>182.32</v>
      </c>
      <c r="K6" s="2">
        <v>454.19</v>
      </c>
      <c r="L6" s="2">
        <v>1.74</v>
      </c>
      <c r="M6" s="2">
        <v>10186600</v>
      </c>
      <c r="N6" s="2">
        <v>11.37</v>
      </c>
      <c r="O6" s="2">
        <v>7689700</v>
      </c>
      <c r="P6" s="2">
        <v>8.59</v>
      </c>
      <c r="Q6" s="2">
        <v>7689600</v>
      </c>
      <c r="R6" s="2">
        <v>8.59</v>
      </c>
      <c r="S6" s="2">
        <v>89559270</v>
      </c>
      <c r="T6" s="7">
        <f t="shared" si="0"/>
        <v>89591908.531222522</v>
      </c>
      <c r="U6" s="7">
        <f t="shared" si="1"/>
        <v>11.374143625779888</v>
      </c>
      <c r="V6" s="7">
        <f t="shared" si="2"/>
        <v>10182888.999</v>
      </c>
      <c r="W6" s="11">
        <f t="shared" si="3"/>
        <v>7693141.2929999996</v>
      </c>
      <c r="X6" s="11">
        <f t="shared" si="4"/>
        <v>8.5861575245086286</v>
      </c>
      <c r="Y6" s="11">
        <f t="shared" si="5"/>
        <v>89519208.38183935</v>
      </c>
      <c r="Z6" s="9">
        <f t="shared" si="6"/>
        <v>7693141.2929999996</v>
      </c>
      <c r="AA6" s="9">
        <f t="shared" si="7"/>
        <v>8.5860458666087833</v>
      </c>
      <c r="AB6" s="9">
        <f t="shared" si="8"/>
        <v>89518044.237485453</v>
      </c>
    </row>
    <row r="7" spans="1:28">
      <c r="A7" t="s">
        <v>3</v>
      </c>
      <c r="B7" t="s">
        <v>4</v>
      </c>
      <c r="C7">
        <v>20120630</v>
      </c>
      <c r="D7" s="2">
        <v>68290553</v>
      </c>
      <c r="E7" s="2">
        <v>94957797.5</v>
      </c>
      <c r="F7" s="2">
        <v>129442602.7</v>
      </c>
      <c r="G7" s="2">
        <v>10698723.9</v>
      </c>
      <c r="H7" s="2">
        <v>135988260.19999999</v>
      </c>
      <c r="I7" s="2">
        <v>32372612.100000001</v>
      </c>
      <c r="J7" s="2">
        <v>237.96</v>
      </c>
      <c r="K7" s="2">
        <v>558.95000000000005</v>
      </c>
      <c r="L7" s="2">
        <v>1.73</v>
      </c>
      <c r="M7" s="2">
        <v>9642500</v>
      </c>
      <c r="N7" s="2">
        <v>11.4</v>
      </c>
      <c r="O7" s="2">
        <v>7138833.2999999998</v>
      </c>
      <c r="P7" s="2">
        <v>8.44</v>
      </c>
      <c r="Q7" s="2">
        <v>7137500</v>
      </c>
      <c r="R7" s="2">
        <v>8.44</v>
      </c>
      <c r="S7" s="2">
        <v>84583333</v>
      </c>
      <c r="T7" s="7">
        <f t="shared" si="0"/>
        <v>84583333.333333328</v>
      </c>
      <c r="U7" s="7">
        <f t="shared" si="1"/>
        <v>11.400000044926109</v>
      </c>
      <c r="V7" s="7">
        <f t="shared" si="2"/>
        <v>9642499.9620000012</v>
      </c>
      <c r="W7" s="11">
        <f t="shared" si="3"/>
        <v>7138833.3051999994</v>
      </c>
      <c r="X7" s="11">
        <f t="shared" si="4"/>
        <v>8.4399999938522168</v>
      </c>
      <c r="Y7" s="11">
        <f t="shared" si="5"/>
        <v>84583332.938388631</v>
      </c>
      <c r="Z7" s="9">
        <f t="shared" si="6"/>
        <v>7138833.3051999994</v>
      </c>
      <c r="AA7" s="9">
        <f t="shared" si="7"/>
        <v>8.4384236785750684</v>
      </c>
      <c r="AB7" s="9">
        <f t="shared" si="8"/>
        <v>84567535.54502371</v>
      </c>
    </row>
    <row r="8" spans="1:28">
      <c r="A8" t="s">
        <v>3</v>
      </c>
      <c r="B8" t="s">
        <v>4</v>
      </c>
      <c r="C8">
        <v>20111231</v>
      </c>
      <c r="D8" s="2">
        <v>62064181.700000003</v>
      </c>
      <c r="E8" s="2">
        <v>85084514.700000003</v>
      </c>
      <c r="F8" s="2">
        <v>104058639.59999999</v>
      </c>
      <c r="G8" s="2">
        <v>3988434.2</v>
      </c>
      <c r="H8" s="2">
        <v>108791700.59999999</v>
      </c>
      <c r="I8" s="2">
        <v>15540977.699999999</v>
      </c>
      <c r="J8" s="2">
        <v>320.66000000000003</v>
      </c>
      <c r="K8" s="2">
        <v>648.72</v>
      </c>
      <c r="L8" s="2">
        <v>1.7</v>
      </c>
      <c r="M8" s="2">
        <v>9149100</v>
      </c>
      <c r="N8" s="2">
        <v>11.51</v>
      </c>
      <c r="O8" s="2">
        <v>6724400</v>
      </c>
      <c r="P8" s="2">
        <v>8.4600000000000009</v>
      </c>
      <c r="Q8" s="2">
        <v>6723175.5</v>
      </c>
      <c r="R8" s="2">
        <v>8.4600000000000009</v>
      </c>
      <c r="S8" s="2">
        <v>79470160</v>
      </c>
      <c r="T8" s="7">
        <f t="shared" si="0"/>
        <v>79488271.06863597</v>
      </c>
      <c r="U8" s="7">
        <f t="shared" si="1"/>
        <v>11.51262310280991</v>
      </c>
      <c r="V8" s="7">
        <f t="shared" si="2"/>
        <v>9147015.4160000011</v>
      </c>
      <c r="W8" s="11">
        <f t="shared" si="3"/>
        <v>6723175.5360000003</v>
      </c>
      <c r="X8" s="11">
        <f t="shared" si="4"/>
        <v>8.4615407846165152</v>
      </c>
      <c r="Y8" s="11">
        <f t="shared" si="5"/>
        <v>79484633.569739938</v>
      </c>
      <c r="Z8" s="9">
        <f t="shared" si="6"/>
        <v>6723175.5360000003</v>
      </c>
      <c r="AA8" s="9">
        <f t="shared" si="7"/>
        <v>8.4599999546999776</v>
      </c>
      <c r="AB8" s="9">
        <f t="shared" si="8"/>
        <v>79470159.574468076</v>
      </c>
    </row>
    <row r="9" spans="1:28">
      <c r="A9" t="s">
        <v>3</v>
      </c>
      <c r="B9" t="s">
        <v>4</v>
      </c>
      <c r="C9">
        <v>20110630</v>
      </c>
      <c r="D9" s="2">
        <v>44848382.600000001</v>
      </c>
      <c r="E9" s="2">
        <v>63249654.299999997</v>
      </c>
      <c r="F9" s="2">
        <v>79078987.5</v>
      </c>
      <c r="G9" s="2">
        <v>1905280.1</v>
      </c>
      <c r="H9" s="2">
        <v>77327218.700000003</v>
      </c>
      <c r="I9" s="2">
        <v>12079060.4</v>
      </c>
      <c r="J9" s="2">
        <v>379.74</v>
      </c>
      <c r="K9" s="2">
        <v>737.04</v>
      </c>
      <c r="L9" s="2">
        <v>1.67</v>
      </c>
      <c r="M9" s="2">
        <v>5671600</v>
      </c>
      <c r="N9" s="2">
        <v>10.58</v>
      </c>
      <c r="O9" s="2">
        <v>3757837</v>
      </c>
      <c r="P9" s="2">
        <v>7.01</v>
      </c>
      <c r="Q9" s="2">
        <v>3753800</v>
      </c>
      <c r="R9" s="2">
        <v>7</v>
      </c>
      <c r="S9" s="2">
        <v>53606805.299999997</v>
      </c>
      <c r="T9" s="7">
        <f t="shared" si="0"/>
        <v>53606805.293005668</v>
      </c>
      <c r="U9" s="7">
        <f t="shared" si="1"/>
        <v>10.579999998619579</v>
      </c>
      <c r="V9" s="7">
        <f t="shared" si="2"/>
        <v>5671600.00074</v>
      </c>
      <c r="W9" s="11">
        <f t="shared" si="3"/>
        <v>3757837.0515299998</v>
      </c>
      <c r="X9" s="11">
        <f t="shared" si="4"/>
        <v>7.009999903874145</v>
      </c>
      <c r="Y9" s="11">
        <f t="shared" si="5"/>
        <v>53606804.564907275</v>
      </c>
      <c r="Z9" s="9">
        <f t="shared" si="6"/>
        <v>3752476.3709999998</v>
      </c>
      <c r="AA9" s="9">
        <f t="shared" si="7"/>
        <v>7.0024691435958424</v>
      </c>
      <c r="AB9" s="9">
        <f t="shared" si="8"/>
        <v>53625714.285714284</v>
      </c>
    </row>
    <row r="10" spans="1:28">
      <c r="A10" t="s">
        <v>3</v>
      </c>
      <c r="B10" t="s">
        <v>4</v>
      </c>
      <c r="C10">
        <v>20101231</v>
      </c>
      <c r="D10" s="2">
        <v>40739113.5</v>
      </c>
      <c r="E10" s="2">
        <v>56291234.200000003</v>
      </c>
      <c r="F10" s="2">
        <v>68583774.900000006</v>
      </c>
      <c r="G10" s="2">
        <v>852372.9</v>
      </c>
      <c r="H10" s="2">
        <v>68077841.099999994</v>
      </c>
      <c r="I10" s="2">
        <v>8237006</v>
      </c>
      <c r="J10" s="2">
        <v>271.5</v>
      </c>
      <c r="K10" s="2">
        <v>583.02</v>
      </c>
      <c r="L10" s="2">
        <v>1.58</v>
      </c>
      <c r="M10" s="2">
        <v>4727200</v>
      </c>
      <c r="N10" s="2">
        <v>10.19</v>
      </c>
      <c r="O10" s="2">
        <v>3292206.1</v>
      </c>
      <c r="P10" s="2">
        <v>7.1</v>
      </c>
      <c r="Q10" s="2">
        <v>3291900</v>
      </c>
      <c r="R10" s="2">
        <v>7.1</v>
      </c>
      <c r="S10" s="2">
        <v>46369100</v>
      </c>
      <c r="T10" s="7">
        <f t="shared" si="0"/>
        <v>46390578.999018647</v>
      </c>
      <c r="U10" s="7">
        <f t="shared" si="1"/>
        <v>10.19472019081673</v>
      </c>
      <c r="V10" s="7">
        <f t="shared" si="2"/>
        <v>4725011.29</v>
      </c>
      <c r="W10" s="11">
        <f t="shared" si="3"/>
        <v>3292206.1</v>
      </c>
      <c r="X10" s="11">
        <f t="shared" si="4"/>
        <v>7.1000000000000005</v>
      </c>
      <c r="Y10" s="11">
        <f t="shared" si="5"/>
        <v>46369100.000000007</v>
      </c>
      <c r="Z10" s="9">
        <f t="shared" si="6"/>
        <v>3292206.1</v>
      </c>
      <c r="AA10" s="9">
        <f t="shared" si="7"/>
        <v>7.0993398621064463</v>
      </c>
      <c r="AB10" s="9">
        <f t="shared" si="8"/>
        <v>46364788.732394367</v>
      </c>
    </row>
    <row r="11" spans="1:28">
      <c r="A11" t="s">
        <v>3</v>
      </c>
      <c r="B11" t="s">
        <v>4</v>
      </c>
      <c r="C11">
        <v>20100630</v>
      </c>
      <c r="D11" s="2">
        <v>37362473.600000001</v>
      </c>
      <c r="E11" s="2">
        <v>50598833.799999997</v>
      </c>
      <c r="F11" s="2">
        <v>57835894.299999997</v>
      </c>
      <c r="G11" s="2">
        <v>884487.5</v>
      </c>
      <c r="H11" s="2">
        <v>58507908.399999999</v>
      </c>
      <c r="I11" s="2">
        <v>4813988.5999999996</v>
      </c>
      <c r="J11" s="2">
        <v>224.09</v>
      </c>
      <c r="K11" s="2">
        <v>493.89</v>
      </c>
      <c r="L11" s="2">
        <v>1.37</v>
      </c>
      <c r="M11" s="2">
        <v>4310910.2</v>
      </c>
      <c r="N11" s="2">
        <v>10.41</v>
      </c>
      <c r="O11" s="2">
        <v>2982083</v>
      </c>
      <c r="P11" s="2">
        <v>7.2</v>
      </c>
      <c r="Q11" s="2">
        <v>2981609</v>
      </c>
      <c r="R11" s="2">
        <v>7.2</v>
      </c>
      <c r="S11" s="12">
        <v>41411241</v>
      </c>
      <c r="T11" s="7">
        <f t="shared" si="0"/>
        <v>41411241.114313163</v>
      </c>
      <c r="U11" s="7">
        <f t="shared" si="1"/>
        <v>10.410000028736158</v>
      </c>
      <c r="V11" s="7">
        <f t="shared" si="2"/>
        <v>4310910.1880999999</v>
      </c>
      <c r="W11" s="11">
        <f t="shared" si="3"/>
        <v>2981609.352</v>
      </c>
      <c r="X11" s="11">
        <f t="shared" si="4"/>
        <v>7.2011437667371521</v>
      </c>
      <c r="Y11" s="11">
        <f t="shared" si="5"/>
        <v>41417819.44444444</v>
      </c>
      <c r="Z11" s="9">
        <f t="shared" si="6"/>
        <v>2981609.352</v>
      </c>
      <c r="AA11" s="9">
        <f t="shared" si="7"/>
        <v>7.1999991499892504</v>
      </c>
      <c r="AB11" s="9">
        <f t="shared" si="8"/>
        <v>41411236.111111112</v>
      </c>
    </row>
    <row r="12" spans="1:28">
      <c r="A12" t="s">
        <v>3</v>
      </c>
      <c r="B12" t="s">
        <v>4</v>
      </c>
      <c r="C12">
        <v>20091231</v>
      </c>
      <c r="D12" s="2">
        <v>35951741.299999997</v>
      </c>
      <c r="E12" s="2">
        <v>45463520.799999997</v>
      </c>
      <c r="F12" s="2">
        <v>54453684.700000003</v>
      </c>
      <c r="G12" s="2">
        <v>1559253.6</v>
      </c>
      <c r="H12" s="2">
        <v>55954109.700000003</v>
      </c>
      <c r="I12" s="2">
        <v>7413967.2999999998</v>
      </c>
      <c r="J12" s="2">
        <v>161.84</v>
      </c>
      <c r="K12" s="2">
        <v>359.24</v>
      </c>
      <c r="L12" s="2">
        <v>1.1000000000000001</v>
      </c>
      <c r="M12" s="2">
        <v>3190524</v>
      </c>
      <c r="N12" s="2">
        <v>8.8800000000000008</v>
      </c>
      <c r="O12" s="2">
        <v>1986891.6</v>
      </c>
      <c r="P12" s="2">
        <v>5.53</v>
      </c>
      <c r="Q12" s="2">
        <v>1985428.2</v>
      </c>
      <c r="R12" s="2">
        <v>5.52</v>
      </c>
      <c r="S12" s="12">
        <v>35929324</v>
      </c>
      <c r="T12" s="7">
        <f t="shared" si="0"/>
        <v>35929324.324324317</v>
      </c>
      <c r="U12" s="7">
        <f t="shared" si="1"/>
        <v>8.8800000801573677</v>
      </c>
      <c r="V12" s="7">
        <f t="shared" si="2"/>
        <v>3190523.9712</v>
      </c>
      <c r="W12" s="11">
        <f t="shared" si="3"/>
        <v>1986891.6172</v>
      </c>
      <c r="X12" s="11">
        <f t="shared" si="4"/>
        <v>5.5299999521282395</v>
      </c>
      <c r="Y12" s="11">
        <f t="shared" si="5"/>
        <v>35929323.688969262</v>
      </c>
      <c r="Z12" s="9">
        <f t="shared" si="6"/>
        <v>1983298.6847999999</v>
      </c>
      <c r="AA12" s="9">
        <f t="shared" si="7"/>
        <v>5.5259269559315944</v>
      </c>
      <c r="AB12" s="9">
        <f t="shared" si="8"/>
        <v>35967902.173913047</v>
      </c>
    </row>
    <row r="13" spans="1:28">
      <c r="A13" t="s">
        <v>3</v>
      </c>
      <c r="B13" t="s">
        <v>4</v>
      </c>
      <c r="C13">
        <v>20090630</v>
      </c>
      <c r="D13" s="2">
        <v>34234588.5</v>
      </c>
      <c r="E13" s="2">
        <v>41657188.200000003</v>
      </c>
      <c r="F13" s="2">
        <v>51516688.100000001</v>
      </c>
      <c r="G13" s="2">
        <v>2081289.6</v>
      </c>
      <c r="H13" s="2">
        <v>51631749.899999999</v>
      </c>
      <c r="I13" s="2">
        <v>4278008.8</v>
      </c>
      <c r="J13" s="2">
        <v>133.07</v>
      </c>
      <c r="K13" s="2">
        <v>436.28</v>
      </c>
      <c r="L13" s="2">
        <v>0.96</v>
      </c>
      <c r="M13" s="2">
        <v>2910587</v>
      </c>
      <c r="N13" s="2">
        <v>8.6199999999999992</v>
      </c>
      <c r="O13" s="2">
        <v>1715831.7</v>
      </c>
      <c r="P13" s="2">
        <v>5.08</v>
      </c>
      <c r="Q13" s="2">
        <v>1715287.9</v>
      </c>
      <c r="R13" s="2">
        <v>5.08</v>
      </c>
      <c r="S13" s="12">
        <v>33765510</v>
      </c>
      <c r="T13" s="7">
        <f t="shared" si="0"/>
        <v>33765510.440835267</v>
      </c>
      <c r="U13" s="7">
        <f t="shared" si="1"/>
        <v>8.6200001125408736</v>
      </c>
      <c r="V13" s="7">
        <f t="shared" si="2"/>
        <v>2910586.9619999998</v>
      </c>
      <c r="W13" s="11">
        <f t="shared" si="3"/>
        <v>1715287.9080000001</v>
      </c>
      <c r="X13" s="11">
        <f t="shared" si="4"/>
        <v>5.0816104954434271</v>
      </c>
      <c r="Y13" s="11">
        <f t="shared" si="5"/>
        <v>33776214.566929132</v>
      </c>
      <c r="Z13" s="9">
        <f t="shared" si="6"/>
        <v>1715287.9080000001</v>
      </c>
      <c r="AA13" s="9">
        <f t="shared" si="7"/>
        <v>5.0799999763071844</v>
      </c>
      <c r="AB13" s="9">
        <f t="shared" si="8"/>
        <v>33765509.842519686</v>
      </c>
    </row>
    <row r="14" spans="1:28">
      <c r="A14" t="s">
        <v>3</v>
      </c>
      <c r="B14" t="s">
        <v>4</v>
      </c>
      <c r="C14">
        <v>20081231</v>
      </c>
      <c r="D14" s="2">
        <v>28374136.600000001</v>
      </c>
      <c r="E14" s="2">
        <v>36051403.600000001</v>
      </c>
      <c r="F14" s="2">
        <v>45122655.899999999</v>
      </c>
      <c r="G14" s="2">
        <v>2150080.9</v>
      </c>
      <c r="H14" s="2">
        <v>45122655.899999999</v>
      </c>
      <c r="I14" s="2">
        <v>3606303.2</v>
      </c>
      <c r="J14" s="2">
        <v>105.14</v>
      </c>
      <c r="K14" s="2">
        <v>364.65</v>
      </c>
      <c r="L14" s="2">
        <v>0.71</v>
      </c>
      <c r="M14" s="2">
        <v>2395943</v>
      </c>
      <c r="N14" s="2">
        <v>8.58</v>
      </c>
      <c r="O14" s="2">
        <v>1471634</v>
      </c>
      <c r="P14" s="2">
        <v>5.27</v>
      </c>
      <c r="Q14" s="2">
        <v>1471015.3</v>
      </c>
      <c r="R14" s="2">
        <v>5.27</v>
      </c>
      <c r="S14" s="12">
        <v>27924743.600000001</v>
      </c>
      <c r="T14" s="7">
        <f t="shared" si="0"/>
        <v>27924743.589743588</v>
      </c>
      <c r="U14" s="7">
        <f t="shared" si="1"/>
        <v>8.579999996848672</v>
      </c>
      <c r="V14" s="7">
        <f t="shared" si="2"/>
        <v>2395943.0008800002</v>
      </c>
      <c r="W14" s="11">
        <f t="shared" si="3"/>
        <v>1471633.9877199999</v>
      </c>
      <c r="X14" s="11">
        <f t="shared" si="4"/>
        <v>5.2700000439753358</v>
      </c>
      <c r="Y14" s="11">
        <f t="shared" si="5"/>
        <v>27924743.833017081</v>
      </c>
      <c r="Z14" s="9">
        <f t="shared" si="6"/>
        <v>1471633.9877199999</v>
      </c>
      <c r="AA14" s="9">
        <f t="shared" si="7"/>
        <v>5.2677844461927306</v>
      </c>
      <c r="AB14" s="9">
        <f t="shared" si="8"/>
        <v>27913003.795066416</v>
      </c>
    </row>
    <row r="15" spans="1:28">
      <c r="A15" t="s">
        <v>3</v>
      </c>
      <c r="B15" t="s">
        <v>4</v>
      </c>
      <c r="C15">
        <v>20080630</v>
      </c>
      <c r="D15" s="2">
        <v>24637253.600000001</v>
      </c>
      <c r="E15" s="2">
        <v>34313986.399999999</v>
      </c>
      <c r="F15" s="2">
        <v>41742577.100000001</v>
      </c>
      <c r="G15" s="2">
        <v>587698.30000000005</v>
      </c>
      <c r="H15" s="2">
        <v>41506463.200000003</v>
      </c>
      <c r="I15" s="2">
        <v>5242158.8</v>
      </c>
      <c r="J15" s="2">
        <v>53.75</v>
      </c>
      <c r="K15" s="2">
        <v>122.84</v>
      </c>
      <c r="L15" s="2">
        <v>2.4900000000000002</v>
      </c>
      <c r="M15" s="2">
        <v>2263335.2000000002</v>
      </c>
      <c r="N15" s="2">
        <v>8.5299999999999994</v>
      </c>
      <c r="O15" s="2">
        <v>1632807.8</v>
      </c>
      <c r="P15" s="2">
        <v>6.15</v>
      </c>
      <c r="Q15" s="2">
        <v>1631830.2</v>
      </c>
      <c r="R15" s="2">
        <v>6.15</v>
      </c>
      <c r="S15" s="12">
        <v>26533824</v>
      </c>
      <c r="T15" s="7">
        <f t="shared" si="0"/>
        <v>26533824.15005862</v>
      </c>
      <c r="U15" s="7">
        <f t="shared" si="1"/>
        <v>8.5300000482403142</v>
      </c>
      <c r="V15" s="7">
        <f t="shared" si="2"/>
        <v>2263335.1871999996</v>
      </c>
      <c r="W15" s="11">
        <f t="shared" si="3"/>
        <v>1631830.1760000002</v>
      </c>
      <c r="X15" s="11">
        <f t="shared" si="4"/>
        <v>6.1536844444283645</v>
      </c>
      <c r="Y15" s="11">
        <f t="shared" si="5"/>
        <v>26549720.325203251</v>
      </c>
      <c r="Z15" s="9">
        <f t="shared" si="6"/>
        <v>1631830.1760000002</v>
      </c>
      <c r="AA15" s="9">
        <f t="shared" si="7"/>
        <v>6.1500000904505887</v>
      </c>
      <c r="AB15" s="9">
        <f t="shared" si="8"/>
        <v>26533824.390243903</v>
      </c>
    </row>
    <row r="16" spans="1:28">
      <c r="A16" t="s">
        <v>3</v>
      </c>
      <c r="B16" t="s">
        <v>4</v>
      </c>
      <c r="C16">
        <v>20071231</v>
      </c>
      <c r="D16" s="2">
        <v>22181359.800000001</v>
      </c>
      <c r="E16" s="2">
        <v>28127698.100000001</v>
      </c>
      <c r="F16" s="2">
        <v>33181210</v>
      </c>
      <c r="G16" s="2">
        <v>401369</v>
      </c>
      <c r="H16" s="2">
        <v>33402027.899999999</v>
      </c>
      <c r="I16" s="2">
        <v>3238876.2</v>
      </c>
      <c r="J16" s="2">
        <v>48.28</v>
      </c>
      <c r="K16" s="2">
        <v>127.22</v>
      </c>
      <c r="L16" s="2">
        <v>2.72</v>
      </c>
      <c r="M16" s="2">
        <v>1269200</v>
      </c>
      <c r="N16" s="2">
        <v>5.77</v>
      </c>
      <c r="O16" s="2">
        <v>1269300</v>
      </c>
      <c r="P16" s="2">
        <v>5.77</v>
      </c>
      <c r="Q16" s="2">
        <v>1269200.0002599999</v>
      </c>
      <c r="R16" s="2">
        <v>5.77</v>
      </c>
      <c r="S16" s="12">
        <v>21996533.800000001</v>
      </c>
      <c r="T16" s="7">
        <f t="shared" si="0"/>
        <v>21996533.795493938</v>
      </c>
      <c r="U16" s="7">
        <f t="shared" si="1"/>
        <v>5.7699999988179957</v>
      </c>
      <c r="V16" s="7">
        <f t="shared" si="2"/>
        <v>1269200.0002599999</v>
      </c>
      <c r="W16" s="11">
        <f t="shared" si="3"/>
        <v>1269200.0002599999</v>
      </c>
      <c r="X16" s="11">
        <f t="shared" si="4"/>
        <v>5.7704546158995287</v>
      </c>
      <c r="Y16" s="11">
        <f t="shared" si="5"/>
        <v>21998266.897746969</v>
      </c>
      <c r="Z16" s="9">
        <f t="shared" si="6"/>
        <v>1269200.0002599999</v>
      </c>
      <c r="AA16" s="9">
        <f t="shared" si="7"/>
        <v>5.77</v>
      </c>
      <c r="AB16" s="9">
        <f t="shared" si="8"/>
        <v>21996533.799999997</v>
      </c>
    </row>
    <row r="17" spans="1:28">
      <c r="A17" t="s">
        <v>3</v>
      </c>
      <c r="B17" t="s">
        <v>4</v>
      </c>
      <c r="C17">
        <v>20070630</v>
      </c>
      <c r="D17" s="2">
        <v>20741381.899999999</v>
      </c>
      <c r="E17" s="2">
        <v>26646579.899999999</v>
      </c>
      <c r="F17" s="2">
        <v>30639836.5</v>
      </c>
      <c r="G17" s="2">
        <v>459232.5</v>
      </c>
      <c r="H17" s="2">
        <v>30160115.800000001</v>
      </c>
      <c r="I17" s="2">
        <v>2443438.6</v>
      </c>
      <c r="J17" s="2">
        <v>48.44</v>
      </c>
      <c r="K17" s="2">
        <v>111.44</v>
      </c>
      <c r="L17" s="2">
        <v>3.39</v>
      </c>
      <c r="M17" s="5"/>
      <c r="N17" s="2">
        <v>3.88</v>
      </c>
      <c r="O17" s="5"/>
      <c r="P17" s="2">
        <v>3.86</v>
      </c>
      <c r="Q17" s="5"/>
      <c r="R17" s="5"/>
      <c r="S17" s="5"/>
      <c r="T17" s="7">
        <f t="shared" si="0"/>
        <v>0</v>
      </c>
      <c r="U17" s="7" t="e">
        <f t="shared" si="1"/>
        <v>#DIV/0!</v>
      </c>
      <c r="V17" s="7">
        <f t="shared" si="2"/>
        <v>0</v>
      </c>
      <c r="W17" s="11">
        <f t="shared" si="3"/>
        <v>0</v>
      </c>
      <c r="X17" s="11" t="e">
        <f t="shared" si="4"/>
        <v>#DIV/0!</v>
      </c>
      <c r="Y17" s="11">
        <f t="shared" si="5"/>
        <v>0</v>
      </c>
      <c r="Z17" s="9">
        <f t="shared" si="6"/>
        <v>0</v>
      </c>
      <c r="AA17" s="9" t="e">
        <f t="shared" si="7"/>
        <v>#DIV/0!</v>
      </c>
      <c r="AB17" s="9" t="e">
        <f t="shared" si="8"/>
        <v>#DIV/0!</v>
      </c>
    </row>
    <row r="18" spans="1:28">
      <c r="A18" t="s">
        <v>3</v>
      </c>
      <c r="B18" t="s">
        <v>4</v>
      </c>
      <c r="C18">
        <v>20061231</v>
      </c>
      <c r="D18" s="2">
        <v>18218194.699999999</v>
      </c>
      <c r="E18" s="2">
        <v>23220632.77</v>
      </c>
      <c r="F18" s="2">
        <v>25458773.789999999</v>
      </c>
      <c r="G18" s="2">
        <v>308100.32</v>
      </c>
      <c r="H18" s="2">
        <v>25050033.300000001</v>
      </c>
      <c r="I18" s="2">
        <v>1706924.36</v>
      </c>
      <c r="J18" s="2">
        <v>47.63</v>
      </c>
      <c r="K18" s="2">
        <v>106.9</v>
      </c>
      <c r="L18" s="2">
        <v>3.81</v>
      </c>
      <c r="M18" s="2">
        <v>642000</v>
      </c>
      <c r="N18" s="2">
        <v>3.71</v>
      </c>
      <c r="O18" s="2">
        <v>637900</v>
      </c>
      <c r="P18" s="2">
        <v>3.69</v>
      </c>
      <c r="Q18" s="2">
        <v>636808.6</v>
      </c>
      <c r="R18" s="2">
        <v>3.68</v>
      </c>
      <c r="S18" s="2">
        <v>17304582</v>
      </c>
      <c r="T18" s="7">
        <f t="shared" si="0"/>
        <v>17304582.210242588</v>
      </c>
      <c r="U18" s="7">
        <f t="shared" si="1"/>
        <v>3.710000045074767</v>
      </c>
      <c r="V18" s="7">
        <f t="shared" si="2"/>
        <v>641999.99219999998</v>
      </c>
      <c r="W18" s="11">
        <f t="shared" si="3"/>
        <v>638539.07579999999</v>
      </c>
      <c r="X18" s="11">
        <f t="shared" si="4"/>
        <v>3.6863068983694611</v>
      </c>
      <c r="Y18" s="11">
        <f t="shared" si="5"/>
        <v>17287262.872628726</v>
      </c>
      <c r="Z18" s="9">
        <f t="shared" si="6"/>
        <v>636808.6176</v>
      </c>
      <c r="AA18" s="9">
        <f t="shared" si="7"/>
        <v>3.6799998982928335</v>
      </c>
      <c r="AB18" s="9">
        <f t="shared" si="8"/>
        <v>17304581.521739129</v>
      </c>
    </row>
    <row r="19" spans="1:28">
      <c r="A19" t="s">
        <v>3</v>
      </c>
      <c r="B19" t="s">
        <v>4</v>
      </c>
      <c r="C19">
        <v>20060630</v>
      </c>
      <c r="D19" s="2">
        <v>17593948.07</v>
      </c>
      <c r="E19" s="2">
        <v>21171555.199999999</v>
      </c>
      <c r="F19" s="2">
        <v>23688191.859999999</v>
      </c>
      <c r="G19" s="2">
        <v>393116.38</v>
      </c>
      <c r="H19" s="2">
        <v>23376566.989999998</v>
      </c>
      <c r="I19" s="2">
        <v>888475.39</v>
      </c>
      <c r="J19" s="2">
        <v>45.44</v>
      </c>
      <c r="K19" s="2">
        <v>103.75</v>
      </c>
      <c r="L19" s="2">
        <v>3.79</v>
      </c>
      <c r="M19" s="5"/>
      <c r="N19" s="2">
        <v>3.58</v>
      </c>
      <c r="O19" s="5"/>
      <c r="P19" s="5"/>
      <c r="Q19" s="5"/>
      <c r="R19" s="5"/>
      <c r="S19" s="5"/>
      <c r="T19" s="7">
        <f t="shared" si="0"/>
        <v>0</v>
      </c>
      <c r="U19" s="7" t="e">
        <f t="shared" si="1"/>
        <v>#DIV/0!</v>
      </c>
      <c r="V19" s="7">
        <f t="shared" si="2"/>
        <v>0</v>
      </c>
      <c r="W19" s="11">
        <f t="shared" si="3"/>
        <v>0</v>
      </c>
      <c r="X19" s="11" t="e">
        <f t="shared" si="4"/>
        <v>#DIV/0!</v>
      </c>
      <c r="Y19" s="11" t="e">
        <f t="shared" si="5"/>
        <v>#DIV/0!</v>
      </c>
      <c r="Z19" s="9">
        <f t="shared" si="6"/>
        <v>0</v>
      </c>
      <c r="AA19" s="9" t="e">
        <f t="shared" si="7"/>
        <v>#DIV/0!</v>
      </c>
      <c r="AB19" s="9" t="e">
        <f t="shared" si="8"/>
        <v>#DIV/0!</v>
      </c>
    </row>
    <row r="20" spans="1:28">
      <c r="A20" t="s">
        <v>3</v>
      </c>
      <c r="B20" t="s">
        <v>4</v>
      </c>
      <c r="C20">
        <v>20051231</v>
      </c>
      <c r="D20" s="2">
        <v>15610302.4</v>
      </c>
      <c r="E20" s="2">
        <v>20181580.100000001</v>
      </c>
      <c r="F20" s="2">
        <v>20840707.989999998</v>
      </c>
      <c r="G20" s="2">
        <v>657943</v>
      </c>
      <c r="H20" s="2">
        <v>21417984.75</v>
      </c>
      <c r="I20" s="2">
        <v>1046923.41</v>
      </c>
      <c r="J20" s="2">
        <v>42.77</v>
      </c>
      <c r="K20" s="2">
        <v>97.61</v>
      </c>
      <c r="L20" s="2">
        <v>3.99</v>
      </c>
      <c r="M20" s="2">
        <v>488500</v>
      </c>
      <c r="N20" s="2">
        <v>3.71</v>
      </c>
      <c r="O20" s="2">
        <v>488000</v>
      </c>
      <c r="P20" s="2">
        <v>3.7</v>
      </c>
      <c r="Q20" s="2">
        <v>488000</v>
      </c>
      <c r="R20" s="2">
        <v>3.7</v>
      </c>
      <c r="S20" s="2">
        <v>13189189</v>
      </c>
      <c r="T20" s="7">
        <f t="shared" si="0"/>
        <v>13167115.902964961</v>
      </c>
      <c r="U20" s="7">
        <f t="shared" si="1"/>
        <v>3.7037910367347076</v>
      </c>
      <c r="V20" s="7">
        <f t="shared" si="2"/>
        <v>489318.91189999995</v>
      </c>
      <c r="W20" s="11">
        <f t="shared" si="3"/>
        <v>487999.99300000002</v>
      </c>
      <c r="X20" s="11">
        <f t="shared" si="4"/>
        <v>3.7000000530737718</v>
      </c>
      <c r="Y20" s="11">
        <f t="shared" si="5"/>
        <v>13189189.18918919</v>
      </c>
      <c r="Z20" s="9">
        <f t="shared" si="6"/>
        <v>487999.99300000002</v>
      </c>
      <c r="AA20" s="9">
        <f t="shared" si="7"/>
        <v>3.7000000530737718</v>
      </c>
      <c r="AB20" s="9">
        <f t="shared" si="8"/>
        <v>13189189.18918919</v>
      </c>
    </row>
    <row r="21" spans="1:28">
      <c r="A21" t="s">
        <v>3</v>
      </c>
      <c r="B21" t="s">
        <v>4</v>
      </c>
      <c r="C21">
        <v>20050630</v>
      </c>
      <c r="D21" s="2">
        <v>13533933.529999999</v>
      </c>
      <c r="E21" s="2">
        <v>17613589.16</v>
      </c>
      <c r="F21" s="2">
        <v>20440745.629999999</v>
      </c>
      <c r="H21" s="2">
        <v>19542178.789999999</v>
      </c>
      <c r="J21" s="2">
        <v>41.48</v>
      </c>
      <c r="K21" s="2">
        <v>91.08</v>
      </c>
      <c r="L21" s="2">
        <v>4.45</v>
      </c>
      <c r="M21" s="5"/>
      <c r="N21" s="2">
        <v>3.14</v>
      </c>
      <c r="O21" s="5"/>
      <c r="P21" s="2">
        <v>3.15</v>
      </c>
      <c r="Q21" s="5"/>
      <c r="R21" s="5"/>
      <c r="S21" s="5"/>
      <c r="T21" s="7">
        <f t="shared" si="0"/>
        <v>0</v>
      </c>
      <c r="U21" s="7" t="e">
        <f t="shared" si="1"/>
        <v>#DIV/0!</v>
      </c>
      <c r="V21" s="7">
        <f t="shared" si="2"/>
        <v>0</v>
      </c>
      <c r="W21" s="11">
        <f t="shared" si="3"/>
        <v>0</v>
      </c>
      <c r="X21" s="11" t="e">
        <f t="shared" si="4"/>
        <v>#DIV/0!</v>
      </c>
      <c r="Y21" s="11">
        <f t="shared" si="5"/>
        <v>0</v>
      </c>
      <c r="Z21" s="9">
        <f t="shared" si="6"/>
        <v>0</v>
      </c>
      <c r="AA21" s="9" t="e">
        <f t="shared" si="7"/>
        <v>#DIV/0!</v>
      </c>
      <c r="AB21" s="9" t="e">
        <f t="shared" si="8"/>
        <v>#DIV/0!</v>
      </c>
    </row>
    <row r="22" spans="1:28">
      <c r="A22" t="s">
        <v>3</v>
      </c>
      <c r="B22" t="s">
        <v>4</v>
      </c>
      <c r="C22">
        <v>20041231</v>
      </c>
      <c r="D22" s="2">
        <v>12619546.32</v>
      </c>
      <c r="E22" s="2">
        <v>16726624.85</v>
      </c>
      <c r="F22" s="2">
        <v>19879833.399999999</v>
      </c>
      <c r="H22" s="2">
        <v>19047200.780000001</v>
      </c>
      <c r="J22" s="2">
        <v>35.49</v>
      </c>
      <c r="K22" s="2">
        <v>79.55</v>
      </c>
      <c r="L22" s="2">
        <v>4.05</v>
      </c>
      <c r="M22" s="2">
        <v>334000</v>
      </c>
      <c r="N22" s="2">
        <v>2.3199999999999998</v>
      </c>
      <c r="O22" s="2">
        <v>333878.25</v>
      </c>
      <c r="P22" s="2">
        <v>2.3199999999999998</v>
      </c>
      <c r="Q22" s="2">
        <v>331000</v>
      </c>
      <c r="R22" s="2">
        <v>2.2999999999999998</v>
      </c>
      <c r="S22" s="2">
        <v>14391304</v>
      </c>
      <c r="T22" s="7">
        <f t="shared" si="0"/>
        <v>14396551.724137934</v>
      </c>
      <c r="U22" s="7">
        <f t="shared" si="1"/>
        <v>2.3208459775431054</v>
      </c>
      <c r="V22" s="7">
        <f t="shared" si="2"/>
        <v>333878.25279999996</v>
      </c>
      <c r="W22" s="11">
        <f t="shared" si="3"/>
        <v>333878.25279999996</v>
      </c>
      <c r="X22" s="11">
        <f t="shared" si="4"/>
        <v>2.3199999805438063</v>
      </c>
      <c r="Y22" s="11">
        <f t="shared" si="5"/>
        <v>14391303.879310345</v>
      </c>
      <c r="Z22" s="9">
        <f t="shared" si="6"/>
        <v>330999.99199999997</v>
      </c>
      <c r="AA22" s="9">
        <f t="shared" si="7"/>
        <v>2.3000000555891251</v>
      </c>
      <c r="AB22" s="9">
        <f t="shared" si="8"/>
        <v>14391304.34782609</v>
      </c>
    </row>
    <row r="23" spans="1:28">
      <c r="A23" t="s">
        <v>3</v>
      </c>
      <c r="B23" t="s">
        <v>4</v>
      </c>
      <c r="C23">
        <v>20040630</v>
      </c>
      <c r="D23" s="2">
        <v>14141306.199999999</v>
      </c>
      <c r="E23" s="2">
        <v>16134936.210000001</v>
      </c>
      <c r="F23" s="2">
        <v>19921129.420000002</v>
      </c>
      <c r="H23" s="2">
        <v>19106397.129999999</v>
      </c>
      <c r="J23" s="2">
        <v>40.07</v>
      </c>
      <c r="K23" s="2">
        <v>80.08</v>
      </c>
      <c r="L23" s="2">
        <v>3.54</v>
      </c>
      <c r="M23" s="5"/>
      <c r="N23" s="5"/>
      <c r="O23" s="5"/>
      <c r="P23" s="5"/>
      <c r="Q23" s="5"/>
      <c r="R23" s="5"/>
      <c r="S23" s="5"/>
      <c r="T23" s="7" t="e">
        <f t="shared" si="0"/>
        <v>#DIV/0!</v>
      </c>
      <c r="U23" s="7" t="e">
        <f t="shared" si="1"/>
        <v>#DIV/0!</v>
      </c>
      <c r="V23" s="7">
        <f t="shared" si="2"/>
        <v>0</v>
      </c>
      <c r="W23" s="11">
        <f t="shared" si="3"/>
        <v>0</v>
      </c>
      <c r="X23" s="11" t="e">
        <f t="shared" si="4"/>
        <v>#DIV/0!</v>
      </c>
      <c r="Y23" s="11" t="e">
        <f t="shared" si="5"/>
        <v>#DIV/0!</v>
      </c>
      <c r="Z23" s="9">
        <f t="shared" si="6"/>
        <v>0</v>
      </c>
      <c r="AA23" s="9" t="e">
        <f t="shared" si="7"/>
        <v>#DIV/0!</v>
      </c>
      <c r="AB23" s="9" t="e">
        <f t="shared" si="8"/>
        <v>#DIV/0!</v>
      </c>
    </row>
    <row r="24" spans="1:28">
      <c r="A24" t="s">
        <v>3</v>
      </c>
      <c r="B24" t="s">
        <v>4</v>
      </c>
      <c r="C24">
        <v>20031231</v>
      </c>
      <c r="D24" s="2">
        <v>11011950.539999999</v>
      </c>
      <c r="E24" s="2">
        <v>14174764.67</v>
      </c>
      <c r="F24" s="2">
        <v>18889732.489999998</v>
      </c>
      <c r="H24" s="2">
        <v>18356571.219999999</v>
      </c>
      <c r="J24" s="2">
        <v>35.979999999999997</v>
      </c>
      <c r="K24" s="2">
        <v>73.73</v>
      </c>
      <c r="L24" s="2">
        <v>3.79</v>
      </c>
      <c r="M24" s="2">
        <v>8931</v>
      </c>
      <c r="N24" s="2">
        <v>6.96</v>
      </c>
      <c r="O24" s="2">
        <v>4157.5</v>
      </c>
      <c r="P24" s="2">
        <v>3.24</v>
      </c>
      <c r="Q24" s="2">
        <v>4153</v>
      </c>
      <c r="R24" s="2">
        <v>3.24</v>
      </c>
      <c r="S24" s="2">
        <v>128319</v>
      </c>
      <c r="T24" s="7">
        <f t="shared" si="0"/>
        <v>128318.96551724138</v>
      </c>
      <c r="U24" s="7">
        <f t="shared" si="1"/>
        <v>6.9599981296612352</v>
      </c>
      <c r="V24" s="7">
        <f t="shared" si="2"/>
        <v>8931.0023999999994</v>
      </c>
      <c r="W24" s="11">
        <f t="shared" si="3"/>
        <v>4157.5356000000002</v>
      </c>
      <c r="X24" s="11">
        <f t="shared" si="4"/>
        <v>3.2399722566416509</v>
      </c>
      <c r="Y24" s="11">
        <f t="shared" si="5"/>
        <v>128317.90123456789</v>
      </c>
      <c r="Z24" s="9">
        <f t="shared" si="6"/>
        <v>4157.5356000000002</v>
      </c>
      <c r="AA24" s="9">
        <f t="shared" si="7"/>
        <v>3.2364653714570717</v>
      </c>
      <c r="AB24" s="9">
        <f t="shared" si="8"/>
        <v>128179.012345679</v>
      </c>
    </row>
    <row r="25" spans="1:28">
      <c r="A25" t="s">
        <v>3</v>
      </c>
      <c r="B25" t="s">
        <v>4</v>
      </c>
      <c r="C25">
        <v>20030630</v>
      </c>
      <c r="D25" s="2">
        <v>8878460.2799999993</v>
      </c>
      <c r="E25" s="2">
        <v>11647866.01</v>
      </c>
      <c r="J25" s="2">
        <v>36.94</v>
      </c>
      <c r="K25" s="2">
        <v>84.35</v>
      </c>
      <c r="L25" s="2">
        <v>4.07</v>
      </c>
      <c r="M25" s="5"/>
      <c r="N25" s="2">
        <v>8.6199999999999992</v>
      </c>
      <c r="O25" s="5"/>
      <c r="P25" s="5"/>
      <c r="Q25" s="5"/>
      <c r="R25" s="5"/>
      <c r="S25" s="5"/>
      <c r="T25" s="7">
        <f t="shared" si="0"/>
        <v>0</v>
      </c>
      <c r="U25" s="7" t="e">
        <f t="shared" si="1"/>
        <v>#DIV/0!</v>
      </c>
      <c r="V25" s="7">
        <f t="shared" si="2"/>
        <v>0</v>
      </c>
      <c r="W25" s="11">
        <f t="shared" si="3"/>
        <v>0</v>
      </c>
      <c r="X25" s="11" t="e">
        <f t="shared" si="4"/>
        <v>#DIV/0!</v>
      </c>
      <c r="Y25" s="11" t="e">
        <f t="shared" si="5"/>
        <v>#DIV/0!</v>
      </c>
      <c r="Z25" s="9">
        <f t="shared" si="6"/>
        <v>0</v>
      </c>
      <c r="AA25" s="9" t="e">
        <f t="shared" si="7"/>
        <v>#DIV/0!</v>
      </c>
      <c r="AB25" s="9" t="e">
        <f t="shared" si="8"/>
        <v>#DIV/0!</v>
      </c>
    </row>
    <row r="26" spans="1:28">
      <c r="A26" t="s">
        <v>3</v>
      </c>
      <c r="B26" t="s">
        <v>4</v>
      </c>
      <c r="C26">
        <v>20021231</v>
      </c>
      <c r="D26" s="2">
        <v>8411471.7799999993</v>
      </c>
      <c r="E26" s="2">
        <v>11469250.949999999</v>
      </c>
      <c r="J26" s="2">
        <v>33.17</v>
      </c>
      <c r="K26" s="2">
        <v>75.680000000000007</v>
      </c>
      <c r="L26" s="2">
        <v>3.85</v>
      </c>
      <c r="M26" s="5"/>
      <c r="N26" s="2">
        <v>9.49</v>
      </c>
      <c r="O26" s="5"/>
      <c r="P26" s="5"/>
      <c r="Q26" s="5"/>
      <c r="R26" s="5"/>
      <c r="S26" s="5"/>
      <c r="T26" s="7">
        <f t="shared" si="0"/>
        <v>0</v>
      </c>
      <c r="U26" s="7" t="e">
        <f t="shared" si="1"/>
        <v>#DIV/0!</v>
      </c>
      <c r="V26" s="7">
        <f t="shared" si="2"/>
        <v>0</v>
      </c>
      <c r="W26" s="11">
        <f t="shared" si="3"/>
        <v>0</v>
      </c>
      <c r="X26" s="11" t="e">
        <f t="shared" si="4"/>
        <v>#DIV/0!</v>
      </c>
      <c r="Y26" s="11" t="e">
        <f t="shared" si="5"/>
        <v>#DIV/0!</v>
      </c>
      <c r="Z26" s="9">
        <f t="shared" si="6"/>
        <v>0</v>
      </c>
      <c r="AA26" s="9" t="e">
        <f t="shared" si="7"/>
        <v>#DIV/0!</v>
      </c>
      <c r="AB26" s="9" t="e">
        <f t="shared" si="8"/>
        <v>#DIV/0!</v>
      </c>
    </row>
    <row r="27" spans="1:28">
      <c r="A27" t="s">
        <v>3</v>
      </c>
      <c r="B27" t="s">
        <v>4</v>
      </c>
      <c r="C27">
        <v>20020630</v>
      </c>
      <c r="D27" s="2">
        <v>7023000</v>
      </c>
      <c r="E27" s="2">
        <v>9359400</v>
      </c>
      <c r="J27" s="2">
        <v>28.57</v>
      </c>
      <c r="K27" s="2">
        <v>69.260000000000005</v>
      </c>
      <c r="L27" s="2">
        <v>3.85</v>
      </c>
      <c r="M27" s="5"/>
      <c r="N27" s="2">
        <v>9.2799999999999994</v>
      </c>
      <c r="O27" s="5"/>
      <c r="P27" s="5"/>
      <c r="Q27" s="5"/>
      <c r="R27" s="5"/>
      <c r="S27" s="5"/>
      <c r="T27" s="7">
        <f t="shared" si="0"/>
        <v>0</v>
      </c>
      <c r="U27" s="7" t="e">
        <f t="shared" si="1"/>
        <v>#DIV/0!</v>
      </c>
      <c r="V27" s="7">
        <f t="shared" si="2"/>
        <v>0</v>
      </c>
      <c r="W27" s="11">
        <f t="shared" si="3"/>
        <v>0</v>
      </c>
      <c r="X27" s="11" t="e">
        <f t="shared" si="4"/>
        <v>#DIV/0!</v>
      </c>
      <c r="Y27" s="11" t="e">
        <f t="shared" si="5"/>
        <v>#DIV/0!</v>
      </c>
      <c r="Z27" s="9">
        <f t="shared" si="6"/>
        <v>0</v>
      </c>
      <c r="AA27" s="9" t="e">
        <f t="shared" si="7"/>
        <v>#DIV/0!</v>
      </c>
      <c r="AB27" s="9" t="e">
        <f t="shared" si="8"/>
        <v>#DIV/0!</v>
      </c>
    </row>
    <row r="28" spans="1:28">
      <c r="A28" t="s">
        <v>3</v>
      </c>
      <c r="B28" t="s">
        <v>4</v>
      </c>
      <c r="C28">
        <v>20011231</v>
      </c>
      <c r="D28" s="2">
        <v>5346508.3600000003</v>
      </c>
      <c r="E28" s="2">
        <v>8787662.4100000001</v>
      </c>
      <c r="J28" s="2">
        <v>45.25</v>
      </c>
      <c r="K28" s="2">
        <v>74.989999999999995</v>
      </c>
      <c r="L28" s="2">
        <v>4.74</v>
      </c>
      <c r="M28" s="5"/>
      <c r="N28" s="2">
        <v>10.57</v>
      </c>
      <c r="O28" s="5"/>
      <c r="P28" s="5"/>
      <c r="Q28" s="5"/>
      <c r="R28" s="5"/>
      <c r="S28" s="5"/>
      <c r="T28" s="7">
        <f t="shared" si="0"/>
        <v>0</v>
      </c>
      <c r="U28" s="7" t="e">
        <f t="shared" si="1"/>
        <v>#DIV/0!</v>
      </c>
      <c r="V28" s="7">
        <f t="shared" si="2"/>
        <v>0</v>
      </c>
      <c r="W28" s="11">
        <f t="shared" si="3"/>
        <v>0</v>
      </c>
      <c r="X28" s="11" t="e">
        <f t="shared" si="4"/>
        <v>#DIV/0!</v>
      </c>
      <c r="Y28" s="11" t="e">
        <f t="shared" si="5"/>
        <v>#DIV/0!</v>
      </c>
      <c r="Z28" s="9">
        <f t="shared" si="6"/>
        <v>0</v>
      </c>
      <c r="AA28" s="9" t="e">
        <f t="shared" si="7"/>
        <v>#DIV/0!</v>
      </c>
      <c r="AB28" s="9" t="e">
        <f t="shared" si="8"/>
        <v>#DIV/0!</v>
      </c>
    </row>
    <row r="29" spans="1:28">
      <c r="A29" t="s">
        <v>3</v>
      </c>
      <c r="B29" t="s">
        <v>4</v>
      </c>
      <c r="C29">
        <v>20010630</v>
      </c>
      <c r="D29" s="2">
        <v>5021236</v>
      </c>
      <c r="E29" s="2">
        <v>6883126</v>
      </c>
      <c r="J29" s="2">
        <v>24.87</v>
      </c>
      <c r="K29" s="2">
        <v>40.9</v>
      </c>
      <c r="L29" s="2">
        <v>3.24</v>
      </c>
      <c r="M29" s="5"/>
      <c r="N29" s="2">
        <v>13.74</v>
      </c>
      <c r="O29" s="5"/>
      <c r="P29" s="5"/>
      <c r="Q29" s="5"/>
      <c r="R29" s="5"/>
      <c r="S29" s="5"/>
      <c r="T29" s="7">
        <f t="shared" si="0"/>
        <v>0</v>
      </c>
      <c r="U29" s="7" t="e">
        <f t="shared" si="1"/>
        <v>#DIV/0!</v>
      </c>
      <c r="V29" s="7">
        <f t="shared" si="2"/>
        <v>0</v>
      </c>
      <c r="W29" s="11">
        <f t="shared" si="3"/>
        <v>0</v>
      </c>
      <c r="X29" s="11" t="e">
        <f t="shared" si="4"/>
        <v>#DIV/0!</v>
      </c>
      <c r="Y29" s="11" t="e">
        <f t="shared" si="5"/>
        <v>#DIV/0!</v>
      </c>
      <c r="Z29" s="9">
        <f t="shared" si="6"/>
        <v>0</v>
      </c>
      <c r="AA29" s="9" t="e">
        <f t="shared" si="7"/>
        <v>#DIV/0!</v>
      </c>
      <c r="AB29" s="9" t="e">
        <f t="shared" si="8"/>
        <v>#DIV/0!</v>
      </c>
    </row>
    <row r="30" spans="1:28">
      <c r="A30" t="s">
        <v>3</v>
      </c>
      <c r="B30" t="s">
        <v>4</v>
      </c>
      <c r="C30">
        <v>20001231</v>
      </c>
      <c r="D30" s="2">
        <v>3821116.14</v>
      </c>
      <c r="E30" s="2">
        <v>5226533.2300000004</v>
      </c>
      <c r="J30" s="2">
        <v>24.76</v>
      </c>
      <c r="K30" s="2">
        <v>42.84</v>
      </c>
      <c r="L30" s="2">
        <v>3.95</v>
      </c>
      <c r="M30" s="5"/>
      <c r="N30" s="2">
        <v>17.559999999999999</v>
      </c>
      <c r="O30" s="5"/>
      <c r="P30" s="5"/>
      <c r="Q30" s="5"/>
      <c r="R30" s="5"/>
      <c r="S30" s="5"/>
      <c r="T30" s="7">
        <f t="shared" si="0"/>
        <v>0</v>
      </c>
      <c r="U30" s="7" t="e">
        <f t="shared" si="1"/>
        <v>#DIV/0!</v>
      </c>
      <c r="V30" s="7">
        <f t="shared" si="2"/>
        <v>0</v>
      </c>
      <c r="W30" s="11">
        <f t="shared" si="3"/>
        <v>0</v>
      </c>
      <c r="X30" s="11" t="e">
        <f t="shared" si="4"/>
        <v>#DIV/0!</v>
      </c>
      <c r="Y30" s="11" t="e">
        <f t="shared" si="5"/>
        <v>#DIV/0!</v>
      </c>
      <c r="Z30" s="9">
        <f t="shared" si="6"/>
        <v>0</v>
      </c>
      <c r="AA30" s="9" t="e">
        <f t="shared" si="7"/>
        <v>#DIV/0!</v>
      </c>
      <c r="AB30" s="9" t="e">
        <f t="shared" si="8"/>
        <v>#DIV/0!</v>
      </c>
    </row>
    <row r="31" spans="1:28">
      <c r="A31" t="s">
        <v>3</v>
      </c>
      <c r="B31" t="s">
        <v>4</v>
      </c>
      <c r="C31">
        <v>20000630</v>
      </c>
      <c r="D31" s="2">
        <v>2784900</v>
      </c>
      <c r="E31" s="2">
        <v>4039400</v>
      </c>
      <c r="L31" s="2">
        <v>1.61</v>
      </c>
      <c r="M31" s="5"/>
      <c r="N31" s="2">
        <v>13.49</v>
      </c>
      <c r="O31" s="5"/>
      <c r="P31" s="5"/>
      <c r="Q31" s="5"/>
      <c r="R31" s="5"/>
      <c r="S31" s="5"/>
      <c r="T31" s="7">
        <f t="shared" si="0"/>
        <v>0</v>
      </c>
      <c r="U31" s="7" t="e">
        <f t="shared" si="1"/>
        <v>#DIV/0!</v>
      </c>
      <c r="V31" s="7">
        <f t="shared" si="2"/>
        <v>0</v>
      </c>
      <c r="W31" s="11">
        <f t="shared" si="3"/>
        <v>0</v>
      </c>
      <c r="X31" s="11" t="e">
        <f t="shared" si="4"/>
        <v>#DIV/0!</v>
      </c>
      <c r="Y31" s="11" t="e">
        <f t="shared" si="5"/>
        <v>#DIV/0!</v>
      </c>
      <c r="Z31" s="9">
        <f t="shared" si="6"/>
        <v>0</v>
      </c>
      <c r="AA31" s="9" t="e">
        <f t="shared" si="7"/>
        <v>#DIV/0!</v>
      </c>
      <c r="AB31" s="9" t="e">
        <f t="shared" si="8"/>
        <v>#DIV/0!</v>
      </c>
    </row>
    <row r="32" spans="1:28">
      <c r="A32" t="s">
        <v>3</v>
      </c>
      <c r="B32" t="s">
        <v>4</v>
      </c>
      <c r="C32">
        <v>19991231</v>
      </c>
      <c r="D32" s="2">
        <v>2655300</v>
      </c>
      <c r="E32" s="2">
        <v>3761700</v>
      </c>
      <c r="M32" s="5"/>
      <c r="N32" s="2">
        <v>14.17</v>
      </c>
      <c r="O32" s="5"/>
      <c r="P32" s="5"/>
      <c r="Q32" s="5"/>
      <c r="R32" s="5"/>
      <c r="S32" s="5"/>
      <c r="T32" s="7">
        <f t="shared" si="0"/>
        <v>0</v>
      </c>
      <c r="U32" s="7" t="e">
        <f t="shared" si="1"/>
        <v>#DIV/0!</v>
      </c>
      <c r="V32" s="7">
        <f t="shared" si="2"/>
        <v>0</v>
      </c>
      <c r="W32" s="11">
        <f t="shared" si="3"/>
        <v>0</v>
      </c>
      <c r="X32" s="11" t="e">
        <f t="shared" si="4"/>
        <v>#DIV/0!</v>
      </c>
      <c r="Y32" s="11" t="e">
        <f t="shared" si="5"/>
        <v>#DIV/0!</v>
      </c>
      <c r="Z32" s="9">
        <f t="shared" si="6"/>
        <v>0</v>
      </c>
      <c r="AA32" s="9" t="e">
        <f t="shared" si="7"/>
        <v>#DIV/0!</v>
      </c>
      <c r="AB32" s="9" t="e">
        <f t="shared" si="8"/>
        <v>#DIV/0!</v>
      </c>
    </row>
    <row r="33" spans="1:28">
      <c r="A33" t="s">
        <v>15</v>
      </c>
      <c r="B33" t="s">
        <v>29</v>
      </c>
      <c r="C33">
        <v>20140930</v>
      </c>
      <c r="D33" s="2">
        <v>20095134.899999999</v>
      </c>
      <c r="E33" s="2">
        <v>30705959.399999999</v>
      </c>
      <c r="F33" s="2">
        <v>45869881</v>
      </c>
      <c r="G33" s="2">
        <v>3369833.1</v>
      </c>
      <c r="H33" s="2">
        <v>46592185.700000003</v>
      </c>
      <c r="I33" s="2">
        <v>8620045.4000000004</v>
      </c>
      <c r="J33" s="2">
        <v>241.12</v>
      </c>
      <c r="K33" s="2">
        <v>466.34</v>
      </c>
      <c r="L33" s="2">
        <v>2.15</v>
      </c>
      <c r="M33" s="5"/>
      <c r="N33" s="5"/>
      <c r="O33" s="5"/>
      <c r="P33" s="5"/>
      <c r="Q33" s="5"/>
      <c r="R33" s="5"/>
      <c r="S33" s="5"/>
      <c r="T33" s="7" t="e">
        <f t="shared" si="0"/>
        <v>#DIV/0!</v>
      </c>
      <c r="U33" s="7" t="e">
        <f t="shared" si="1"/>
        <v>#DIV/0!</v>
      </c>
      <c r="V33" s="7">
        <f t="shared" si="2"/>
        <v>0</v>
      </c>
      <c r="W33" s="11">
        <f t="shared" si="3"/>
        <v>0</v>
      </c>
      <c r="X33" s="11" t="e">
        <f t="shared" si="4"/>
        <v>#DIV/0!</v>
      </c>
      <c r="Y33" s="11" t="e">
        <f t="shared" si="5"/>
        <v>#DIV/0!</v>
      </c>
      <c r="Z33" s="9">
        <f t="shared" si="6"/>
        <v>0</v>
      </c>
      <c r="AA33" s="9" t="e">
        <f t="shared" si="7"/>
        <v>#DIV/0!</v>
      </c>
      <c r="AB33" s="9" t="e">
        <f t="shared" si="8"/>
        <v>#DIV/0!</v>
      </c>
    </row>
    <row r="34" spans="1:28">
      <c r="A34" t="s">
        <v>15</v>
      </c>
      <c r="B34" t="s">
        <v>29</v>
      </c>
      <c r="C34">
        <v>20140630</v>
      </c>
      <c r="D34" s="2">
        <v>19091780.199999999</v>
      </c>
      <c r="E34" s="2">
        <v>30588396.199999999</v>
      </c>
      <c r="F34" s="2">
        <v>45455315.299999997</v>
      </c>
      <c r="G34" s="2">
        <v>3282470.5</v>
      </c>
      <c r="H34" s="2">
        <v>46426236.299999997</v>
      </c>
      <c r="I34" s="2">
        <v>8205765.2999999998</v>
      </c>
      <c r="J34" s="2">
        <v>241.18</v>
      </c>
      <c r="K34" s="2">
        <v>460.12</v>
      </c>
      <c r="L34" s="2">
        <v>2.15</v>
      </c>
      <c r="M34" s="2">
        <v>3917230.4</v>
      </c>
      <c r="N34" s="2">
        <v>12.51</v>
      </c>
      <c r="O34" s="2">
        <v>2911383.7</v>
      </c>
      <c r="P34" s="2">
        <v>9.3000000000000007</v>
      </c>
      <c r="Q34" s="2">
        <v>2880969.9</v>
      </c>
      <c r="R34" s="2">
        <v>9.1999999999999993</v>
      </c>
      <c r="S34" s="2">
        <v>31312792.899999999</v>
      </c>
      <c r="T34" s="7">
        <f t="shared" si="0"/>
        <v>31312792.965627495</v>
      </c>
      <c r="U34" s="7">
        <f t="shared" si="1"/>
        <v>12.510000026219318</v>
      </c>
      <c r="V34" s="7">
        <f t="shared" si="2"/>
        <v>3917230.3917899998</v>
      </c>
      <c r="W34" s="11">
        <f t="shared" si="3"/>
        <v>2912089.7397000003</v>
      </c>
      <c r="X34" s="11">
        <f t="shared" si="4"/>
        <v>9.2977452036863841</v>
      </c>
      <c r="Y34" s="11">
        <f t="shared" si="5"/>
        <v>31305201.075268816</v>
      </c>
      <c r="Z34" s="9">
        <f t="shared" si="6"/>
        <v>2880776.9467999996</v>
      </c>
      <c r="AA34" s="9">
        <f t="shared" si="7"/>
        <v>9.2006162120402877</v>
      </c>
      <c r="AB34" s="9">
        <f t="shared" si="8"/>
        <v>31314890.217391308</v>
      </c>
    </row>
    <row r="35" spans="1:28">
      <c r="A35" t="s">
        <v>15</v>
      </c>
      <c r="B35" t="s">
        <v>29</v>
      </c>
      <c r="C35">
        <v>20131231</v>
      </c>
      <c r="D35" s="2">
        <v>17118966.600000001</v>
      </c>
      <c r="E35" s="2">
        <v>25527832.699999999</v>
      </c>
      <c r="F35" s="2">
        <v>41491696</v>
      </c>
      <c r="G35" s="2">
        <v>3896459.1</v>
      </c>
      <c r="H35" s="2">
        <v>41408631.5</v>
      </c>
      <c r="I35" s="2">
        <v>8998690.5999999996</v>
      </c>
      <c r="J35" s="2">
        <v>254.88</v>
      </c>
      <c r="K35" s="2">
        <v>464.26</v>
      </c>
      <c r="L35" s="2">
        <v>2.27</v>
      </c>
      <c r="M35" s="2">
        <v>3273592.1</v>
      </c>
      <c r="N35" s="2">
        <v>12.06</v>
      </c>
      <c r="O35" s="2">
        <v>2541447.6</v>
      </c>
      <c r="P35" s="2">
        <v>9.36</v>
      </c>
      <c r="Q35" s="2">
        <v>2530560.1</v>
      </c>
      <c r="R35" s="2">
        <v>9.32</v>
      </c>
      <c r="S35" s="2">
        <v>27137993.300000001</v>
      </c>
      <c r="T35" s="7">
        <f t="shared" si="0"/>
        <v>27144213.101160865</v>
      </c>
      <c r="U35" s="7">
        <f t="shared" si="1"/>
        <v>12.062764051165125</v>
      </c>
      <c r="V35" s="7">
        <f t="shared" si="2"/>
        <v>3272841.9919799999</v>
      </c>
      <c r="W35" s="11">
        <f t="shared" si="3"/>
        <v>2540116.17288</v>
      </c>
      <c r="X35" s="11">
        <f t="shared" si="4"/>
        <v>9.3649061369618654</v>
      </c>
      <c r="Y35" s="11">
        <f t="shared" si="5"/>
        <v>27152217.948717952</v>
      </c>
      <c r="Z35" s="9">
        <f t="shared" si="6"/>
        <v>2529260.9755600002</v>
      </c>
      <c r="AA35" s="9">
        <f t="shared" si="7"/>
        <v>9.3247871057584799</v>
      </c>
      <c r="AB35" s="9">
        <f t="shared" si="8"/>
        <v>27151932.403433476</v>
      </c>
    </row>
    <row r="36" spans="1:28">
      <c r="A36" t="s">
        <v>15</v>
      </c>
      <c r="B36" t="s">
        <v>29</v>
      </c>
      <c r="C36">
        <v>20130630</v>
      </c>
      <c r="D36" s="2">
        <v>15882041.6</v>
      </c>
      <c r="E36" s="2">
        <v>25468975.399999999</v>
      </c>
      <c r="F36" s="2">
        <v>38564034.5</v>
      </c>
      <c r="G36" s="2">
        <v>3896782</v>
      </c>
      <c r="H36" s="2">
        <v>39400005.799999997</v>
      </c>
      <c r="I36" s="2">
        <v>5753953.4000000004</v>
      </c>
      <c r="J36" s="2">
        <v>257.12</v>
      </c>
      <c r="K36" s="2">
        <v>530.29999999999995</v>
      </c>
      <c r="L36" s="2">
        <v>2.13</v>
      </c>
      <c r="M36" s="2">
        <v>3253751.2</v>
      </c>
      <c r="N36" s="2">
        <v>12.96</v>
      </c>
      <c r="O36" s="2">
        <v>2469876.5</v>
      </c>
      <c r="P36" s="2">
        <v>9.84</v>
      </c>
      <c r="Q36" s="2">
        <v>2448259.6</v>
      </c>
      <c r="R36" s="2">
        <v>9.75</v>
      </c>
      <c r="S36" s="2">
        <v>25099042.5</v>
      </c>
      <c r="T36" s="7">
        <f t="shared" si="0"/>
        <v>25106104.938271604</v>
      </c>
      <c r="U36" s="7">
        <f t="shared" si="1"/>
        <v>12.963646720786262</v>
      </c>
      <c r="V36" s="7">
        <f t="shared" si="2"/>
        <v>3252835.9080000003</v>
      </c>
      <c r="W36" s="11">
        <f t="shared" si="3"/>
        <v>2469745.7819999997</v>
      </c>
      <c r="X36" s="11">
        <f t="shared" si="4"/>
        <v>9.8405208087121245</v>
      </c>
      <c r="Y36" s="11">
        <f t="shared" si="5"/>
        <v>25100370.934959348</v>
      </c>
      <c r="Z36" s="9">
        <f t="shared" si="6"/>
        <v>2447156.6437499998</v>
      </c>
      <c r="AA36" s="9">
        <f t="shared" si="7"/>
        <v>9.7543944156435458</v>
      </c>
      <c r="AB36" s="9">
        <f t="shared" si="8"/>
        <v>25110354.871794872</v>
      </c>
    </row>
    <row r="37" spans="1:28">
      <c r="A37" t="s">
        <v>15</v>
      </c>
      <c r="B37" t="s">
        <v>29</v>
      </c>
      <c r="C37">
        <v>20121231</v>
      </c>
      <c r="D37" s="2">
        <v>14561754.300000001</v>
      </c>
      <c r="E37" s="2">
        <v>20757727</v>
      </c>
      <c r="F37" s="2">
        <v>33876277.299999997</v>
      </c>
      <c r="G37" s="2">
        <v>3322296.1</v>
      </c>
      <c r="H37" s="2">
        <v>34025677</v>
      </c>
      <c r="I37" s="2">
        <v>4454361.8</v>
      </c>
      <c r="J37" s="2">
        <v>275.39</v>
      </c>
      <c r="K37" s="2">
        <v>521.41</v>
      </c>
      <c r="L37" s="2">
        <v>2.1</v>
      </c>
      <c r="M37" s="2">
        <v>2984488.9</v>
      </c>
      <c r="N37" s="2">
        <v>15.65</v>
      </c>
      <c r="O37" s="2">
        <v>2191167.9</v>
      </c>
      <c r="P37" s="2">
        <v>11.49</v>
      </c>
      <c r="Q37" s="2">
        <v>2191138.4</v>
      </c>
      <c r="R37" s="2">
        <v>11.49</v>
      </c>
      <c r="S37" s="12">
        <v>19070216.600000001</v>
      </c>
      <c r="T37" s="7">
        <f t="shared" si="0"/>
        <v>19070216.613418531</v>
      </c>
      <c r="U37" s="7">
        <f t="shared" si="1"/>
        <v>15.650000011011933</v>
      </c>
      <c r="V37" s="7">
        <f t="shared" si="2"/>
        <v>2984488.8979000002</v>
      </c>
      <c r="W37" s="11">
        <f t="shared" si="3"/>
        <v>2191167.8873400004</v>
      </c>
      <c r="X37" s="11">
        <f t="shared" si="4"/>
        <v>11.490000066386239</v>
      </c>
      <c r="Y37" s="11">
        <f t="shared" si="5"/>
        <v>19070216.710182764</v>
      </c>
      <c r="Z37" s="9">
        <f t="shared" si="6"/>
        <v>2191167.8873400004</v>
      </c>
      <c r="AA37" s="9">
        <f t="shared" si="7"/>
        <v>11.4898453749078</v>
      </c>
      <c r="AB37" s="9">
        <f t="shared" si="8"/>
        <v>19069959.965187117</v>
      </c>
    </row>
    <row r="38" spans="1:28">
      <c r="A38" t="s">
        <v>15</v>
      </c>
      <c r="B38" t="s">
        <v>29</v>
      </c>
      <c r="C38">
        <v>20120630</v>
      </c>
      <c r="D38" s="2">
        <v>13627536.6</v>
      </c>
      <c r="E38" s="2">
        <v>20446180.399999999</v>
      </c>
      <c r="F38" s="2">
        <v>26514726.600000001</v>
      </c>
      <c r="G38" s="2">
        <v>2623865.7999999998</v>
      </c>
      <c r="H38" s="2">
        <v>24788701</v>
      </c>
      <c r="I38" s="2">
        <v>1180864</v>
      </c>
      <c r="J38" s="2">
        <v>238.42</v>
      </c>
      <c r="K38" s="2">
        <v>480.41</v>
      </c>
      <c r="L38" s="2">
        <v>1.71</v>
      </c>
      <c r="M38" s="2">
        <v>2514346.1</v>
      </c>
      <c r="N38" s="2">
        <v>14.71</v>
      </c>
      <c r="O38" s="2">
        <v>2001698</v>
      </c>
      <c r="P38" s="2">
        <v>11.71</v>
      </c>
      <c r="Q38" s="2">
        <v>2001563.1</v>
      </c>
      <c r="R38" s="2">
        <v>11.71</v>
      </c>
      <c r="S38" s="12">
        <v>17092768</v>
      </c>
      <c r="T38" s="7">
        <f t="shared" si="0"/>
        <v>17092767.50509857</v>
      </c>
      <c r="U38" s="7">
        <f t="shared" si="1"/>
        <v>14.709999574088878</v>
      </c>
      <c r="V38" s="7">
        <f t="shared" si="2"/>
        <v>2514346.1727999998</v>
      </c>
      <c r="W38" s="11">
        <f t="shared" si="3"/>
        <v>2001563.1328</v>
      </c>
      <c r="X38" s="11">
        <f t="shared" si="4"/>
        <v>11.710789030776057</v>
      </c>
      <c r="Y38" s="11">
        <f t="shared" si="5"/>
        <v>17093919.726729292</v>
      </c>
      <c r="Z38" s="9">
        <f t="shared" si="6"/>
        <v>2001563.1328</v>
      </c>
      <c r="AA38" s="9">
        <f t="shared" si="7"/>
        <v>11.709999808105978</v>
      </c>
      <c r="AB38" s="9">
        <f t="shared" si="8"/>
        <v>17092767.719897524</v>
      </c>
    </row>
    <row r="39" spans="1:28">
      <c r="A39" t="s">
        <v>15</v>
      </c>
      <c r="B39" t="s">
        <v>29</v>
      </c>
      <c r="C39">
        <v>20111231</v>
      </c>
      <c r="D39" s="2">
        <v>12274511</v>
      </c>
      <c r="E39" s="2">
        <v>17673665.600000001</v>
      </c>
      <c r="F39" s="2">
        <v>25094789.5</v>
      </c>
      <c r="G39" s="2">
        <v>3893278</v>
      </c>
      <c r="H39" s="2">
        <v>23537826.300000001</v>
      </c>
      <c r="I39" s="2">
        <v>1617546.4</v>
      </c>
      <c r="J39" s="2">
        <v>240.74</v>
      </c>
      <c r="K39" s="2">
        <v>471.9</v>
      </c>
      <c r="L39" s="2">
        <v>1.63</v>
      </c>
      <c r="M39" s="2">
        <v>2303148</v>
      </c>
      <c r="N39" s="2">
        <v>15.36</v>
      </c>
      <c r="O39" s="2">
        <v>1825261.6</v>
      </c>
      <c r="P39" s="2">
        <v>12.17</v>
      </c>
      <c r="Q39" s="2">
        <v>1824824.9</v>
      </c>
      <c r="R39" s="2">
        <v>12.17</v>
      </c>
      <c r="S39" s="12">
        <v>14994453</v>
      </c>
      <c r="T39" s="7">
        <f t="shared" si="0"/>
        <v>14994453.125</v>
      </c>
      <c r="U39" s="7">
        <f t="shared" si="1"/>
        <v>15.360000128047352</v>
      </c>
      <c r="V39" s="7">
        <f t="shared" si="2"/>
        <v>2303147.9808</v>
      </c>
      <c r="W39" s="11">
        <f t="shared" si="3"/>
        <v>1824824.9301</v>
      </c>
      <c r="X39" s="11">
        <f t="shared" si="4"/>
        <v>12.172912209601778</v>
      </c>
      <c r="Y39" s="11">
        <f t="shared" si="5"/>
        <v>14998041.084634347</v>
      </c>
      <c r="Z39" s="9">
        <f t="shared" si="6"/>
        <v>1824824.9301</v>
      </c>
      <c r="AA39" s="9">
        <f t="shared" si="7"/>
        <v>12.169999799259099</v>
      </c>
      <c r="AB39" s="9">
        <f t="shared" si="8"/>
        <v>14994452.7526705</v>
      </c>
    </row>
    <row r="40" spans="1:28">
      <c r="A40" t="s">
        <v>15</v>
      </c>
      <c r="B40" t="s">
        <v>29</v>
      </c>
      <c r="C40">
        <v>20110630</v>
      </c>
      <c r="D40" s="2">
        <v>11374374.4</v>
      </c>
      <c r="E40" s="2">
        <v>17272370.899999999</v>
      </c>
      <c r="F40" s="2">
        <v>23608355.199999999</v>
      </c>
      <c r="G40" s="2">
        <v>1731094.7</v>
      </c>
      <c r="H40" s="2">
        <v>24045709.399999999</v>
      </c>
      <c r="I40" s="2">
        <v>900314.8</v>
      </c>
      <c r="J40" s="2">
        <v>210.11</v>
      </c>
      <c r="K40" s="2">
        <v>412.8</v>
      </c>
      <c r="L40" s="2">
        <v>1.46</v>
      </c>
      <c r="M40" s="2">
        <v>2146383.5</v>
      </c>
      <c r="N40" s="2">
        <v>14.62</v>
      </c>
      <c r="O40" s="2">
        <v>1682539.3</v>
      </c>
      <c r="P40" s="2">
        <v>11.46</v>
      </c>
      <c r="Q40" s="2">
        <v>1682459.2972200001</v>
      </c>
      <c r="R40" s="2">
        <v>11.46</v>
      </c>
      <c r="S40" s="12">
        <v>14681145.699999999</v>
      </c>
      <c r="T40" s="7">
        <f t="shared" si="0"/>
        <v>14681145.690834472</v>
      </c>
      <c r="U40" s="7">
        <f t="shared" si="1"/>
        <v>14.619999990872648</v>
      </c>
      <c r="V40" s="7">
        <f t="shared" si="2"/>
        <v>2146383.50134</v>
      </c>
      <c r="W40" s="11">
        <f t="shared" si="3"/>
        <v>1682459.2972200001</v>
      </c>
      <c r="X40" s="11">
        <f t="shared" si="4"/>
        <v>11.460544935535925</v>
      </c>
      <c r="Y40" s="11">
        <f t="shared" si="5"/>
        <v>14681843.804537522</v>
      </c>
      <c r="Z40" s="9">
        <f t="shared" si="6"/>
        <v>1682459.2972200001</v>
      </c>
      <c r="AA40" s="9">
        <f t="shared" si="7"/>
        <v>11.46</v>
      </c>
      <c r="AB40" s="9">
        <f t="shared" si="8"/>
        <v>14681145.699999999</v>
      </c>
    </row>
    <row r="41" spans="1:28">
      <c r="A41" t="s">
        <v>15</v>
      </c>
      <c r="B41" t="s">
        <v>29</v>
      </c>
      <c r="C41">
        <v>20101231</v>
      </c>
      <c r="D41" s="2">
        <v>10157440.699999999</v>
      </c>
      <c r="E41" s="2">
        <v>14582797.9</v>
      </c>
      <c r="F41" s="2">
        <v>23724596.800000001</v>
      </c>
      <c r="G41" s="2">
        <v>799615.6</v>
      </c>
      <c r="H41" s="2">
        <v>24224133.199999999</v>
      </c>
      <c r="I41" s="2">
        <v>736804.5</v>
      </c>
      <c r="J41" s="2">
        <v>196.15</v>
      </c>
      <c r="K41" s="2">
        <v>381.84</v>
      </c>
      <c r="L41" s="2">
        <v>1.36</v>
      </c>
      <c r="M41" s="2">
        <v>2016388.3</v>
      </c>
      <c r="N41" s="2">
        <v>16.2</v>
      </c>
      <c r="O41" s="2">
        <v>1556545.7</v>
      </c>
      <c r="P41" s="2">
        <v>12.51</v>
      </c>
      <c r="Q41" s="2">
        <v>1555855.2</v>
      </c>
      <c r="R41" s="2">
        <v>12.5</v>
      </c>
      <c r="S41" s="12">
        <v>12446841.4</v>
      </c>
      <c r="T41" s="7">
        <f t="shared" si="0"/>
        <v>12446841.358024692</v>
      </c>
      <c r="U41" s="7">
        <f t="shared" si="1"/>
        <v>16.199999945367665</v>
      </c>
      <c r="V41" s="7">
        <f t="shared" si="2"/>
        <v>2016388.3068000001</v>
      </c>
      <c r="W41" s="11">
        <f t="shared" si="3"/>
        <v>1557099.8591400001</v>
      </c>
      <c r="X41" s="11">
        <f t="shared" si="4"/>
        <v>12.505547793032857</v>
      </c>
      <c r="Y41" s="11">
        <f t="shared" si="5"/>
        <v>12442411.67066347</v>
      </c>
      <c r="Z41" s="9">
        <f t="shared" si="6"/>
        <v>1555855.175</v>
      </c>
      <c r="AA41" s="9">
        <f t="shared" si="7"/>
        <v>12.500000200854169</v>
      </c>
      <c r="AB41" s="9">
        <f t="shared" si="8"/>
        <v>12446841.6</v>
      </c>
    </row>
    <row r="42" spans="1:28">
      <c r="A42" t="s">
        <v>15</v>
      </c>
      <c r="B42" t="s">
        <v>29</v>
      </c>
      <c r="C42">
        <v>20100630</v>
      </c>
      <c r="D42" s="2">
        <v>9360569</v>
      </c>
      <c r="E42" s="2">
        <v>12837482</v>
      </c>
      <c r="F42" s="2">
        <v>17692413.800000001</v>
      </c>
      <c r="G42" s="2">
        <v>918303.1</v>
      </c>
      <c r="H42" s="2">
        <v>19526416.399999999</v>
      </c>
      <c r="I42" s="2">
        <v>1767615.5</v>
      </c>
      <c r="J42" s="2">
        <v>205.69</v>
      </c>
      <c r="K42" s="2">
        <v>356.62</v>
      </c>
      <c r="L42" s="2">
        <v>1.27</v>
      </c>
      <c r="M42" s="2">
        <v>1240731.6000000001</v>
      </c>
      <c r="N42" s="2">
        <v>10.81</v>
      </c>
      <c r="O42" s="2">
        <v>1037577.6</v>
      </c>
      <c r="P42" s="2">
        <v>9.0399999999999991</v>
      </c>
      <c r="Q42" s="2">
        <v>1037463.9</v>
      </c>
      <c r="R42" s="2">
        <v>9.0399999999999991</v>
      </c>
      <c r="S42" s="12">
        <v>11477628</v>
      </c>
      <c r="T42" s="7">
        <f t="shared" si="0"/>
        <v>11477628.122109158</v>
      </c>
      <c r="U42" s="7">
        <f t="shared" si="1"/>
        <v>10.810000115006343</v>
      </c>
      <c r="V42" s="7">
        <f t="shared" si="2"/>
        <v>1240731.5868000002</v>
      </c>
      <c r="W42" s="11">
        <f t="shared" si="3"/>
        <v>1037577.5711999999</v>
      </c>
      <c r="X42" s="11">
        <f t="shared" si="4"/>
        <v>9.040000250922926</v>
      </c>
      <c r="Y42" s="11">
        <f t="shared" si="5"/>
        <v>11477628.318584071</v>
      </c>
      <c r="Z42" s="9">
        <f t="shared" si="6"/>
        <v>1037577.5711999999</v>
      </c>
      <c r="AA42" s="9">
        <f t="shared" si="7"/>
        <v>9.0390096281217698</v>
      </c>
      <c r="AB42" s="9">
        <f t="shared" si="8"/>
        <v>11476370.575221241</v>
      </c>
    </row>
    <row r="43" spans="1:28">
      <c r="A43" t="s">
        <v>15</v>
      </c>
      <c r="B43" t="s">
        <v>29</v>
      </c>
      <c r="C43">
        <v>20091231</v>
      </c>
      <c r="D43" s="2">
        <v>8186384.9000000004</v>
      </c>
      <c r="E43" s="2">
        <v>11075246.1</v>
      </c>
      <c r="F43" s="2">
        <v>13364504.699999999</v>
      </c>
      <c r="G43" s="2">
        <v>881876.9</v>
      </c>
      <c r="H43" s="2">
        <v>15057570.300000001</v>
      </c>
      <c r="I43" s="2">
        <v>1886430.7</v>
      </c>
      <c r="J43" s="2">
        <v>170.06</v>
      </c>
      <c r="K43" s="2">
        <v>321.23</v>
      </c>
      <c r="L43" s="2">
        <v>1.34</v>
      </c>
      <c r="M43" s="2">
        <v>1044189.2</v>
      </c>
      <c r="N43" s="2">
        <v>10.75</v>
      </c>
      <c r="O43" s="2">
        <v>930542.6</v>
      </c>
      <c r="P43" s="2">
        <v>9.58</v>
      </c>
      <c r="Q43" s="2">
        <v>930148.9</v>
      </c>
      <c r="R43" s="2">
        <v>9.58</v>
      </c>
      <c r="S43" s="12">
        <v>9713387.9000000004</v>
      </c>
      <c r="T43" s="7">
        <f t="shared" si="0"/>
        <v>9713387.9069767445</v>
      </c>
      <c r="U43" s="7">
        <f t="shared" si="1"/>
        <v>10.750000007721301</v>
      </c>
      <c r="V43" s="7">
        <f t="shared" si="2"/>
        <v>1044189.1992499999</v>
      </c>
      <c r="W43" s="11">
        <f t="shared" si="3"/>
        <v>930542.56082000001</v>
      </c>
      <c r="X43" s="11">
        <f t="shared" si="4"/>
        <v>9.5800004033608079</v>
      </c>
      <c r="Y43" s="11">
        <f t="shared" si="5"/>
        <v>9713388.3089770339</v>
      </c>
      <c r="Z43" s="9">
        <f t="shared" si="6"/>
        <v>930542.56082000001</v>
      </c>
      <c r="AA43" s="9">
        <f t="shared" si="7"/>
        <v>9.5759472346409638</v>
      </c>
      <c r="AB43" s="9">
        <f t="shared" si="8"/>
        <v>9709278.7056367435</v>
      </c>
    </row>
    <row r="44" spans="1:28">
      <c r="A44" t="s">
        <v>15</v>
      </c>
      <c r="B44" t="s">
        <v>29</v>
      </c>
      <c r="C44">
        <v>20090630</v>
      </c>
      <c r="D44" s="2">
        <v>6424869.6799999997</v>
      </c>
      <c r="E44" s="2">
        <v>9702752.9000000004</v>
      </c>
      <c r="F44" s="2">
        <v>11961399.84</v>
      </c>
      <c r="G44" s="2">
        <v>949273.49</v>
      </c>
      <c r="H44" s="2">
        <v>11281805.029999999</v>
      </c>
      <c r="I44" s="2">
        <v>122499.65</v>
      </c>
      <c r="J44" s="2">
        <v>160.41</v>
      </c>
      <c r="K44" s="2">
        <v>285.64999999999998</v>
      </c>
      <c r="L44" s="2">
        <v>1.36</v>
      </c>
      <c r="M44" s="2">
        <v>969672.2</v>
      </c>
      <c r="N44" s="2">
        <v>12.84</v>
      </c>
      <c r="O44" s="2">
        <v>873279.4</v>
      </c>
      <c r="P44" s="2">
        <v>11.56</v>
      </c>
      <c r="Q44" s="2">
        <v>873007</v>
      </c>
      <c r="R44" s="2">
        <v>11.56</v>
      </c>
      <c r="S44" s="12">
        <v>7551964.2000000002</v>
      </c>
      <c r="T44" s="7">
        <f t="shared" si="0"/>
        <v>7551964.1744548278</v>
      </c>
      <c r="U44" s="7">
        <f t="shared" si="1"/>
        <v>12.83999995656759</v>
      </c>
      <c r="V44" s="7">
        <f t="shared" si="2"/>
        <v>969672.2032799999</v>
      </c>
      <c r="W44" s="11">
        <f t="shared" si="3"/>
        <v>873007.0615200001</v>
      </c>
      <c r="X44" s="11">
        <f t="shared" si="4"/>
        <v>11.563606194001821</v>
      </c>
      <c r="Y44" s="11">
        <f t="shared" si="5"/>
        <v>7554320.0692041516</v>
      </c>
      <c r="Z44" s="9">
        <f t="shared" si="6"/>
        <v>873007.0615200001</v>
      </c>
      <c r="AA44" s="9">
        <f t="shared" si="7"/>
        <v>11.559999185377494</v>
      </c>
      <c r="AB44" s="9">
        <f t="shared" si="8"/>
        <v>7551963.6678200699</v>
      </c>
    </row>
    <row r="45" spans="1:28">
      <c r="A45" t="s">
        <v>15</v>
      </c>
      <c r="B45" t="s">
        <v>29</v>
      </c>
      <c r="C45">
        <v>20081231</v>
      </c>
      <c r="D45" s="2">
        <v>4915596.59</v>
      </c>
      <c r="E45" s="2">
        <v>7622173.9699999997</v>
      </c>
      <c r="F45" s="2">
        <v>9441726.7599999998</v>
      </c>
      <c r="G45" s="2">
        <v>644437.24</v>
      </c>
      <c r="H45" s="2">
        <v>8756990.2100000009</v>
      </c>
      <c r="I45" s="2">
        <v>59401.74</v>
      </c>
      <c r="J45" s="2">
        <v>152.5</v>
      </c>
      <c r="K45" s="2">
        <v>277.63</v>
      </c>
      <c r="L45" s="2">
        <v>1.4</v>
      </c>
      <c r="M45" s="2">
        <v>929530.7</v>
      </c>
      <c r="N45" s="2">
        <v>16.149999999999999</v>
      </c>
      <c r="O45" s="2">
        <v>840318.8</v>
      </c>
      <c r="P45" s="2">
        <v>14.6</v>
      </c>
      <c r="Q45" s="2">
        <v>840284.5</v>
      </c>
      <c r="R45" s="2">
        <v>14.6</v>
      </c>
      <c r="S45" s="12">
        <v>5755608</v>
      </c>
      <c r="T45" s="7">
        <f t="shared" si="0"/>
        <v>5755608.0495356033</v>
      </c>
      <c r="U45" s="7">
        <f t="shared" si="1"/>
        <v>16.150000138994873</v>
      </c>
      <c r="V45" s="7">
        <f t="shared" si="2"/>
        <v>929530.69199999992</v>
      </c>
      <c r="W45" s="11">
        <f t="shared" si="3"/>
        <v>840318.76799999992</v>
      </c>
      <c r="X45" s="11">
        <f t="shared" si="4"/>
        <v>14.600000555979491</v>
      </c>
      <c r="Y45" s="11">
        <f t="shared" si="5"/>
        <v>5755608.2191780824</v>
      </c>
      <c r="Z45" s="9">
        <f t="shared" si="6"/>
        <v>840318.76799999992</v>
      </c>
      <c r="AA45" s="9">
        <f t="shared" si="7"/>
        <v>14.599404615463735</v>
      </c>
      <c r="AB45" s="9">
        <f t="shared" si="8"/>
        <v>5755373.2876712335</v>
      </c>
    </row>
    <row r="46" spans="1:28">
      <c r="A46" t="s">
        <v>15</v>
      </c>
      <c r="B46" t="s">
        <v>29</v>
      </c>
      <c r="C46">
        <v>20080630</v>
      </c>
      <c r="D46" s="2">
        <v>4387613.49</v>
      </c>
      <c r="E46" s="2">
        <v>6421684.1799999997</v>
      </c>
      <c r="F46" s="2">
        <v>8280587.9900000002</v>
      </c>
      <c r="G46" s="2">
        <v>334438.14</v>
      </c>
      <c r="H46" s="2">
        <v>7571641</v>
      </c>
      <c r="I46" s="2">
        <v>125865.94</v>
      </c>
      <c r="J46" s="2">
        <v>323.44</v>
      </c>
      <c r="K46" s="2">
        <v>382.25</v>
      </c>
      <c r="L46" s="2">
        <v>1.28</v>
      </c>
      <c r="M46" s="2">
        <v>888493</v>
      </c>
      <c r="N46" s="2">
        <v>17.02</v>
      </c>
      <c r="O46" s="2">
        <v>809144.62450000003</v>
      </c>
      <c r="P46" s="2">
        <v>15.5</v>
      </c>
      <c r="Q46" s="2">
        <v>808941</v>
      </c>
      <c r="R46" s="2">
        <v>15.5</v>
      </c>
      <c r="S46" s="12">
        <v>5220287.9000000004</v>
      </c>
      <c r="T46" s="7">
        <f t="shared" si="0"/>
        <v>5220287.8965922445</v>
      </c>
      <c r="U46" s="7">
        <f t="shared" si="1"/>
        <v>17.019999988889502</v>
      </c>
      <c r="V46" s="7">
        <f t="shared" si="2"/>
        <v>888493.00057999999</v>
      </c>
      <c r="W46" s="11">
        <f t="shared" si="3"/>
        <v>809144.62450000003</v>
      </c>
      <c r="X46" s="11">
        <f t="shared" si="4"/>
        <v>15.5</v>
      </c>
      <c r="Y46" s="11">
        <f t="shared" si="5"/>
        <v>5220287.9000000004</v>
      </c>
      <c r="Z46" s="9">
        <f t="shared" si="6"/>
        <v>809144.62450000003</v>
      </c>
      <c r="AA46" s="9">
        <f t="shared" si="7"/>
        <v>15.496099362642433</v>
      </c>
      <c r="AB46" s="9">
        <f t="shared" si="8"/>
        <v>5218974.1935483869</v>
      </c>
    </row>
    <row r="47" spans="1:28">
      <c r="A47" t="s">
        <v>15</v>
      </c>
      <c r="B47" t="s">
        <v>29</v>
      </c>
      <c r="C47">
        <v>20071231</v>
      </c>
      <c r="D47" s="2">
        <v>3650245.63</v>
      </c>
      <c r="E47" s="2">
        <v>5551404.4299999997</v>
      </c>
      <c r="F47" s="2">
        <v>7221190.8700000001</v>
      </c>
      <c r="G47" s="2">
        <v>239064.4</v>
      </c>
      <c r="H47" s="2">
        <v>6489493.5599999996</v>
      </c>
      <c r="I47" s="2">
        <v>168884.29</v>
      </c>
      <c r="J47" s="2">
        <v>359.94</v>
      </c>
      <c r="K47" s="2">
        <v>356.85</v>
      </c>
      <c r="L47" s="2">
        <v>1.28</v>
      </c>
      <c r="M47" s="2">
        <v>843582</v>
      </c>
      <c r="N47" s="2">
        <v>21</v>
      </c>
      <c r="O47" s="2">
        <v>762839.1</v>
      </c>
      <c r="P47" s="2">
        <v>18.989999999999998</v>
      </c>
      <c r="Q47" s="2">
        <v>762747</v>
      </c>
      <c r="R47" s="2">
        <v>18.989999999999998</v>
      </c>
      <c r="S47" s="12">
        <v>4017057.1</v>
      </c>
      <c r="T47" s="7">
        <f t="shared" si="0"/>
        <v>4017057.1428571427</v>
      </c>
      <c r="U47" s="7">
        <f t="shared" si="1"/>
        <v>21.000000224044612</v>
      </c>
      <c r="V47" s="7">
        <f t="shared" si="2"/>
        <v>843581.99100000004</v>
      </c>
      <c r="W47" s="11">
        <f t="shared" si="3"/>
        <v>762839.14328999992</v>
      </c>
      <c r="X47" s="11">
        <f t="shared" si="4"/>
        <v>18.989998922345414</v>
      </c>
      <c r="Y47" s="11">
        <f t="shared" si="5"/>
        <v>4017056.8720379146</v>
      </c>
      <c r="Z47" s="9">
        <f t="shared" si="6"/>
        <v>762839.14328999992</v>
      </c>
      <c r="AA47" s="9">
        <f t="shared" si="7"/>
        <v>18.987706199147631</v>
      </c>
      <c r="AB47" s="9">
        <f t="shared" si="8"/>
        <v>4016571.8799368092</v>
      </c>
    </row>
    <row r="48" spans="1:28">
      <c r="A48" t="s">
        <v>15</v>
      </c>
      <c r="B48" t="s">
        <v>29</v>
      </c>
      <c r="C48">
        <v>20070630</v>
      </c>
      <c r="D48" s="2">
        <v>3361604.89</v>
      </c>
      <c r="E48" s="2">
        <v>5147678.3</v>
      </c>
      <c r="F48" s="2">
        <v>6427299.7800000003</v>
      </c>
      <c r="G48" s="2">
        <v>118337.16</v>
      </c>
      <c r="H48" s="2">
        <v>6139153.4699999997</v>
      </c>
      <c r="I48" s="2">
        <v>15242.06</v>
      </c>
      <c r="J48" s="2">
        <v>370.32</v>
      </c>
      <c r="K48" s="2">
        <v>323.89</v>
      </c>
      <c r="L48" s="2">
        <v>1.3</v>
      </c>
      <c r="M48" s="2">
        <v>395163</v>
      </c>
      <c r="N48" s="2">
        <v>11.02</v>
      </c>
      <c r="O48" s="2">
        <v>333937</v>
      </c>
      <c r="P48" s="2">
        <v>9.31</v>
      </c>
      <c r="Q48" s="2">
        <v>333844.59941000002</v>
      </c>
      <c r="R48" s="2">
        <v>9.31</v>
      </c>
      <c r="S48" s="12">
        <v>3585871.1</v>
      </c>
      <c r="T48" s="7">
        <f t="shared" si="0"/>
        <v>3585871.1433756808</v>
      </c>
      <c r="U48" s="7">
        <f t="shared" si="1"/>
        <v>11.020000133300943</v>
      </c>
      <c r="V48" s="7">
        <f t="shared" si="2"/>
        <v>395162.99521999998</v>
      </c>
      <c r="W48" s="11">
        <f t="shared" si="3"/>
        <v>333844.59941000002</v>
      </c>
      <c r="X48" s="11">
        <f t="shared" si="4"/>
        <v>9.3125767961932606</v>
      </c>
      <c r="Y48" s="11">
        <f t="shared" si="5"/>
        <v>3586863.5875402791</v>
      </c>
      <c r="Z48" s="9">
        <f t="shared" si="6"/>
        <v>333844.59941000002</v>
      </c>
      <c r="AA48" s="9">
        <f t="shared" si="7"/>
        <v>9.31</v>
      </c>
      <c r="AB48" s="9">
        <f t="shared" si="8"/>
        <v>3585871.1</v>
      </c>
    </row>
    <row r="49" spans="1:28">
      <c r="A49" t="s">
        <v>15</v>
      </c>
      <c r="B49" t="s">
        <v>29</v>
      </c>
      <c r="C49">
        <v>20061231</v>
      </c>
      <c r="D49" s="2">
        <v>2813489.9</v>
      </c>
      <c r="E49" s="2">
        <v>4619139.6399999997</v>
      </c>
      <c r="F49" s="2">
        <v>4908893.5999999996</v>
      </c>
      <c r="G49" s="2">
        <v>97079.13</v>
      </c>
      <c r="H49" s="2">
        <v>4663587</v>
      </c>
      <c r="I49" s="2">
        <v>13858</v>
      </c>
      <c r="J49" s="2">
        <v>405.28</v>
      </c>
      <c r="K49" s="2">
        <v>319.02999999999997</v>
      </c>
      <c r="L49" s="2">
        <v>1.32</v>
      </c>
      <c r="M49" s="2">
        <v>361000</v>
      </c>
      <c r="N49" s="2">
        <v>11.48</v>
      </c>
      <c r="O49" s="2">
        <v>305340.59999999998</v>
      </c>
      <c r="P49" s="2">
        <v>9.7100000000000009</v>
      </c>
      <c r="Q49" s="2">
        <v>304947</v>
      </c>
      <c r="R49" s="2">
        <v>9.6999999999999993</v>
      </c>
      <c r="S49" s="2">
        <v>3144599.3</v>
      </c>
      <c r="T49" s="7">
        <f t="shared" si="0"/>
        <v>3144599.3031358887</v>
      </c>
      <c r="U49" s="7">
        <f t="shared" si="1"/>
        <v>11.480000011448201</v>
      </c>
      <c r="V49" s="7">
        <f t="shared" si="2"/>
        <v>360999.99963999999</v>
      </c>
      <c r="W49" s="11">
        <f t="shared" si="3"/>
        <v>305340.59203</v>
      </c>
      <c r="X49" s="11">
        <f t="shared" si="4"/>
        <v>9.7100002534504153</v>
      </c>
      <c r="Y49" s="11">
        <f t="shared" si="5"/>
        <v>3144599.3820803291</v>
      </c>
      <c r="Z49" s="9">
        <f t="shared" si="6"/>
        <v>305026.13209999999</v>
      </c>
      <c r="AA49" s="9">
        <f t="shared" si="7"/>
        <v>9.6974835553769925</v>
      </c>
      <c r="AB49" s="9">
        <f t="shared" si="8"/>
        <v>3143783.5051546395</v>
      </c>
    </row>
    <row r="50" spans="1:28">
      <c r="A50" t="s">
        <v>15</v>
      </c>
      <c r="B50" t="s">
        <v>29</v>
      </c>
      <c r="C50">
        <v>20051231</v>
      </c>
      <c r="D50" s="2">
        <v>1960913.3</v>
      </c>
      <c r="E50" s="2">
        <v>3752124.2</v>
      </c>
      <c r="F50" s="2">
        <v>3503733.6</v>
      </c>
      <c r="G50" s="2">
        <v>151064.01999999999</v>
      </c>
      <c r="H50" s="2">
        <v>3336531</v>
      </c>
      <c r="I50" s="2">
        <v>3882.95</v>
      </c>
      <c r="J50" s="2">
        <v>271.48</v>
      </c>
      <c r="K50" s="2">
        <v>214.01</v>
      </c>
      <c r="L50" s="2">
        <v>1.65</v>
      </c>
      <c r="M50" s="2">
        <v>244230</v>
      </c>
      <c r="N50" s="2">
        <v>10.81</v>
      </c>
      <c r="O50" s="2">
        <v>196107</v>
      </c>
      <c r="P50" s="2">
        <v>8.68</v>
      </c>
      <c r="Q50" s="5"/>
      <c r="R50" s="5"/>
      <c r="S50" s="2">
        <v>2259297</v>
      </c>
      <c r="T50" s="7">
        <f t="shared" si="0"/>
        <v>2259296.9472710453</v>
      </c>
      <c r="U50" s="7">
        <f t="shared" si="1"/>
        <v>10.809999747709133</v>
      </c>
      <c r="V50" s="7">
        <f t="shared" si="2"/>
        <v>244230.00570000001</v>
      </c>
      <c r="W50" s="11">
        <f t="shared" si="3"/>
        <v>196106.97960000002</v>
      </c>
      <c r="X50" s="11">
        <f t="shared" si="4"/>
        <v>8.6800009029357366</v>
      </c>
      <c r="Y50" s="11">
        <f t="shared" si="5"/>
        <v>2259297.2350230417</v>
      </c>
      <c r="Z50" s="9">
        <f t="shared" si="6"/>
        <v>0</v>
      </c>
      <c r="AA50" s="9">
        <f t="shared" si="7"/>
        <v>0</v>
      </c>
      <c r="AB50" s="9" t="e">
        <f t="shared" si="8"/>
        <v>#DIV/0!</v>
      </c>
    </row>
    <row r="51" spans="1:28">
      <c r="A51" t="s">
        <v>15</v>
      </c>
      <c r="B51" t="s">
        <v>29</v>
      </c>
      <c r="C51">
        <v>20041231</v>
      </c>
      <c r="D51" s="2">
        <v>1729544.4</v>
      </c>
      <c r="E51" s="2">
        <v>2975505.54</v>
      </c>
      <c r="F51" s="2">
        <v>2975860.1</v>
      </c>
      <c r="G51" s="2">
        <v>90288.2</v>
      </c>
      <c r="H51" s="2">
        <v>2961703</v>
      </c>
      <c r="I51" s="2">
        <v>5028.63</v>
      </c>
      <c r="J51" s="2">
        <v>200.69</v>
      </c>
      <c r="K51" s="2">
        <v>161.34</v>
      </c>
      <c r="L51" s="2">
        <v>1.93</v>
      </c>
      <c r="M51" s="2">
        <v>244191.2</v>
      </c>
      <c r="N51" s="2">
        <v>10.81</v>
      </c>
      <c r="O51" s="2">
        <v>189299</v>
      </c>
      <c r="P51" s="2">
        <v>8.3800000000000008</v>
      </c>
      <c r="Q51" s="5"/>
      <c r="R51" s="5"/>
      <c r="S51" s="2">
        <v>2258938</v>
      </c>
      <c r="T51" s="7">
        <f t="shared" si="0"/>
        <v>2258938.0203515263</v>
      </c>
      <c r="U51" s="7">
        <f t="shared" si="1"/>
        <v>10.810000097390898</v>
      </c>
      <c r="V51" s="7">
        <f t="shared" si="2"/>
        <v>244191.19780000002</v>
      </c>
      <c r="W51" s="11">
        <f t="shared" si="3"/>
        <v>189299.00440000001</v>
      </c>
      <c r="X51" s="11">
        <f t="shared" si="4"/>
        <v>8.379999805218203</v>
      </c>
      <c r="Y51" s="11">
        <f>O51/P51*100</f>
        <v>2258937.9474940333</v>
      </c>
      <c r="Z51" s="9">
        <f t="shared" si="6"/>
        <v>0</v>
      </c>
      <c r="AA51" s="9">
        <f t="shared" si="7"/>
        <v>0</v>
      </c>
      <c r="AB51" s="9" t="e">
        <f t="shared" si="8"/>
        <v>#DIV/0!</v>
      </c>
    </row>
    <row r="52" spans="1:28">
      <c r="A52" t="s">
        <v>16</v>
      </c>
      <c r="B52" t="s">
        <v>30</v>
      </c>
      <c r="C52">
        <v>20141231</v>
      </c>
      <c r="D52" s="2">
        <v>202838000</v>
      </c>
      <c r="E52" s="2">
        <v>272400400</v>
      </c>
      <c r="F52" s="2">
        <v>321212200</v>
      </c>
      <c r="G52" s="2">
        <v>14228700</v>
      </c>
      <c r="H52" s="2">
        <v>378485800</v>
      </c>
      <c r="I52" s="2">
        <v>76153100</v>
      </c>
      <c r="J52" s="2">
        <v>249.09</v>
      </c>
      <c r="K52" s="2">
        <v>565.63</v>
      </c>
      <c r="L52" s="2">
        <v>2.65</v>
      </c>
      <c r="M52" s="2">
        <v>34312008.100000001</v>
      </c>
      <c r="N52" s="2">
        <v>11.96</v>
      </c>
      <c r="O52" s="2">
        <v>24844648</v>
      </c>
      <c r="P52" s="2">
        <v>8.66</v>
      </c>
      <c r="Q52" s="2">
        <v>24690500</v>
      </c>
      <c r="R52" s="2">
        <v>8.61</v>
      </c>
      <c r="S52" s="2">
        <v>286889700</v>
      </c>
      <c r="T52" s="7">
        <f t="shared" si="0"/>
        <v>286889699.83277589</v>
      </c>
      <c r="U52" s="7">
        <f t="shared" si="1"/>
        <v>11.959999993028681</v>
      </c>
      <c r="V52" s="7">
        <f t="shared" si="2"/>
        <v>34312008.120000005</v>
      </c>
      <c r="W52" s="11">
        <f t="shared" si="3"/>
        <v>24844648.02</v>
      </c>
      <c r="X52" s="11">
        <f t="shared" si="4"/>
        <v>8.6599999930286806</v>
      </c>
      <c r="Y52" s="11">
        <f t="shared" ref="Y52:Y115" si="9">O52/P52*100</f>
        <v>286889699.7690531</v>
      </c>
      <c r="Z52" s="9">
        <f t="shared" si="6"/>
        <v>24701203.170000002</v>
      </c>
      <c r="AA52" s="9">
        <f t="shared" si="7"/>
        <v>8.6062692386655915</v>
      </c>
      <c r="AB52" s="9">
        <f t="shared" si="8"/>
        <v>286765389.08246231</v>
      </c>
    </row>
    <row r="53" spans="1:28">
      <c r="A53" t="s">
        <v>16</v>
      </c>
      <c r="B53" t="s">
        <v>30</v>
      </c>
      <c r="C53">
        <v>20140630</v>
      </c>
      <c r="D53" s="2">
        <v>189834400</v>
      </c>
      <c r="E53" s="2">
        <v>275678300</v>
      </c>
      <c r="F53" s="2">
        <v>324038600</v>
      </c>
      <c r="G53" s="2">
        <v>13103300</v>
      </c>
      <c r="H53" s="2">
        <v>357441900</v>
      </c>
      <c r="I53" s="2">
        <v>59591100</v>
      </c>
      <c r="J53" s="2">
        <v>267.83999999999997</v>
      </c>
      <c r="K53" s="2">
        <v>692.94</v>
      </c>
      <c r="L53" s="2">
        <v>2.4900000000000002</v>
      </c>
      <c r="M53" s="2">
        <v>29939890.699999999</v>
      </c>
      <c r="N53" s="2">
        <v>11.59</v>
      </c>
      <c r="O53" s="2">
        <v>22680952.600000001</v>
      </c>
      <c r="P53" s="2">
        <v>8.7799999999999994</v>
      </c>
      <c r="Q53" s="2">
        <v>22166600</v>
      </c>
      <c r="R53" s="2">
        <v>8.58</v>
      </c>
      <c r="S53" s="2">
        <v>258325200</v>
      </c>
      <c r="T53" s="7">
        <f t="shared" si="0"/>
        <v>258325200.17256257</v>
      </c>
      <c r="U53" s="7">
        <f t="shared" si="1"/>
        <v>11.59000000774218</v>
      </c>
      <c r="V53" s="7">
        <f t="shared" si="2"/>
        <v>29939890.68</v>
      </c>
      <c r="W53" s="11">
        <f t="shared" si="3"/>
        <v>22680952.559999999</v>
      </c>
      <c r="X53" s="11">
        <f t="shared" si="4"/>
        <v>8.780000015484358</v>
      </c>
      <c r="Y53" s="11">
        <f t="shared" si="9"/>
        <v>258325200.45558089</v>
      </c>
      <c r="Z53" s="9">
        <f t="shared" si="6"/>
        <v>22164302.16</v>
      </c>
      <c r="AA53" s="9">
        <f t="shared" si="7"/>
        <v>8.5808895144569721</v>
      </c>
      <c r="AB53" s="9">
        <f t="shared" si="8"/>
        <v>258351981.35198137</v>
      </c>
    </row>
    <row r="54" spans="1:28">
      <c r="A54" t="s">
        <v>16</v>
      </c>
      <c r="B54" t="s">
        <v>30</v>
      </c>
      <c r="C54">
        <v>20131231</v>
      </c>
      <c r="D54" s="2">
        <v>176749400</v>
      </c>
      <c r="E54" s="2">
        <v>241969600</v>
      </c>
      <c r="F54" s="2">
        <v>308925400</v>
      </c>
      <c r="G54" s="2">
        <v>23330200</v>
      </c>
      <c r="H54" s="2">
        <v>334632200</v>
      </c>
      <c r="I54" s="2">
        <v>72111900</v>
      </c>
      <c r="J54" s="2">
        <v>319.64999999999998</v>
      </c>
      <c r="K54" s="2">
        <v>734.72</v>
      </c>
      <c r="L54" s="2">
        <v>2.36</v>
      </c>
      <c r="M54" s="2">
        <v>26499500</v>
      </c>
      <c r="N54" s="2">
        <v>10.97</v>
      </c>
      <c r="O54" s="2">
        <v>20862083.5</v>
      </c>
      <c r="P54" s="2">
        <v>8.64</v>
      </c>
      <c r="Q54" s="2">
        <v>20721800</v>
      </c>
      <c r="R54" s="2">
        <v>8.58</v>
      </c>
      <c r="S54" s="2">
        <v>241459300</v>
      </c>
      <c r="T54" s="7">
        <f t="shared" si="0"/>
        <v>241563354.60346398</v>
      </c>
      <c r="U54" s="7">
        <f t="shared" si="1"/>
        <v>10.974727417829836</v>
      </c>
      <c r="V54" s="7">
        <f t="shared" si="2"/>
        <v>26488085.210000001</v>
      </c>
      <c r="W54" s="11">
        <f t="shared" si="3"/>
        <v>20862083.520000003</v>
      </c>
      <c r="X54" s="11">
        <f t="shared" si="4"/>
        <v>8.6399999917170298</v>
      </c>
      <c r="Y54" s="11">
        <f t="shared" si="9"/>
        <v>241459299.76851851</v>
      </c>
      <c r="Z54" s="9">
        <f t="shared" si="6"/>
        <v>20717207.940000001</v>
      </c>
      <c r="AA54" s="9">
        <f t="shared" si="7"/>
        <v>8.5819017946295713</v>
      </c>
      <c r="AB54" s="9">
        <f t="shared" si="8"/>
        <v>241512820.51282051</v>
      </c>
    </row>
    <row r="55" spans="1:28">
      <c r="A55" t="s">
        <v>16</v>
      </c>
      <c r="B55" t="s">
        <v>30</v>
      </c>
      <c r="C55">
        <v>20130630</v>
      </c>
      <c r="D55" s="2">
        <v>167828600</v>
      </c>
      <c r="E55" s="2">
        <v>238796800</v>
      </c>
      <c r="F55" s="2">
        <v>289362800</v>
      </c>
      <c r="G55" s="2">
        <v>14920400</v>
      </c>
      <c r="H55" s="2">
        <v>315814300</v>
      </c>
      <c r="I55" s="2">
        <v>59901200</v>
      </c>
      <c r="J55" s="2">
        <v>347.86</v>
      </c>
      <c r="K55" s="2">
        <v>702.48</v>
      </c>
      <c r="L55" s="2">
        <v>2.33</v>
      </c>
      <c r="M55" s="5"/>
      <c r="N55" s="5"/>
      <c r="O55" s="5"/>
      <c r="P55" s="5"/>
      <c r="Q55" s="2">
        <v>19030862</v>
      </c>
      <c r="R55" s="2">
        <v>8.61</v>
      </c>
      <c r="S55" s="2">
        <v>221032083</v>
      </c>
      <c r="T55" s="7" t="e">
        <f t="shared" si="0"/>
        <v>#DIV/0!</v>
      </c>
      <c r="U55" s="7">
        <f t="shared" si="1"/>
        <v>0</v>
      </c>
      <c r="V55" s="7">
        <f t="shared" si="2"/>
        <v>0</v>
      </c>
      <c r="W55" s="11">
        <f t="shared" si="3"/>
        <v>0</v>
      </c>
      <c r="X55" s="11">
        <f t="shared" si="4"/>
        <v>0</v>
      </c>
      <c r="Y55" s="11" t="e">
        <f t="shared" si="9"/>
        <v>#DIV/0!</v>
      </c>
      <c r="Z55" s="9">
        <f t="shared" si="6"/>
        <v>19030862.346299998</v>
      </c>
      <c r="AA55" s="9">
        <f t="shared" si="7"/>
        <v>8.6099998433259124</v>
      </c>
      <c r="AB55" s="9">
        <f t="shared" si="8"/>
        <v>221032078.97793263</v>
      </c>
    </row>
    <row r="56" spans="1:28">
      <c r="A56" t="s">
        <v>16</v>
      </c>
      <c r="B56" t="s">
        <v>30</v>
      </c>
      <c r="C56">
        <v>20121231</v>
      </c>
      <c r="D56" s="2">
        <v>154455300</v>
      </c>
      <c r="E56" s="2">
        <v>213436500</v>
      </c>
      <c r="F56" s="2">
        <v>292497700</v>
      </c>
      <c r="G56" s="2">
        <v>31129300</v>
      </c>
      <c r="H56" s="2">
        <v>286665000</v>
      </c>
      <c r="I56" s="2">
        <v>54656400</v>
      </c>
      <c r="J56" s="2">
        <v>399.85</v>
      </c>
      <c r="K56" s="2">
        <v>732.91</v>
      </c>
      <c r="L56" s="2">
        <v>2.31</v>
      </c>
      <c r="M56" s="2">
        <v>23341700</v>
      </c>
      <c r="N56" s="2">
        <v>12.45</v>
      </c>
      <c r="O56" s="2">
        <v>16811843.100000001</v>
      </c>
      <c r="P56" s="2">
        <v>8.9700000000000006</v>
      </c>
      <c r="Q56" s="2">
        <v>16807200</v>
      </c>
      <c r="R56" s="2">
        <v>8.9700000000000006</v>
      </c>
      <c r="S56" s="2">
        <v>187423000</v>
      </c>
      <c r="T56" s="7">
        <f t="shared" si="0"/>
        <v>187483534.13654619</v>
      </c>
      <c r="U56" s="7">
        <f t="shared" si="1"/>
        <v>12.454021118005794</v>
      </c>
      <c r="V56" s="7">
        <f t="shared" si="2"/>
        <v>23334163.5</v>
      </c>
      <c r="W56" s="11">
        <f t="shared" si="3"/>
        <v>16811843.100000001</v>
      </c>
      <c r="X56" s="11">
        <f t="shared" si="4"/>
        <v>8.9700000000000006</v>
      </c>
      <c r="Y56" s="11">
        <f t="shared" si="9"/>
        <v>187423000</v>
      </c>
      <c r="Z56" s="9">
        <f t="shared" si="6"/>
        <v>16811843.100000001</v>
      </c>
      <c r="AA56" s="9">
        <f t="shared" si="7"/>
        <v>8.9675226626401248</v>
      </c>
      <c r="AB56" s="9">
        <f t="shared" si="8"/>
        <v>187371237.45819399</v>
      </c>
    </row>
    <row r="57" spans="1:28">
      <c r="A57" t="s">
        <v>16</v>
      </c>
      <c r="B57" t="s">
        <v>30</v>
      </c>
      <c r="C57">
        <v>20120630</v>
      </c>
      <c r="D57" s="2">
        <v>145243687</v>
      </c>
      <c r="E57" s="2">
        <v>206174919.19999999</v>
      </c>
      <c r="F57" s="2">
        <v>293893490.39999998</v>
      </c>
      <c r="G57" s="2">
        <v>35132382.799999997</v>
      </c>
      <c r="H57" s="2">
        <v>276033613.89999998</v>
      </c>
      <c r="I57" s="2">
        <v>52382414</v>
      </c>
      <c r="J57" s="2">
        <v>414.03</v>
      </c>
      <c r="K57" s="2">
        <v>789.27</v>
      </c>
      <c r="L57" s="2">
        <v>2.19</v>
      </c>
      <c r="M57" s="2">
        <v>21218500</v>
      </c>
      <c r="N57" s="2">
        <v>12.21</v>
      </c>
      <c r="O57" s="2">
        <v>15466392.300000001</v>
      </c>
      <c r="P57" s="2">
        <v>8.9</v>
      </c>
      <c r="Q57" s="2">
        <v>15463500</v>
      </c>
      <c r="R57" s="2">
        <v>8.9</v>
      </c>
      <c r="S57" s="2">
        <v>173779688.80000001</v>
      </c>
      <c r="T57" s="7">
        <f t="shared" si="0"/>
        <v>173779688.77968878</v>
      </c>
      <c r="U57" s="7">
        <f t="shared" si="1"/>
        <v>12.209999998572906</v>
      </c>
      <c r="V57" s="7">
        <f t="shared" si="2"/>
        <v>21218500.002480004</v>
      </c>
      <c r="W57" s="11">
        <f t="shared" si="3"/>
        <v>15466392.303200001</v>
      </c>
      <c r="X57" s="11">
        <f t="shared" si="4"/>
        <v>8.899999998158588</v>
      </c>
      <c r="Y57" s="11">
        <f t="shared" si="9"/>
        <v>173779688.76404494</v>
      </c>
      <c r="Z57" s="9">
        <f t="shared" si="6"/>
        <v>15466392.303200001</v>
      </c>
      <c r="AA57" s="9">
        <f t="shared" si="7"/>
        <v>8.8983356494536423</v>
      </c>
      <c r="AB57" s="9">
        <f t="shared" si="8"/>
        <v>173747191.01123595</v>
      </c>
    </row>
    <row r="58" spans="1:28">
      <c r="A58" t="s">
        <v>16</v>
      </c>
      <c r="B58" t="s">
        <v>30</v>
      </c>
      <c r="C58">
        <v>20111231</v>
      </c>
      <c r="D58" s="2">
        <v>133143604.40000001</v>
      </c>
      <c r="E58" s="2">
        <v>185105512.09999999</v>
      </c>
      <c r="F58" s="2">
        <v>263862287.59999999</v>
      </c>
      <c r="G58" s="2">
        <v>26787648.199999999</v>
      </c>
      <c r="H58" s="2">
        <v>247760298.40000001</v>
      </c>
      <c r="I58" s="2">
        <v>44090826.899999999</v>
      </c>
      <c r="J58" s="2">
        <v>499.6</v>
      </c>
      <c r="K58" s="2">
        <v>855.45</v>
      </c>
      <c r="L58" s="2">
        <v>2.19</v>
      </c>
      <c r="M58" s="2">
        <v>19976430</v>
      </c>
      <c r="N58" s="2">
        <v>12.7</v>
      </c>
      <c r="O58" s="2">
        <v>14480830</v>
      </c>
      <c r="P58" s="2">
        <v>9.1999999999999993</v>
      </c>
      <c r="Q58" s="2">
        <v>14480800</v>
      </c>
      <c r="R58" s="2">
        <v>9.1999999999999993</v>
      </c>
      <c r="S58" s="2">
        <v>157330790</v>
      </c>
      <c r="T58" s="7">
        <f t="shared" si="0"/>
        <v>157294724.40944883</v>
      </c>
      <c r="U58" s="7">
        <f t="shared" si="1"/>
        <v>12.697088726243605</v>
      </c>
      <c r="V58" s="7">
        <f t="shared" si="2"/>
        <v>19981010.329999998</v>
      </c>
      <c r="W58" s="11">
        <f t="shared" si="3"/>
        <v>14474432.68</v>
      </c>
      <c r="X58" s="11">
        <f t="shared" si="4"/>
        <v>9.2040661589508321</v>
      </c>
      <c r="Y58" s="11">
        <f t="shared" si="9"/>
        <v>157400326.08695653</v>
      </c>
      <c r="Z58" s="9">
        <f t="shared" si="6"/>
        <v>14474432.68</v>
      </c>
      <c r="AA58" s="9">
        <f t="shared" si="7"/>
        <v>9.2040470908459806</v>
      </c>
      <c r="AB58" s="9">
        <f t="shared" si="8"/>
        <v>157400000.00000003</v>
      </c>
    </row>
    <row r="59" spans="1:28">
      <c r="A59" t="s">
        <v>16</v>
      </c>
      <c r="B59" t="s">
        <v>30</v>
      </c>
      <c r="C59">
        <v>20110630</v>
      </c>
      <c r="D59" s="2">
        <v>123740664.5</v>
      </c>
      <c r="E59" s="2">
        <v>175091745.59999999</v>
      </c>
      <c r="F59" s="2">
        <v>241307604.5</v>
      </c>
      <c r="G59" s="2">
        <v>19503413.300000001</v>
      </c>
      <c r="H59" s="2">
        <v>227973704.09999999</v>
      </c>
      <c r="I59" s="2">
        <v>38800199.899999999</v>
      </c>
      <c r="J59" s="2">
        <v>452.85</v>
      </c>
      <c r="K59" s="2">
        <v>775.06</v>
      </c>
      <c r="L59" s="2">
        <v>1.92</v>
      </c>
      <c r="M59" s="2">
        <v>16411100</v>
      </c>
      <c r="N59" s="2">
        <v>11.5</v>
      </c>
      <c r="O59" s="2">
        <v>13071798</v>
      </c>
      <c r="P59" s="2">
        <v>9.16</v>
      </c>
      <c r="Q59" s="2">
        <v>13065500</v>
      </c>
      <c r="R59" s="2">
        <v>9.16</v>
      </c>
      <c r="S59" s="2">
        <v>142705217</v>
      </c>
      <c r="T59" s="7">
        <f t="shared" si="0"/>
        <v>142705217.39130434</v>
      </c>
      <c r="U59" s="7">
        <f t="shared" si="1"/>
        <v>11.500000031533537</v>
      </c>
      <c r="V59" s="7">
        <f t="shared" si="2"/>
        <v>16411099.955</v>
      </c>
      <c r="W59" s="11">
        <f t="shared" si="3"/>
        <v>13071797.8772</v>
      </c>
      <c r="X59" s="11">
        <f t="shared" si="4"/>
        <v>9.1600000860515145</v>
      </c>
      <c r="Y59" s="11">
        <f t="shared" si="9"/>
        <v>142705218.34061134</v>
      </c>
      <c r="Z59" s="9">
        <f t="shared" si="6"/>
        <v>13071797.8772</v>
      </c>
      <c r="AA59" s="9">
        <f t="shared" si="7"/>
        <v>9.155586792597779</v>
      </c>
      <c r="AB59" s="9">
        <f t="shared" si="8"/>
        <v>142636462.88209605</v>
      </c>
    </row>
    <row r="60" spans="1:28">
      <c r="A60" t="s">
        <v>16</v>
      </c>
      <c r="B60" t="s">
        <v>30</v>
      </c>
      <c r="C60">
        <v>20101231</v>
      </c>
      <c r="D60" s="2">
        <v>114648930.09999999</v>
      </c>
      <c r="E60" s="2">
        <v>163867959</v>
      </c>
      <c r="F60" s="2">
        <v>215429828.59999999</v>
      </c>
      <c r="G60" s="2">
        <v>6953971.3300000001</v>
      </c>
      <c r="H60" s="2">
        <v>202472702.47999999</v>
      </c>
      <c r="I60" s="2">
        <v>33781881.859999999</v>
      </c>
      <c r="J60" s="2">
        <v>380.56</v>
      </c>
      <c r="K60" s="2">
        <v>670.5</v>
      </c>
      <c r="L60" s="2">
        <v>1.95</v>
      </c>
      <c r="M60" s="2">
        <v>15384600</v>
      </c>
      <c r="N60" s="2">
        <v>12.03</v>
      </c>
      <c r="O60" s="2">
        <v>11987867.4</v>
      </c>
      <c r="P60" s="2">
        <v>9.3699999999999992</v>
      </c>
      <c r="Q60" s="2">
        <v>11982300</v>
      </c>
      <c r="R60" s="2">
        <v>9.370000000000001</v>
      </c>
      <c r="S60" s="2">
        <v>127938820</v>
      </c>
      <c r="T60" s="7">
        <f t="shared" si="0"/>
        <v>127885286.78304242</v>
      </c>
      <c r="U60" s="7">
        <f t="shared" si="1"/>
        <v>12.024966308115081</v>
      </c>
      <c r="V60" s="7">
        <f t="shared" si="2"/>
        <v>15391040.045999998</v>
      </c>
      <c r="W60" s="11">
        <f t="shared" si="3"/>
        <v>11987867.433999998</v>
      </c>
      <c r="X60" s="11">
        <f t="shared" si="4"/>
        <v>9.3699999734247985</v>
      </c>
      <c r="Y60" s="11">
        <f t="shared" si="9"/>
        <v>127938819.63713981</v>
      </c>
      <c r="Z60" s="9">
        <f t="shared" si="6"/>
        <v>11987867.434</v>
      </c>
      <c r="AA60" s="9">
        <f t="shared" si="7"/>
        <v>9.3656483622406395</v>
      </c>
      <c r="AB60" s="9">
        <f t="shared" si="8"/>
        <v>127879402.34791888</v>
      </c>
    </row>
    <row r="61" spans="1:28">
      <c r="A61" t="s">
        <v>16</v>
      </c>
      <c r="B61" t="s">
        <v>30</v>
      </c>
      <c r="C61">
        <v>20100630</v>
      </c>
      <c r="D61" s="2">
        <v>105060960.3</v>
      </c>
      <c r="E61" s="2">
        <v>144469333.59999999</v>
      </c>
      <c r="F61" s="2">
        <v>172523058.40000001</v>
      </c>
      <c r="G61" s="2">
        <v>7598358.7699999996</v>
      </c>
      <c r="H61" s="2">
        <v>167232573.69999999</v>
      </c>
      <c r="I61" s="2">
        <v>20015227.210000001</v>
      </c>
      <c r="J61" s="2">
        <v>302.26</v>
      </c>
      <c r="K61" s="2">
        <v>598.57000000000005</v>
      </c>
      <c r="L61" s="2">
        <v>1.86</v>
      </c>
      <c r="M61" s="2">
        <v>10760500</v>
      </c>
      <c r="N61" s="2">
        <v>10.24</v>
      </c>
      <c r="O61" s="2">
        <v>7368800</v>
      </c>
      <c r="P61" s="2">
        <v>7.01</v>
      </c>
      <c r="Q61" s="2">
        <v>7366318.9000000004</v>
      </c>
      <c r="R61" s="2">
        <v>7.01</v>
      </c>
      <c r="S61" s="2">
        <v>105083008</v>
      </c>
      <c r="T61" s="7">
        <f t="shared" si="0"/>
        <v>105083007.8125</v>
      </c>
      <c r="U61" s="7">
        <f t="shared" si="1"/>
        <v>10.239999981728729</v>
      </c>
      <c r="V61" s="7">
        <f t="shared" si="2"/>
        <v>10760500.019200001</v>
      </c>
      <c r="W61" s="11">
        <f t="shared" si="3"/>
        <v>7366318.860799999</v>
      </c>
      <c r="X61" s="11">
        <f t="shared" si="4"/>
        <v>7.0123611231227789</v>
      </c>
      <c r="Y61" s="11">
        <f t="shared" si="9"/>
        <v>105118402.28245363</v>
      </c>
      <c r="Z61" s="9">
        <f t="shared" si="6"/>
        <v>7366318.860799999</v>
      </c>
      <c r="AA61" s="9">
        <f t="shared" si="7"/>
        <v>7.0100000373038434</v>
      </c>
      <c r="AB61" s="9">
        <f t="shared" si="8"/>
        <v>105083008.55920115</v>
      </c>
    </row>
    <row r="62" spans="1:28">
      <c r="A62" t="s">
        <v>16</v>
      </c>
      <c r="B62" t="s">
        <v>30</v>
      </c>
      <c r="C62">
        <v>20091231</v>
      </c>
      <c r="D62" s="2">
        <v>92885475</v>
      </c>
      <c r="E62" s="2">
        <v>129534234.2</v>
      </c>
      <c r="F62" s="2">
        <v>155986796.65000001</v>
      </c>
      <c r="G62" s="2">
        <v>14355411.6</v>
      </c>
      <c r="H62" s="2">
        <v>152516508.62</v>
      </c>
      <c r="I62" s="2">
        <v>20593541.239999998</v>
      </c>
      <c r="J62" s="2">
        <v>245.93</v>
      </c>
      <c r="K62" s="2">
        <v>527.07000000000005</v>
      </c>
      <c r="L62" s="2">
        <v>1.98</v>
      </c>
      <c r="M62" s="2">
        <v>9758000</v>
      </c>
      <c r="N62" s="2">
        <v>10.34</v>
      </c>
      <c r="O62" s="2">
        <v>6518400</v>
      </c>
      <c r="P62" s="2">
        <v>6.91</v>
      </c>
      <c r="Q62" s="2">
        <v>6511564.5</v>
      </c>
      <c r="R62" s="2">
        <v>6.9</v>
      </c>
      <c r="S62" s="4">
        <v>94370500</v>
      </c>
      <c r="T62" s="7">
        <f t="shared" si="0"/>
        <v>94371373.307543531</v>
      </c>
      <c r="U62" s="7">
        <f t="shared" si="1"/>
        <v>10.340095686681749</v>
      </c>
      <c r="V62" s="7">
        <f t="shared" si="2"/>
        <v>9757909.6999999993</v>
      </c>
      <c r="W62" s="11">
        <f t="shared" si="3"/>
        <v>6521001.5499999998</v>
      </c>
      <c r="X62" s="11">
        <f t="shared" si="4"/>
        <v>6.9072432592812376</v>
      </c>
      <c r="Y62" s="11">
        <f t="shared" si="9"/>
        <v>94332850.940665692</v>
      </c>
      <c r="Z62" s="9">
        <f t="shared" si="6"/>
        <v>6511564.5</v>
      </c>
      <c r="AA62" s="9">
        <f t="shared" si="7"/>
        <v>6.9</v>
      </c>
      <c r="AB62" s="9">
        <f t="shared" si="8"/>
        <v>94370500</v>
      </c>
    </row>
    <row r="63" spans="1:28">
      <c r="A63" t="s">
        <v>16</v>
      </c>
      <c r="B63" t="s">
        <v>30</v>
      </c>
      <c r="C63">
        <v>20090630</v>
      </c>
      <c r="D63" s="2">
        <v>93871837.200000003</v>
      </c>
      <c r="E63" s="2">
        <v>123445617.3</v>
      </c>
      <c r="F63" s="2">
        <v>156634459.11000001</v>
      </c>
      <c r="G63" s="2">
        <v>10297506.449999999</v>
      </c>
      <c r="H63" s="2">
        <v>153592271.30000001</v>
      </c>
      <c r="I63" s="2">
        <v>25776886.649999999</v>
      </c>
      <c r="J63" s="2">
        <v>216.03</v>
      </c>
      <c r="K63" s="2">
        <v>461.14</v>
      </c>
      <c r="L63" s="2">
        <v>1.95</v>
      </c>
      <c r="M63" s="2">
        <v>7884700</v>
      </c>
      <c r="N63" s="2">
        <v>8.11</v>
      </c>
      <c r="O63" s="2">
        <v>4549987</v>
      </c>
      <c r="P63" s="2">
        <v>4.68</v>
      </c>
      <c r="Q63" s="2">
        <v>4549400</v>
      </c>
      <c r="R63" s="2">
        <v>4.68</v>
      </c>
      <c r="S63" s="2">
        <v>97221948</v>
      </c>
      <c r="T63" s="7">
        <f t="shared" si="0"/>
        <v>97221948.212083846</v>
      </c>
      <c r="U63" s="7">
        <f t="shared" si="1"/>
        <v>8.1100000176914779</v>
      </c>
      <c r="V63" s="7">
        <f t="shared" si="2"/>
        <v>7884699.9827999994</v>
      </c>
      <c r="W63" s="11">
        <f t="shared" si="3"/>
        <v>4549987.1663999995</v>
      </c>
      <c r="X63" s="11">
        <f t="shared" si="4"/>
        <v>4.6799998288452311</v>
      </c>
      <c r="Y63" s="11">
        <f t="shared" si="9"/>
        <v>97221944.444444448</v>
      </c>
      <c r="Z63" s="9">
        <f t="shared" si="6"/>
        <v>4549987.1663999995</v>
      </c>
      <c r="AA63" s="9">
        <f t="shared" si="7"/>
        <v>4.6793960557136751</v>
      </c>
      <c r="AB63" s="9">
        <f t="shared" si="8"/>
        <v>97209401.709401712</v>
      </c>
    </row>
    <row r="64" spans="1:28">
      <c r="A64" t="s">
        <v>16</v>
      </c>
      <c r="B64" t="s">
        <v>30</v>
      </c>
      <c r="C64">
        <v>20081231</v>
      </c>
      <c r="D64" s="2">
        <v>69756467</v>
      </c>
      <c r="E64" s="2">
        <v>94729358.200000003</v>
      </c>
      <c r="F64" s="2">
        <v>125890986.54000001</v>
      </c>
      <c r="G64" s="2">
        <v>5412930.5</v>
      </c>
      <c r="H64" s="2">
        <v>121874965.39</v>
      </c>
      <c r="I64" s="2">
        <v>22244081.27</v>
      </c>
      <c r="J64" s="2">
        <v>192.49</v>
      </c>
      <c r="K64" s="2">
        <v>423.72</v>
      </c>
      <c r="L64" s="2">
        <v>2.34</v>
      </c>
      <c r="M64" s="2">
        <v>6821300</v>
      </c>
      <c r="N64" s="2">
        <v>9.07</v>
      </c>
      <c r="O64" s="2">
        <v>3784500</v>
      </c>
      <c r="P64" s="2">
        <v>5.03</v>
      </c>
      <c r="Q64" s="2">
        <v>3781660</v>
      </c>
      <c r="R64" s="2">
        <v>5.03</v>
      </c>
      <c r="S64" s="2">
        <v>75182100</v>
      </c>
      <c r="T64" s="7">
        <f t="shared" si="0"/>
        <v>75207276.73649393</v>
      </c>
      <c r="U64" s="7">
        <f t="shared" si="1"/>
        <v>9.0730373320245103</v>
      </c>
      <c r="V64" s="7">
        <f t="shared" si="2"/>
        <v>6819016.4699999997</v>
      </c>
      <c r="W64" s="11">
        <f t="shared" si="3"/>
        <v>3781659.63</v>
      </c>
      <c r="X64" s="11">
        <f t="shared" si="4"/>
        <v>5.0337779870474488</v>
      </c>
      <c r="Y64" s="11">
        <f t="shared" si="9"/>
        <v>75238568.588469177</v>
      </c>
      <c r="Z64" s="9">
        <f t="shared" si="6"/>
        <v>3781659.63</v>
      </c>
      <c r="AA64" s="9">
        <f t="shared" si="7"/>
        <v>5.0300004921384218</v>
      </c>
      <c r="AB64" s="9">
        <f t="shared" si="8"/>
        <v>75182107.355864808</v>
      </c>
    </row>
    <row r="65" spans="1:28">
      <c r="A65" t="s">
        <v>16</v>
      </c>
      <c r="B65" t="s">
        <v>30</v>
      </c>
      <c r="C65">
        <v>20080630</v>
      </c>
      <c r="D65" s="2">
        <v>62167169.799999997</v>
      </c>
      <c r="E65" s="2">
        <v>83352790.200000003</v>
      </c>
      <c r="F65" s="2">
        <v>95502365.799999997</v>
      </c>
      <c r="G65" s="2">
        <v>564401.85</v>
      </c>
      <c r="H65" s="2">
        <v>92197728.930000007</v>
      </c>
      <c r="I65" s="2">
        <v>5830430.3200000003</v>
      </c>
      <c r="J65" s="2">
        <v>215.08</v>
      </c>
      <c r="K65" s="2">
        <v>348.33</v>
      </c>
      <c r="L65" s="2">
        <v>2.63</v>
      </c>
      <c r="M65" s="2">
        <v>5533500</v>
      </c>
      <c r="N65" s="2">
        <v>8.66</v>
      </c>
      <c r="O65" s="2">
        <v>3162913</v>
      </c>
      <c r="P65" s="2">
        <v>4.95</v>
      </c>
      <c r="Q65" s="2">
        <v>3161900</v>
      </c>
      <c r="R65" s="2">
        <v>4.95</v>
      </c>
      <c r="S65" s="12">
        <v>63897229</v>
      </c>
      <c r="T65" s="7">
        <f t="shared" si="0"/>
        <v>63897228.63741339</v>
      </c>
      <c r="U65" s="7">
        <f t="shared" si="1"/>
        <v>8.6599999508585892</v>
      </c>
      <c r="V65" s="7">
        <f t="shared" si="2"/>
        <v>5533500.0313999997</v>
      </c>
      <c r="W65" s="11">
        <f t="shared" si="3"/>
        <v>3162912.8355</v>
      </c>
      <c r="X65" s="11">
        <f t="shared" si="4"/>
        <v>4.9500002574446542</v>
      </c>
      <c r="Y65" s="11">
        <f t="shared" si="9"/>
        <v>63897232.323232315</v>
      </c>
      <c r="Z65" s="9">
        <f t="shared" si="6"/>
        <v>3162912.8355</v>
      </c>
      <c r="AA65" s="9">
        <f t="shared" si="7"/>
        <v>4.9484148991813086</v>
      </c>
      <c r="AB65" s="9">
        <f t="shared" si="8"/>
        <v>63876767.67676767</v>
      </c>
    </row>
    <row r="66" spans="1:28">
      <c r="A66" t="s">
        <v>16</v>
      </c>
      <c r="B66" t="s">
        <v>30</v>
      </c>
      <c r="C66">
        <v>20071231</v>
      </c>
      <c r="D66" s="2">
        <v>55098837.799999997</v>
      </c>
      <c r="E66" s="2">
        <v>76347289.299999997</v>
      </c>
      <c r="F66" s="2">
        <v>86980714.129999995</v>
      </c>
      <c r="G66" s="2">
        <v>381084.25</v>
      </c>
      <c r="H66" s="2">
        <v>85003584.719999999</v>
      </c>
      <c r="I66" s="2">
        <v>6108131.3899999997</v>
      </c>
      <c r="J66" s="2">
        <v>191.08</v>
      </c>
      <c r="K66" s="2">
        <v>376.03</v>
      </c>
      <c r="L66" s="2">
        <v>2.78</v>
      </c>
      <c r="M66" s="2">
        <v>5037400</v>
      </c>
      <c r="N66" s="2">
        <v>9.15</v>
      </c>
      <c r="O66" s="2">
        <v>2762100</v>
      </c>
      <c r="P66" s="2">
        <v>5.0199999999999996</v>
      </c>
      <c r="Q66" s="2">
        <v>2758183</v>
      </c>
      <c r="R66" s="2">
        <v>5.01</v>
      </c>
      <c r="S66" s="12">
        <v>55053552</v>
      </c>
      <c r="T66" s="7">
        <f t="shared" ref="T66:T129" si="10">M66/N66*100</f>
        <v>55053551.912568301</v>
      </c>
      <c r="U66" s="7">
        <f t="shared" ref="U66:U129" si="11">M66/S66*100</f>
        <v>9.1499999854686944</v>
      </c>
      <c r="V66" s="7">
        <f t="shared" ref="V66:V129" si="12">S66*N66/100</f>
        <v>5037400.0080000004</v>
      </c>
      <c r="W66" s="11">
        <f t="shared" ref="W66:W129" si="13">S66*P66/100</f>
        <v>2763688.3103999998</v>
      </c>
      <c r="X66" s="11">
        <f t="shared" ref="X66:X129" si="14">O66/S66*100</f>
        <v>5.0171149719821893</v>
      </c>
      <c r="Y66" s="11">
        <f t="shared" si="9"/>
        <v>55021912.35059762</v>
      </c>
      <c r="Z66" s="9">
        <f t="shared" ref="Z66:Z129" si="15">S66*R66/100</f>
        <v>2758182.9551999997</v>
      </c>
      <c r="AA66" s="9">
        <f t="shared" ref="AA66:AA129" si="16">Q66/S66*100</f>
        <v>5.0100000813753125</v>
      </c>
      <c r="AB66" s="9">
        <f t="shared" ref="AB66:AB129" si="17">Q66/R66*100</f>
        <v>55053552.894211583</v>
      </c>
    </row>
    <row r="67" spans="1:28">
      <c r="A67" t="s">
        <v>16</v>
      </c>
      <c r="B67" t="s">
        <v>30</v>
      </c>
      <c r="C67">
        <v>20070630</v>
      </c>
      <c r="D67" s="2">
        <v>52427208.799999997</v>
      </c>
      <c r="E67" s="2">
        <v>64147138.100000001</v>
      </c>
      <c r="F67" s="2">
        <v>75255596.739999995</v>
      </c>
      <c r="G67" s="2">
        <v>573894.56000000006</v>
      </c>
      <c r="H67" s="2">
        <v>71995725.180000007</v>
      </c>
      <c r="I67" s="2">
        <v>4726213.2699999996</v>
      </c>
      <c r="J67" s="2">
        <v>159.68</v>
      </c>
      <c r="K67" s="2">
        <v>333.61</v>
      </c>
      <c r="L67" s="2">
        <v>2.74</v>
      </c>
      <c r="M67" s="2">
        <v>4286100</v>
      </c>
      <c r="N67" s="2">
        <v>8.4600000000000009</v>
      </c>
      <c r="O67" s="2">
        <v>2548355</v>
      </c>
      <c r="P67" s="2">
        <v>5.03</v>
      </c>
      <c r="Q67" s="2">
        <v>2546500</v>
      </c>
      <c r="R67" s="2">
        <v>5.03</v>
      </c>
      <c r="S67" s="12">
        <v>50663121</v>
      </c>
      <c r="T67" s="7">
        <f t="shared" si="10"/>
        <v>50663120.567375883</v>
      </c>
      <c r="U67" s="7">
        <f t="shared" si="11"/>
        <v>8.4599999277581031</v>
      </c>
      <c r="V67" s="7">
        <f t="shared" si="12"/>
        <v>4286100.0366000002</v>
      </c>
      <c r="W67" s="11">
        <f t="shared" si="13"/>
        <v>2548354.9863000005</v>
      </c>
      <c r="X67" s="11">
        <f t="shared" si="14"/>
        <v>5.0300000270413658</v>
      </c>
      <c r="Y67" s="11">
        <f t="shared" si="9"/>
        <v>50663121.272365801</v>
      </c>
      <c r="Z67" s="9">
        <f t="shared" si="15"/>
        <v>2548354.9863000005</v>
      </c>
      <c r="AA67" s="9">
        <f t="shared" si="16"/>
        <v>5.0263385866022743</v>
      </c>
      <c r="AB67" s="9">
        <f t="shared" si="17"/>
        <v>50626242.54473161</v>
      </c>
    </row>
    <row r="68" spans="1:28">
      <c r="A68" t="s">
        <v>16</v>
      </c>
      <c r="B68" t="s">
        <v>30</v>
      </c>
      <c r="C68">
        <v>20061231</v>
      </c>
      <c r="D68" s="2">
        <v>46089300.200000003</v>
      </c>
      <c r="E68" s="2">
        <v>59648849.799999997</v>
      </c>
      <c r="F68" s="2">
        <v>59014231.700000003</v>
      </c>
      <c r="G68" s="2">
        <v>501194.08</v>
      </c>
      <c r="H68" s="2">
        <v>64952160.399999999</v>
      </c>
      <c r="I68" s="2">
        <v>3085503.69</v>
      </c>
      <c r="J68" s="2">
        <v>151.46</v>
      </c>
      <c r="K68" s="2">
        <v>297.2</v>
      </c>
      <c r="L68" s="2">
        <v>2.77</v>
      </c>
      <c r="M68" s="2">
        <v>3995900</v>
      </c>
      <c r="N68" s="2">
        <v>9.27</v>
      </c>
      <c r="O68" s="2">
        <v>2344951.0048000002</v>
      </c>
      <c r="P68" s="2">
        <v>5.44</v>
      </c>
      <c r="Q68" s="2">
        <v>2344300</v>
      </c>
      <c r="R68" s="2">
        <v>5.44</v>
      </c>
      <c r="S68" s="12">
        <v>43105717</v>
      </c>
      <c r="T68" s="7">
        <f t="shared" si="10"/>
        <v>43105717.367853291</v>
      </c>
      <c r="U68" s="7">
        <f t="shared" si="11"/>
        <v>9.2700000791078363</v>
      </c>
      <c r="V68" s="7">
        <f t="shared" si="12"/>
        <v>3995899.9658999997</v>
      </c>
      <c r="W68" s="11">
        <f t="shared" si="13"/>
        <v>2344951.0048000002</v>
      </c>
      <c r="X68" s="11">
        <f t="shared" si="14"/>
        <v>5.44</v>
      </c>
      <c r="Y68" s="11">
        <f t="shared" si="9"/>
        <v>43105717</v>
      </c>
      <c r="Z68" s="9">
        <f t="shared" si="15"/>
        <v>2344951.0048000002</v>
      </c>
      <c r="AA68" s="9">
        <f t="shared" si="16"/>
        <v>5.4384897483551891</v>
      </c>
      <c r="AB68" s="9">
        <f t="shared" si="17"/>
        <v>43093749.999999993</v>
      </c>
    </row>
    <row r="69" spans="1:28">
      <c r="A69" t="s">
        <v>16</v>
      </c>
      <c r="B69" t="s">
        <v>30</v>
      </c>
      <c r="C69">
        <v>20060630</v>
      </c>
      <c r="D69" s="2">
        <v>43081679.899999999</v>
      </c>
      <c r="E69" s="2">
        <v>55911672.5</v>
      </c>
      <c r="F69" s="2">
        <v>61531593.369999997</v>
      </c>
      <c r="G69" s="2">
        <v>626460.55000000005</v>
      </c>
      <c r="H69" s="2">
        <v>59574439.899999999</v>
      </c>
      <c r="I69" s="2">
        <v>2030362.27</v>
      </c>
      <c r="J69" s="2">
        <v>157.78</v>
      </c>
      <c r="K69" s="2">
        <v>315.83999999999997</v>
      </c>
      <c r="L69" s="2">
        <v>2.87</v>
      </c>
      <c r="M69" s="2">
        <v>3314700</v>
      </c>
      <c r="N69" s="2">
        <v>8.01</v>
      </c>
      <c r="O69" s="2">
        <v>1685700</v>
      </c>
      <c r="P69" s="2">
        <v>4.07</v>
      </c>
      <c r="Q69" s="2">
        <v>1684248</v>
      </c>
      <c r="R69" s="2">
        <v>4.07</v>
      </c>
      <c r="S69" s="12">
        <v>41382022.5</v>
      </c>
      <c r="T69" s="7">
        <f t="shared" si="10"/>
        <v>41382022.471910119</v>
      </c>
      <c r="U69" s="7">
        <f t="shared" si="11"/>
        <v>8.0099999945628575</v>
      </c>
      <c r="V69" s="7">
        <f t="shared" si="12"/>
        <v>3314700.0022499994</v>
      </c>
      <c r="W69" s="11">
        <f t="shared" si="13"/>
        <v>1684248.3157500001</v>
      </c>
      <c r="X69" s="11">
        <f t="shared" si="14"/>
        <v>4.0735080070095657</v>
      </c>
      <c r="Y69" s="11">
        <f t="shared" si="9"/>
        <v>41417690.417690411</v>
      </c>
      <c r="Z69" s="9">
        <f t="shared" si="15"/>
        <v>1684248.3157500001</v>
      </c>
      <c r="AA69" s="9">
        <f t="shared" si="16"/>
        <v>4.0699992369875106</v>
      </c>
      <c r="AB69" s="9">
        <f t="shared" si="17"/>
        <v>41382014.742014736</v>
      </c>
    </row>
    <row r="70" spans="1:28">
      <c r="A70" t="s">
        <v>16</v>
      </c>
      <c r="B70" t="s">
        <v>30</v>
      </c>
      <c r="C70">
        <v>20051231</v>
      </c>
      <c r="D70" s="2">
        <v>37722293.700000003</v>
      </c>
      <c r="E70" s="2">
        <v>50557562.899999999</v>
      </c>
      <c r="F70" s="2">
        <v>47374068.899999999</v>
      </c>
      <c r="G70" s="2">
        <v>510323.66</v>
      </c>
      <c r="H70" s="2">
        <v>54321455.399999999</v>
      </c>
      <c r="I70" s="2">
        <v>2057788.05</v>
      </c>
      <c r="J70" s="2">
        <v>142.16</v>
      </c>
      <c r="K70" s="2">
        <v>285.27</v>
      </c>
      <c r="L70" s="2">
        <v>2.8</v>
      </c>
      <c r="M70" s="2">
        <v>2843500</v>
      </c>
      <c r="N70" s="2">
        <v>8.0399999999999991</v>
      </c>
      <c r="O70" s="2">
        <v>1460654</v>
      </c>
      <c r="P70" s="2">
        <v>4.13</v>
      </c>
      <c r="Q70" s="2">
        <v>1459600</v>
      </c>
      <c r="R70" s="2">
        <v>4.13</v>
      </c>
      <c r="S70" s="12">
        <v>35366915.399999999</v>
      </c>
      <c r="T70" s="7">
        <f t="shared" si="10"/>
        <v>35366915.422885574</v>
      </c>
      <c r="U70" s="7">
        <f t="shared" si="11"/>
        <v>8.0400000052026019</v>
      </c>
      <c r="V70" s="7">
        <f t="shared" si="12"/>
        <v>2843499.99816</v>
      </c>
      <c r="W70" s="11">
        <f t="shared" si="13"/>
        <v>1460653.6060200001</v>
      </c>
      <c r="X70" s="11">
        <f t="shared" si="14"/>
        <v>4.1300011139789703</v>
      </c>
      <c r="Y70" s="11">
        <f t="shared" si="9"/>
        <v>35366924.939467318</v>
      </c>
      <c r="Z70" s="9">
        <f t="shared" si="15"/>
        <v>1460653.6060200001</v>
      </c>
      <c r="AA70" s="9">
        <f t="shared" si="16"/>
        <v>4.1270209275870293</v>
      </c>
      <c r="AB70" s="9">
        <f t="shared" si="17"/>
        <v>35341404.35835351</v>
      </c>
    </row>
    <row r="71" spans="1:28">
      <c r="A71" t="s">
        <v>16</v>
      </c>
      <c r="B71" t="s">
        <v>30</v>
      </c>
      <c r="C71">
        <v>20050630</v>
      </c>
      <c r="D71" s="2">
        <v>33995015.600000001</v>
      </c>
      <c r="E71" s="2">
        <v>43494199.799999997</v>
      </c>
      <c r="F71" s="2">
        <v>47927696.93</v>
      </c>
      <c r="H71" s="2">
        <v>46206923.100000001</v>
      </c>
      <c r="J71" s="2">
        <v>143.26</v>
      </c>
      <c r="K71" s="2">
        <v>334.61</v>
      </c>
      <c r="L71" s="2">
        <v>3.08</v>
      </c>
      <c r="M71" s="2">
        <v>2685600</v>
      </c>
      <c r="N71" s="2">
        <v>8.24</v>
      </c>
      <c r="O71" s="2">
        <v>1362355</v>
      </c>
      <c r="P71" s="2">
        <v>4.18</v>
      </c>
      <c r="Q71" s="2">
        <v>1362000</v>
      </c>
      <c r="R71" s="2">
        <v>4.18</v>
      </c>
      <c r="S71" s="12">
        <v>32592233</v>
      </c>
      <c r="T71" s="7">
        <f t="shared" si="10"/>
        <v>32592233.009708736</v>
      </c>
      <c r="U71" s="7">
        <f t="shared" si="11"/>
        <v>8.2400000024545719</v>
      </c>
      <c r="V71" s="7">
        <f t="shared" si="12"/>
        <v>2685599.9992</v>
      </c>
      <c r="W71" s="11">
        <f t="shared" si="13"/>
        <v>1362355.3393999999</v>
      </c>
      <c r="X71" s="11">
        <f t="shared" si="14"/>
        <v>4.1799989586476016</v>
      </c>
      <c r="Y71" s="11">
        <f t="shared" si="9"/>
        <v>32592224.88038278</v>
      </c>
      <c r="Z71" s="9">
        <f t="shared" si="15"/>
        <v>1362355.3393999999</v>
      </c>
      <c r="AA71" s="9">
        <f t="shared" si="16"/>
        <v>4.17890974208487</v>
      </c>
      <c r="AB71" s="9">
        <f t="shared" si="17"/>
        <v>32583732.057416271</v>
      </c>
    </row>
    <row r="72" spans="1:28">
      <c r="A72" t="s">
        <v>16</v>
      </c>
      <c r="B72" t="s">
        <v>30</v>
      </c>
      <c r="C72">
        <v>20041231</v>
      </c>
      <c r="D72" s="2">
        <v>31090514</v>
      </c>
      <c r="E72" s="2">
        <v>39538177</v>
      </c>
      <c r="F72" s="2">
        <v>44280642.299999997</v>
      </c>
      <c r="H72" s="2">
        <v>42480686.909999996</v>
      </c>
      <c r="J72" s="2">
        <v>117.1</v>
      </c>
      <c r="K72" s="2">
        <v>266.45</v>
      </c>
      <c r="L72" s="2">
        <v>2.87</v>
      </c>
      <c r="M72" s="5"/>
      <c r="N72" s="2">
        <v>8.0299999999999994</v>
      </c>
      <c r="O72" s="5"/>
      <c r="P72" s="5"/>
      <c r="Q72" s="5"/>
      <c r="R72" s="5"/>
      <c r="S72" s="5"/>
      <c r="T72" s="7">
        <f t="shared" si="10"/>
        <v>0</v>
      </c>
      <c r="U72" s="7" t="e">
        <f t="shared" si="11"/>
        <v>#DIV/0!</v>
      </c>
      <c r="V72" s="7">
        <f t="shared" si="12"/>
        <v>0</v>
      </c>
      <c r="W72" s="11">
        <f t="shared" si="13"/>
        <v>0</v>
      </c>
      <c r="X72" s="11" t="e">
        <f t="shared" si="14"/>
        <v>#DIV/0!</v>
      </c>
      <c r="Y72" s="11" t="e">
        <f t="shared" si="9"/>
        <v>#DIV/0!</v>
      </c>
      <c r="Z72" s="9">
        <f t="shared" si="15"/>
        <v>0</v>
      </c>
      <c r="AA72" s="9" t="e">
        <f t="shared" si="16"/>
        <v>#DIV/0!</v>
      </c>
      <c r="AB72" s="9" t="e">
        <f t="shared" si="17"/>
        <v>#DIV/0!</v>
      </c>
    </row>
    <row r="73" spans="1:28">
      <c r="A73" t="s">
        <v>16</v>
      </c>
      <c r="B73" t="s">
        <v>30</v>
      </c>
      <c r="C73">
        <v>20040630</v>
      </c>
      <c r="D73" s="2">
        <v>28086427.800000001</v>
      </c>
      <c r="E73" s="2">
        <v>35584626</v>
      </c>
      <c r="F73" s="2">
        <v>40226217.770000003</v>
      </c>
      <c r="H73" s="2">
        <v>38651849.5</v>
      </c>
      <c r="J73" s="2">
        <v>121.42</v>
      </c>
      <c r="K73" s="2">
        <v>258.02999999999997</v>
      </c>
      <c r="L73" s="2">
        <v>2.78</v>
      </c>
      <c r="M73" s="5"/>
      <c r="N73" s="5"/>
      <c r="O73" s="5"/>
      <c r="P73" s="5"/>
      <c r="Q73" s="5"/>
      <c r="R73" s="5"/>
      <c r="S73" s="5"/>
      <c r="T73" s="7" t="e">
        <f t="shared" si="10"/>
        <v>#DIV/0!</v>
      </c>
      <c r="U73" s="7" t="e">
        <f t="shared" si="11"/>
        <v>#DIV/0!</v>
      </c>
      <c r="V73" s="7">
        <f t="shared" si="12"/>
        <v>0</v>
      </c>
      <c r="W73" s="11">
        <f t="shared" si="13"/>
        <v>0</v>
      </c>
      <c r="X73" s="11" t="e">
        <f t="shared" si="14"/>
        <v>#DIV/0!</v>
      </c>
      <c r="Y73" s="11" t="e">
        <f t="shared" si="9"/>
        <v>#DIV/0!</v>
      </c>
      <c r="Z73" s="9">
        <f t="shared" si="15"/>
        <v>0</v>
      </c>
      <c r="AA73" s="9" t="e">
        <f t="shared" si="16"/>
        <v>#DIV/0!</v>
      </c>
      <c r="AB73" s="9" t="e">
        <f t="shared" si="17"/>
        <v>#DIV/0!</v>
      </c>
    </row>
    <row r="74" spans="1:28">
      <c r="A74" t="s">
        <v>16</v>
      </c>
      <c r="B74" t="s">
        <v>30</v>
      </c>
      <c r="C74">
        <v>20031231</v>
      </c>
      <c r="D74" s="2">
        <v>25511133.899999999</v>
      </c>
      <c r="E74" s="2">
        <v>32211409.399999999</v>
      </c>
      <c r="F74" s="2">
        <v>35948433.5</v>
      </c>
      <c r="H74" s="2">
        <v>35172971.399999999</v>
      </c>
      <c r="J74" s="2">
        <v>97.12</v>
      </c>
      <c r="K74" s="2">
        <v>215.29</v>
      </c>
      <c r="L74" s="2">
        <v>2.46</v>
      </c>
      <c r="M74" s="5"/>
      <c r="N74" s="2">
        <v>8.64</v>
      </c>
      <c r="O74" s="2">
        <v>1230100</v>
      </c>
      <c r="P74" s="5"/>
      <c r="Q74" s="5"/>
      <c r="R74" s="5"/>
      <c r="S74" s="5"/>
      <c r="T74" s="7">
        <f t="shared" si="10"/>
        <v>0</v>
      </c>
      <c r="U74" s="7" t="e">
        <f t="shared" si="11"/>
        <v>#DIV/0!</v>
      </c>
      <c r="V74" s="7">
        <f t="shared" si="12"/>
        <v>0</v>
      </c>
      <c r="W74" s="11">
        <f t="shared" si="13"/>
        <v>0</v>
      </c>
      <c r="X74" s="11" t="e">
        <f t="shared" si="14"/>
        <v>#DIV/0!</v>
      </c>
      <c r="Y74" s="11" t="e">
        <f t="shared" si="9"/>
        <v>#DIV/0!</v>
      </c>
      <c r="Z74" s="9">
        <f t="shared" si="15"/>
        <v>0</v>
      </c>
      <c r="AA74" s="9" t="e">
        <f t="shared" si="16"/>
        <v>#DIV/0!</v>
      </c>
      <c r="AB74" s="9" t="e">
        <f t="shared" si="17"/>
        <v>#DIV/0!</v>
      </c>
    </row>
    <row r="75" spans="1:28">
      <c r="A75" t="s">
        <v>16</v>
      </c>
      <c r="B75" t="s">
        <v>30</v>
      </c>
      <c r="C75">
        <v>20030630</v>
      </c>
      <c r="D75" s="2">
        <v>23060799</v>
      </c>
      <c r="E75" s="2">
        <v>28300437.5</v>
      </c>
      <c r="J75" s="2">
        <v>78.239999999999995</v>
      </c>
      <c r="K75" s="2">
        <v>166.72</v>
      </c>
      <c r="L75" s="2">
        <v>2.4700000000000002</v>
      </c>
      <c r="M75" s="5"/>
      <c r="N75" s="2">
        <v>8.3000000000000007</v>
      </c>
      <c r="O75" s="5"/>
      <c r="P75" s="5"/>
      <c r="Q75" s="5"/>
      <c r="R75" s="5"/>
      <c r="S75" s="5"/>
      <c r="T75" s="7">
        <f t="shared" si="10"/>
        <v>0</v>
      </c>
      <c r="U75" s="7" t="e">
        <f t="shared" si="11"/>
        <v>#DIV/0!</v>
      </c>
      <c r="V75" s="7">
        <f t="shared" si="12"/>
        <v>0</v>
      </c>
      <c r="W75" s="11">
        <f t="shared" si="13"/>
        <v>0</v>
      </c>
      <c r="X75" s="11" t="e">
        <f t="shared" si="14"/>
        <v>#DIV/0!</v>
      </c>
      <c r="Y75" s="11" t="e">
        <f t="shared" si="9"/>
        <v>#DIV/0!</v>
      </c>
      <c r="Z75" s="9">
        <f t="shared" si="15"/>
        <v>0</v>
      </c>
      <c r="AA75" s="9" t="e">
        <f t="shared" si="16"/>
        <v>#DIV/0!</v>
      </c>
      <c r="AB75" s="9" t="e">
        <f t="shared" si="17"/>
        <v>#DIV/0!</v>
      </c>
    </row>
    <row r="76" spans="1:28">
      <c r="A76" t="s">
        <v>16</v>
      </c>
      <c r="B76" t="s">
        <v>30</v>
      </c>
      <c r="C76">
        <v>20021231</v>
      </c>
      <c r="D76" s="2">
        <v>17437747.699999999</v>
      </c>
      <c r="E76" s="2">
        <v>24391323.699999999</v>
      </c>
      <c r="J76" s="2">
        <v>64.010000000000005</v>
      </c>
      <c r="K76" s="2">
        <v>138.30000000000001</v>
      </c>
      <c r="L76" s="2">
        <v>2.84</v>
      </c>
      <c r="M76" s="5"/>
      <c r="N76" s="2">
        <v>8.5399999999999991</v>
      </c>
      <c r="O76" s="5"/>
      <c r="P76" s="5"/>
      <c r="Q76" s="5"/>
      <c r="R76" s="5"/>
      <c r="S76" s="5"/>
      <c r="T76" s="7">
        <f t="shared" si="10"/>
        <v>0</v>
      </c>
      <c r="U76" s="7" t="e">
        <f t="shared" si="11"/>
        <v>#DIV/0!</v>
      </c>
      <c r="V76" s="7">
        <f t="shared" si="12"/>
        <v>0</v>
      </c>
      <c r="W76" s="11">
        <f t="shared" si="13"/>
        <v>0</v>
      </c>
      <c r="X76" s="11" t="e">
        <f t="shared" si="14"/>
        <v>#DIV/0!</v>
      </c>
      <c r="Y76" s="11" t="e">
        <f t="shared" si="9"/>
        <v>#DIV/0!</v>
      </c>
      <c r="Z76" s="9">
        <f t="shared" si="15"/>
        <v>0</v>
      </c>
      <c r="AA76" s="9" t="e">
        <f t="shared" si="16"/>
        <v>#DIV/0!</v>
      </c>
      <c r="AB76" s="9" t="e">
        <f t="shared" si="17"/>
        <v>#DIV/0!</v>
      </c>
    </row>
    <row r="77" spans="1:28">
      <c r="A77" t="s">
        <v>16</v>
      </c>
      <c r="B77" t="s">
        <v>30</v>
      </c>
      <c r="C77">
        <v>20020630</v>
      </c>
      <c r="D77" s="2">
        <v>13238202.6</v>
      </c>
      <c r="E77" s="2">
        <v>17594883.300000001</v>
      </c>
      <c r="K77" s="2">
        <v>41.87</v>
      </c>
      <c r="L77" s="2">
        <v>3.24</v>
      </c>
      <c r="M77" s="5"/>
      <c r="N77" s="2">
        <v>9.0500000000000007</v>
      </c>
      <c r="O77" s="5"/>
      <c r="P77" s="5"/>
      <c r="Q77" s="5"/>
      <c r="R77" s="5"/>
      <c r="S77" s="5"/>
      <c r="T77" s="7">
        <f t="shared" si="10"/>
        <v>0</v>
      </c>
      <c r="U77" s="7" t="e">
        <f t="shared" si="11"/>
        <v>#DIV/0!</v>
      </c>
      <c r="V77" s="7">
        <f t="shared" si="12"/>
        <v>0</v>
      </c>
      <c r="W77" s="11">
        <f t="shared" si="13"/>
        <v>0</v>
      </c>
      <c r="X77" s="11" t="e">
        <f t="shared" si="14"/>
        <v>#DIV/0!</v>
      </c>
      <c r="Y77" s="11" t="e">
        <f t="shared" si="9"/>
        <v>#DIV/0!</v>
      </c>
      <c r="Z77" s="9">
        <f t="shared" si="15"/>
        <v>0</v>
      </c>
      <c r="AA77" s="9" t="e">
        <f t="shared" si="16"/>
        <v>#DIV/0!</v>
      </c>
      <c r="AB77" s="9" t="e">
        <f t="shared" si="17"/>
        <v>#DIV/0!</v>
      </c>
    </row>
    <row r="78" spans="1:28">
      <c r="A78" t="s">
        <v>16</v>
      </c>
      <c r="B78" t="s">
        <v>30</v>
      </c>
      <c r="C78">
        <v>20011231</v>
      </c>
      <c r="D78" s="2">
        <v>9715146.9000000004</v>
      </c>
      <c r="E78" s="2">
        <v>14827128.800000001</v>
      </c>
      <c r="K78" s="2">
        <v>115.6</v>
      </c>
      <c r="L78" s="2">
        <v>4.3499999999999996</v>
      </c>
      <c r="M78" s="5"/>
      <c r="N78" s="2">
        <v>11.27</v>
      </c>
      <c r="O78" s="5"/>
      <c r="P78" s="5"/>
      <c r="Q78" s="5"/>
      <c r="R78" s="5"/>
      <c r="S78" s="5"/>
      <c r="T78" s="7">
        <f t="shared" si="10"/>
        <v>0</v>
      </c>
      <c r="U78" s="7" t="e">
        <f t="shared" si="11"/>
        <v>#DIV/0!</v>
      </c>
      <c r="V78" s="7">
        <f t="shared" si="12"/>
        <v>0</v>
      </c>
      <c r="W78" s="11">
        <f t="shared" si="13"/>
        <v>0</v>
      </c>
      <c r="X78" s="11" t="e">
        <f t="shared" si="14"/>
        <v>#DIV/0!</v>
      </c>
      <c r="Y78" s="11" t="e">
        <f t="shared" si="9"/>
        <v>#DIV/0!</v>
      </c>
      <c r="Z78" s="9">
        <f t="shared" si="15"/>
        <v>0</v>
      </c>
      <c r="AA78" s="9" t="e">
        <f t="shared" si="16"/>
        <v>#DIV/0!</v>
      </c>
      <c r="AB78" s="9" t="e">
        <f t="shared" si="17"/>
        <v>#DIV/0!</v>
      </c>
    </row>
    <row r="79" spans="1:28">
      <c r="A79" t="s">
        <v>16</v>
      </c>
      <c r="B79" t="s">
        <v>30</v>
      </c>
      <c r="C79">
        <v>20010630</v>
      </c>
      <c r="D79" s="2">
        <v>8570719.9000000004</v>
      </c>
      <c r="E79" s="2">
        <v>12321604.300000001</v>
      </c>
      <c r="K79" s="2">
        <v>77.650000000000006</v>
      </c>
      <c r="L79" s="2">
        <v>3.89</v>
      </c>
      <c r="M79" s="5"/>
      <c r="N79" s="2">
        <v>12.71</v>
      </c>
      <c r="O79" s="5"/>
      <c r="P79" s="5"/>
      <c r="Q79" s="5"/>
      <c r="R79" s="5"/>
      <c r="S79" s="5"/>
      <c r="T79" s="7">
        <f t="shared" si="10"/>
        <v>0</v>
      </c>
      <c r="U79" s="7" t="e">
        <f t="shared" si="11"/>
        <v>#DIV/0!</v>
      </c>
      <c r="V79" s="7">
        <f t="shared" si="12"/>
        <v>0</v>
      </c>
      <c r="W79" s="11">
        <f t="shared" si="13"/>
        <v>0</v>
      </c>
      <c r="X79" s="11" t="e">
        <f t="shared" si="14"/>
        <v>#DIV/0!</v>
      </c>
      <c r="Y79" s="11" t="e">
        <f t="shared" si="9"/>
        <v>#DIV/0!</v>
      </c>
      <c r="Z79" s="9">
        <f t="shared" si="15"/>
        <v>0</v>
      </c>
      <c r="AA79" s="9" t="e">
        <f t="shared" si="16"/>
        <v>#DIV/0!</v>
      </c>
      <c r="AB79" s="9" t="e">
        <f t="shared" si="17"/>
        <v>#DIV/0!</v>
      </c>
    </row>
    <row r="80" spans="1:28">
      <c r="A80" t="s">
        <v>16</v>
      </c>
      <c r="B80" t="s">
        <v>30</v>
      </c>
      <c r="C80">
        <v>20001231</v>
      </c>
      <c r="D80" s="2">
        <v>6989728.7999999998</v>
      </c>
      <c r="E80" s="2">
        <v>10612969.1</v>
      </c>
      <c r="K80" s="2">
        <v>75.23</v>
      </c>
      <c r="L80" s="2">
        <v>4.55</v>
      </c>
      <c r="M80" s="5"/>
      <c r="N80" s="2">
        <v>13.5</v>
      </c>
      <c r="O80" s="5"/>
      <c r="P80" s="5"/>
      <c r="Q80" s="5"/>
      <c r="R80" s="5"/>
      <c r="S80" s="5"/>
      <c r="T80" s="7">
        <f t="shared" si="10"/>
        <v>0</v>
      </c>
      <c r="U80" s="7" t="e">
        <f t="shared" si="11"/>
        <v>#DIV/0!</v>
      </c>
      <c r="V80" s="7">
        <f t="shared" si="12"/>
        <v>0</v>
      </c>
      <c r="W80" s="11">
        <f t="shared" si="13"/>
        <v>0</v>
      </c>
      <c r="X80" s="11" t="e">
        <f t="shared" si="14"/>
        <v>#DIV/0!</v>
      </c>
      <c r="Y80" s="11" t="e">
        <f t="shared" si="9"/>
        <v>#DIV/0!</v>
      </c>
      <c r="Z80" s="9">
        <f t="shared" si="15"/>
        <v>0</v>
      </c>
      <c r="AA80" s="9" t="e">
        <f t="shared" si="16"/>
        <v>#DIV/0!</v>
      </c>
      <c r="AB80" s="9" t="e">
        <f t="shared" si="17"/>
        <v>#DIV/0!</v>
      </c>
    </row>
    <row r="81" spans="1:28">
      <c r="A81" t="s">
        <v>16</v>
      </c>
      <c r="B81" t="s">
        <v>30</v>
      </c>
      <c r="C81">
        <v>20000630</v>
      </c>
      <c r="D81" s="2">
        <v>6185000</v>
      </c>
      <c r="E81" s="2">
        <v>9014000</v>
      </c>
      <c r="L81" s="2">
        <v>1.7</v>
      </c>
      <c r="M81" s="5"/>
      <c r="N81" s="5"/>
      <c r="O81" s="5"/>
      <c r="P81" s="5"/>
      <c r="Q81" s="5"/>
      <c r="R81" s="5"/>
      <c r="S81" s="5"/>
      <c r="T81" s="7" t="e">
        <f t="shared" si="10"/>
        <v>#DIV/0!</v>
      </c>
      <c r="U81" s="7" t="e">
        <f t="shared" si="11"/>
        <v>#DIV/0!</v>
      </c>
      <c r="V81" s="7">
        <f t="shared" si="12"/>
        <v>0</v>
      </c>
      <c r="W81" s="11">
        <f t="shared" si="13"/>
        <v>0</v>
      </c>
      <c r="X81" s="11" t="e">
        <f t="shared" si="14"/>
        <v>#DIV/0!</v>
      </c>
      <c r="Y81" s="11" t="e">
        <f t="shared" si="9"/>
        <v>#DIV/0!</v>
      </c>
      <c r="Z81" s="9">
        <f t="shared" si="15"/>
        <v>0</v>
      </c>
      <c r="AA81" s="9" t="e">
        <f t="shared" si="16"/>
        <v>#DIV/0!</v>
      </c>
      <c r="AB81" s="9" t="e">
        <f t="shared" si="17"/>
        <v>#DIV/0!</v>
      </c>
    </row>
    <row r="82" spans="1:28">
      <c r="A82" t="s">
        <v>16</v>
      </c>
      <c r="B82" t="s">
        <v>30</v>
      </c>
      <c r="C82">
        <v>19991231</v>
      </c>
      <c r="D82" s="2">
        <v>5471900</v>
      </c>
      <c r="E82" s="2">
        <v>8087300</v>
      </c>
      <c r="M82" s="5"/>
      <c r="N82" s="5"/>
      <c r="O82" s="5"/>
      <c r="P82" s="5"/>
      <c r="Q82" s="5"/>
      <c r="R82" s="5"/>
      <c r="S82" s="5"/>
      <c r="T82" s="7" t="e">
        <f t="shared" si="10"/>
        <v>#DIV/0!</v>
      </c>
      <c r="U82" s="7" t="e">
        <f t="shared" si="11"/>
        <v>#DIV/0!</v>
      </c>
      <c r="V82" s="7">
        <f t="shared" si="12"/>
        <v>0</v>
      </c>
      <c r="W82" s="11">
        <f t="shared" si="13"/>
        <v>0</v>
      </c>
      <c r="X82" s="11" t="e">
        <f t="shared" si="14"/>
        <v>#DIV/0!</v>
      </c>
      <c r="Y82" s="11" t="e">
        <f t="shared" si="9"/>
        <v>#DIV/0!</v>
      </c>
      <c r="Z82" s="9">
        <f t="shared" si="15"/>
        <v>0</v>
      </c>
      <c r="AA82" s="9" t="e">
        <f t="shared" si="16"/>
        <v>#DIV/0!</v>
      </c>
      <c r="AB82" s="9" t="e">
        <f t="shared" si="17"/>
        <v>#DIV/0!</v>
      </c>
    </row>
    <row r="83" spans="1:28">
      <c r="A83" t="s">
        <v>17</v>
      </c>
      <c r="B83" t="s">
        <v>31</v>
      </c>
      <c r="C83">
        <v>20140930</v>
      </c>
      <c r="D83" s="2">
        <v>91039400</v>
      </c>
      <c r="E83" s="2">
        <v>126792200</v>
      </c>
      <c r="F83" s="2">
        <v>174103800</v>
      </c>
      <c r="G83" s="2">
        <v>5613000</v>
      </c>
      <c r="H83" s="2">
        <v>165359400</v>
      </c>
      <c r="I83" s="2">
        <v>30912900</v>
      </c>
      <c r="J83" s="2">
        <v>289.83</v>
      </c>
      <c r="M83" s="2">
        <v>13257700</v>
      </c>
      <c r="N83" s="2">
        <v>12.35</v>
      </c>
      <c r="O83" s="2">
        <v>10383517</v>
      </c>
      <c r="P83" s="2">
        <v>9.02</v>
      </c>
      <c r="Q83" s="2">
        <v>9677900</v>
      </c>
      <c r="R83" s="2">
        <v>8.41</v>
      </c>
      <c r="S83" s="2">
        <v>115116600</v>
      </c>
      <c r="T83" s="7">
        <f t="shared" si="10"/>
        <v>107349797.57085021</v>
      </c>
      <c r="U83" s="7">
        <f t="shared" si="11"/>
        <v>11.516757791665148</v>
      </c>
      <c r="V83" s="7">
        <f t="shared" si="12"/>
        <v>14216900.1</v>
      </c>
      <c r="W83" s="11">
        <f t="shared" si="13"/>
        <v>10383517.32</v>
      </c>
      <c r="X83" s="11">
        <f t="shared" si="14"/>
        <v>9.0199997220209767</v>
      </c>
      <c r="Y83" s="11">
        <f t="shared" si="9"/>
        <v>115116596.45232816</v>
      </c>
      <c r="Z83" s="9">
        <f t="shared" si="15"/>
        <v>9681306.0600000005</v>
      </c>
      <c r="AA83" s="9">
        <f t="shared" si="16"/>
        <v>8.4070412086527924</v>
      </c>
      <c r="AB83" s="9">
        <f t="shared" si="17"/>
        <v>115076099.88109392</v>
      </c>
    </row>
    <row r="84" spans="1:28">
      <c r="A84" t="s">
        <v>17</v>
      </c>
      <c r="B84" t="s">
        <v>31</v>
      </c>
      <c r="C84">
        <v>20140630</v>
      </c>
      <c r="D84" s="2">
        <v>89195200</v>
      </c>
      <c r="E84" s="2">
        <v>129179400</v>
      </c>
      <c r="F84" s="2">
        <v>173626900</v>
      </c>
      <c r="G84" s="2">
        <v>4415600</v>
      </c>
      <c r="H84" s="2">
        <v>165223800</v>
      </c>
      <c r="I84" s="2">
        <v>25456700</v>
      </c>
      <c r="J84" s="2">
        <v>291.49</v>
      </c>
      <c r="K84" s="2">
        <v>477.26</v>
      </c>
      <c r="L84" s="2">
        <v>2.72</v>
      </c>
      <c r="M84" s="2">
        <v>11721800</v>
      </c>
      <c r="N84" s="2">
        <v>11.29</v>
      </c>
      <c r="O84" s="2">
        <v>9936508</v>
      </c>
      <c r="P84" s="2">
        <v>8.86</v>
      </c>
      <c r="Q84" s="2">
        <v>9195400</v>
      </c>
      <c r="R84" s="2">
        <v>8.1999999999999993</v>
      </c>
      <c r="S84" s="2">
        <v>112150200</v>
      </c>
      <c r="T84" s="7">
        <f t="shared" si="10"/>
        <v>103824623.56067318</v>
      </c>
      <c r="U84" s="7">
        <f t="shared" si="11"/>
        <v>10.451876144670273</v>
      </c>
      <c r="V84" s="7">
        <f t="shared" si="12"/>
        <v>12661757.58</v>
      </c>
      <c r="W84" s="11">
        <f t="shared" si="13"/>
        <v>9936507.7199999988</v>
      </c>
      <c r="X84" s="11">
        <f t="shared" si="14"/>
        <v>8.8600002496651822</v>
      </c>
      <c r="Y84" s="11">
        <f t="shared" si="9"/>
        <v>112150203.16027088</v>
      </c>
      <c r="Z84" s="9">
        <f t="shared" si="15"/>
        <v>9196316.3999999985</v>
      </c>
      <c r="AA84" s="9">
        <f t="shared" si="16"/>
        <v>8.1991828815285217</v>
      </c>
      <c r="AB84" s="9">
        <f t="shared" si="17"/>
        <v>112139024.3902439</v>
      </c>
    </row>
    <row r="85" spans="1:28">
      <c r="A85" t="s">
        <v>17</v>
      </c>
      <c r="B85" t="s">
        <v>31</v>
      </c>
      <c r="C85">
        <v>20131231</v>
      </c>
      <c r="D85" s="2">
        <v>82316900</v>
      </c>
      <c r="E85" s="2">
        <v>117759200</v>
      </c>
      <c r="F85" s="2">
        <v>163184200</v>
      </c>
      <c r="G85" s="2">
        <v>4020400</v>
      </c>
      <c r="H85" s="2">
        <v>156043000</v>
      </c>
      <c r="I85" s="2">
        <v>27898600</v>
      </c>
      <c r="J85" s="2">
        <v>301.52999999999997</v>
      </c>
      <c r="K85" s="2">
        <v>477.17</v>
      </c>
      <c r="L85" s="2">
        <v>2.73</v>
      </c>
      <c r="M85" s="2">
        <v>10596900</v>
      </c>
      <c r="N85" s="2">
        <v>10.93</v>
      </c>
      <c r="O85" s="2">
        <v>9058292.3000000007</v>
      </c>
      <c r="P85" s="2">
        <v>8.4700000000000006</v>
      </c>
      <c r="Q85" s="2">
        <v>8582600</v>
      </c>
      <c r="R85" s="2">
        <v>8.0299999999999994</v>
      </c>
      <c r="S85" s="2">
        <v>106945600</v>
      </c>
      <c r="T85" s="7">
        <f t="shared" si="10"/>
        <v>96952424.519670635</v>
      </c>
      <c r="U85" s="7">
        <f t="shared" si="11"/>
        <v>9.9086825451444476</v>
      </c>
      <c r="V85" s="7">
        <f t="shared" si="12"/>
        <v>11689154.08</v>
      </c>
      <c r="W85" s="11">
        <f t="shared" si="13"/>
        <v>9058292.3200000003</v>
      </c>
      <c r="X85" s="11">
        <f t="shared" si="14"/>
        <v>8.4699999812989031</v>
      </c>
      <c r="Y85" s="11">
        <f t="shared" si="9"/>
        <v>106945599.7638725</v>
      </c>
      <c r="Z85" s="9">
        <f t="shared" si="15"/>
        <v>8587731.6799999997</v>
      </c>
      <c r="AA85" s="9">
        <f t="shared" si="16"/>
        <v>8.0252015978216953</v>
      </c>
      <c r="AB85" s="9">
        <f t="shared" si="17"/>
        <v>106881693.64881694</v>
      </c>
    </row>
    <row r="86" spans="1:28">
      <c r="A86" t="s">
        <v>17</v>
      </c>
      <c r="B86" t="s">
        <v>31</v>
      </c>
      <c r="C86">
        <v>20130630</v>
      </c>
      <c r="D86" s="2">
        <v>77267100</v>
      </c>
      <c r="E86" s="2">
        <v>109259100</v>
      </c>
      <c r="F86" s="2">
        <v>147770900</v>
      </c>
      <c r="G86" s="2">
        <v>11331200</v>
      </c>
      <c r="H86" s="2">
        <v>140146600</v>
      </c>
      <c r="I86" s="2">
        <v>17338100</v>
      </c>
      <c r="J86" s="2">
        <v>305.08</v>
      </c>
      <c r="K86" s="2">
        <v>536.39</v>
      </c>
      <c r="L86" s="2">
        <v>2.79</v>
      </c>
      <c r="M86" s="2">
        <v>10383900</v>
      </c>
      <c r="N86" s="2">
        <v>11.06</v>
      </c>
      <c r="O86" s="2">
        <v>8712409.4000000004</v>
      </c>
      <c r="P86" s="2">
        <v>8.44</v>
      </c>
      <c r="Q86" s="2">
        <v>8256700</v>
      </c>
      <c r="R86" s="2">
        <v>8</v>
      </c>
      <c r="S86" s="2">
        <v>103227600</v>
      </c>
      <c r="T86" s="7">
        <f t="shared" si="10"/>
        <v>93886980.108499095</v>
      </c>
      <c r="U86" s="7">
        <f t="shared" si="11"/>
        <v>10.059228345907488</v>
      </c>
      <c r="V86" s="7">
        <f t="shared" si="12"/>
        <v>11416972.560000001</v>
      </c>
      <c r="W86" s="11">
        <f t="shared" si="13"/>
        <v>8712409.4399999995</v>
      </c>
      <c r="X86" s="11">
        <f t="shared" si="14"/>
        <v>8.439999961250674</v>
      </c>
      <c r="Y86" s="11">
        <f t="shared" si="9"/>
        <v>103227599.52606636</v>
      </c>
      <c r="Z86" s="9">
        <f t="shared" si="15"/>
        <v>8258208</v>
      </c>
      <c r="AA86" s="9">
        <f t="shared" si="16"/>
        <v>7.9985391503822623</v>
      </c>
      <c r="AB86" s="9">
        <f t="shared" si="17"/>
        <v>103208750</v>
      </c>
    </row>
    <row r="87" spans="1:28">
      <c r="A87" t="s">
        <v>17</v>
      </c>
      <c r="B87" t="s">
        <v>31</v>
      </c>
      <c r="C87">
        <v>20121231</v>
      </c>
      <c r="D87" s="2">
        <v>72016802.400000006</v>
      </c>
      <c r="E87" s="2">
        <v>103600011.18000001</v>
      </c>
      <c r="F87" s="2">
        <v>146372832.69999999</v>
      </c>
      <c r="G87" s="2">
        <v>8740838.5800000001</v>
      </c>
      <c r="H87" s="2">
        <v>139292205.66999999</v>
      </c>
      <c r="I87" s="2">
        <v>22925496.609999999</v>
      </c>
      <c r="J87" s="2">
        <v>320.33999999999997</v>
      </c>
      <c r="K87" s="2">
        <v>541.83000000000004</v>
      </c>
      <c r="L87" s="2">
        <v>2.82</v>
      </c>
      <c r="M87" s="2">
        <v>9470800</v>
      </c>
      <c r="N87" s="2">
        <v>10.85</v>
      </c>
      <c r="O87" s="2">
        <v>7146400</v>
      </c>
      <c r="P87" s="2">
        <v>8.18</v>
      </c>
      <c r="Q87" s="2">
        <v>7142890.5</v>
      </c>
      <c r="R87" s="2">
        <v>8.18</v>
      </c>
      <c r="S87" s="2">
        <v>87321400</v>
      </c>
      <c r="T87" s="7">
        <f t="shared" si="10"/>
        <v>87288479.262672812</v>
      </c>
      <c r="U87" s="7">
        <f t="shared" si="11"/>
        <v>10.845909479234185</v>
      </c>
      <c r="V87" s="7">
        <f t="shared" si="12"/>
        <v>9474371.9000000004</v>
      </c>
      <c r="W87" s="11">
        <f t="shared" si="13"/>
        <v>7142890.5199999996</v>
      </c>
      <c r="X87" s="11">
        <f t="shared" si="14"/>
        <v>8.1840190377158404</v>
      </c>
      <c r="Y87" s="11">
        <f t="shared" si="9"/>
        <v>87364303.178484112</v>
      </c>
      <c r="Z87" s="9">
        <f t="shared" si="15"/>
        <v>7142890.5199999996</v>
      </c>
      <c r="AA87" s="9">
        <f t="shared" si="16"/>
        <v>8.1799999770961076</v>
      </c>
      <c r="AB87" s="9">
        <f t="shared" si="17"/>
        <v>87321399.755501226</v>
      </c>
    </row>
    <row r="88" spans="1:28">
      <c r="A88" t="s">
        <v>17</v>
      </c>
      <c r="B88" t="s">
        <v>31</v>
      </c>
      <c r="C88">
        <v>20120630</v>
      </c>
      <c r="D88" s="2">
        <v>67059129.939999998</v>
      </c>
      <c r="E88" s="2">
        <v>96885186.609999999</v>
      </c>
      <c r="F88" s="2">
        <v>132856936.8</v>
      </c>
      <c r="G88" s="2">
        <v>6418330.2699999996</v>
      </c>
      <c r="H88" s="2">
        <v>126454524.86</v>
      </c>
      <c r="I88" s="2">
        <v>19340028.84</v>
      </c>
      <c r="J88" s="2">
        <v>335.45</v>
      </c>
      <c r="K88" s="2">
        <v>602.4</v>
      </c>
      <c r="L88" s="2">
        <v>2.84</v>
      </c>
      <c r="M88" s="2">
        <v>9106782.4199999999</v>
      </c>
      <c r="N88" s="2">
        <v>11.3</v>
      </c>
      <c r="O88" s="2">
        <v>6785762</v>
      </c>
      <c r="P88" s="2">
        <v>8.42</v>
      </c>
      <c r="Q88" s="2">
        <v>6784600</v>
      </c>
      <c r="R88" s="2">
        <v>8.42</v>
      </c>
      <c r="S88" s="2">
        <v>80590995</v>
      </c>
      <c r="T88" s="7">
        <f t="shared" si="10"/>
        <v>80590994.867256626</v>
      </c>
      <c r="U88" s="7">
        <f t="shared" si="11"/>
        <v>11.299999981387499</v>
      </c>
      <c r="V88" s="7">
        <f t="shared" si="12"/>
        <v>9106782.4350000005</v>
      </c>
      <c r="W88" s="11">
        <f t="shared" si="13"/>
        <v>6785761.7790000001</v>
      </c>
      <c r="X88" s="11">
        <f t="shared" si="14"/>
        <v>8.4200002742241864</v>
      </c>
      <c r="Y88" s="11">
        <f t="shared" si="9"/>
        <v>80590997.624703094</v>
      </c>
      <c r="Z88" s="9">
        <f t="shared" si="15"/>
        <v>6785761.7790000001</v>
      </c>
      <c r="AA88" s="9">
        <f t="shared" si="16"/>
        <v>8.4185584257893833</v>
      </c>
      <c r="AB88" s="9">
        <f t="shared" si="17"/>
        <v>80577197.149643704</v>
      </c>
    </row>
    <row r="89" spans="1:28">
      <c r="A89" t="s">
        <v>17</v>
      </c>
      <c r="B89" t="s">
        <v>31</v>
      </c>
      <c r="C89">
        <v>20111231</v>
      </c>
      <c r="D89" s="2">
        <v>61146291.700000003</v>
      </c>
      <c r="E89" s="2">
        <v>89602365.400000006</v>
      </c>
      <c r="F89" s="2">
        <v>121939884.79000001</v>
      </c>
      <c r="G89" s="2">
        <v>10166212.619999999</v>
      </c>
      <c r="H89" s="2">
        <v>115902492.53</v>
      </c>
      <c r="I89" s="2">
        <v>13564515.82</v>
      </c>
      <c r="J89" s="2">
        <v>308.20999999999998</v>
      </c>
      <c r="K89" s="2">
        <v>554.52</v>
      </c>
      <c r="L89" s="2">
        <v>2.82</v>
      </c>
      <c r="M89" s="2">
        <v>8313900</v>
      </c>
      <c r="N89" s="2">
        <v>11.68</v>
      </c>
      <c r="O89" s="2">
        <v>6207079</v>
      </c>
      <c r="P89" s="2">
        <v>8.7200000000000006</v>
      </c>
      <c r="Q89" s="2">
        <v>6206300</v>
      </c>
      <c r="R89" s="2">
        <v>8.7199999999999989</v>
      </c>
      <c r="S89" s="2">
        <v>71182100</v>
      </c>
      <c r="T89" s="7">
        <f t="shared" si="10"/>
        <v>71180650.684931517</v>
      </c>
      <c r="U89" s="7">
        <f t="shared" si="11"/>
        <v>11.679762187403856</v>
      </c>
      <c r="V89" s="7">
        <f t="shared" si="12"/>
        <v>8314069.2800000003</v>
      </c>
      <c r="W89" s="11">
        <f t="shared" si="13"/>
        <v>6207079.1200000001</v>
      </c>
      <c r="X89" s="11">
        <f t="shared" si="14"/>
        <v>8.719999831418292</v>
      </c>
      <c r="Y89" s="11">
        <f t="shared" si="9"/>
        <v>71182098.623853207</v>
      </c>
      <c r="Z89" s="9">
        <f t="shared" si="15"/>
        <v>6207079.1199999992</v>
      </c>
      <c r="AA89" s="9">
        <f t="shared" si="16"/>
        <v>8.7189054551635881</v>
      </c>
      <c r="AB89" s="9">
        <f t="shared" si="17"/>
        <v>71173165.137614697</v>
      </c>
    </row>
    <row r="90" spans="1:28">
      <c r="A90" t="s">
        <v>17</v>
      </c>
      <c r="B90" t="s">
        <v>31</v>
      </c>
      <c r="C90">
        <v>20110630</v>
      </c>
      <c r="D90" s="2">
        <v>57067509</v>
      </c>
      <c r="E90" s="2">
        <v>81759167.900000006</v>
      </c>
      <c r="F90" s="2">
        <v>111922401.68000001</v>
      </c>
      <c r="G90" s="2">
        <v>2843480.58</v>
      </c>
      <c r="H90" s="2">
        <v>106265472.31999999</v>
      </c>
      <c r="I90" s="2">
        <v>10663591.09</v>
      </c>
      <c r="J90" s="2">
        <v>271.23</v>
      </c>
      <c r="K90" s="2">
        <v>538.23</v>
      </c>
      <c r="L90" s="2">
        <v>2.67</v>
      </c>
      <c r="M90" s="2">
        <v>7988600</v>
      </c>
      <c r="N90" s="2">
        <v>13.32</v>
      </c>
      <c r="O90" s="2">
        <v>5877498.5</v>
      </c>
      <c r="P90" s="2">
        <v>9.8000000000000007</v>
      </c>
      <c r="Q90" s="2">
        <v>5877400</v>
      </c>
      <c r="R90" s="2">
        <v>9.8000000000000007</v>
      </c>
      <c r="S90" s="2">
        <v>59974474.5</v>
      </c>
      <c r="T90" s="7">
        <f t="shared" si="10"/>
        <v>59974474.474474475</v>
      </c>
      <c r="U90" s="7">
        <f t="shared" si="11"/>
        <v>13.319999994330923</v>
      </c>
      <c r="V90" s="7">
        <f t="shared" si="12"/>
        <v>7988600.0034000007</v>
      </c>
      <c r="W90" s="11">
        <f t="shared" si="13"/>
        <v>5877498.5010000002</v>
      </c>
      <c r="X90" s="11">
        <f t="shared" si="14"/>
        <v>9.7999999983326251</v>
      </c>
      <c r="Y90" s="11">
        <f t="shared" si="9"/>
        <v>59974474.489795916</v>
      </c>
      <c r="Z90" s="9">
        <f t="shared" si="15"/>
        <v>5877498.5010000002</v>
      </c>
      <c r="AA90" s="9">
        <f t="shared" si="16"/>
        <v>9.7998357617956291</v>
      </c>
      <c r="AB90" s="9">
        <f t="shared" si="17"/>
        <v>59973469.387755103</v>
      </c>
    </row>
    <row r="91" spans="1:28">
      <c r="A91" t="s">
        <v>17</v>
      </c>
      <c r="B91" t="s">
        <v>31</v>
      </c>
      <c r="C91">
        <v>20101231</v>
      </c>
      <c r="D91" s="2">
        <v>52793668.100000001</v>
      </c>
      <c r="E91" s="2">
        <v>76762224.900000006</v>
      </c>
      <c r="F91" s="2">
        <v>101924512.62</v>
      </c>
      <c r="G91" s="2">
        <v>752985.83</v>
      </c>
      <c r="H91" s="2">
        <v>98607246.870000005</v>
      </c>
      <c r="I91" s="2">
        <v>9357971.2400000002</v>
      </c>
      <c r="J91" s="2">
        <v>209.04</v>
      </c>
      <c r="K91" s="2">
        <v>426.18</v>
      </c>
      <c r="L91" s="2">
        <v>2.48</v>
      </c>
      <c r="M91" s="2">
        <v>5490400</v>
      </c>
      <c r="N91" s="2">
        <v>10.58</v>
      </c>
      <c r="O91" s="2">
        <v>3449501.3</v>
      </c>
      <c r="P91" s="2">
        <v>6.65</v>
      </c>
      <c r="Q91" s="2">
        <v>3448000</v>
      </c>
      <c r="R91" s="2">
        <v>6.6499999999999995</v>
      </c>
      <c r="S91" s="2">
        <v>51872200</v>
      </c>
      <c r="T91" s="7">
        <f t="shared" si="10"/>
        <v>51894139.886578456</v>
      </c>
      <c r="U91" s="7">
        <f t="shared" si="11"/>
        <v>10.58447492105598</v>
      </c>
      <c r="V91" s="7">
        <f t="shared" si="12"/>
        <v>5488078.7599999998</v>
      </c>
      <c r="W91" s="11">
        <f t="shared" si="13"/>
        <v>3449501.3</v>
      </c>
      <c r="X91" s="11">
        <f t="shared" si="14"/>
        <v>6.6499999999999986</v>
      </c>
      <c r="Y91" s="11">
        <f t="shared" si="9"/>
        <v>51872199.999999993</v>
      </c>
      <c r="Z91" s="9">
        <f t="shared" si="15"/>
        <v>3449501.3</v>
      </c>
      <c r="AA91" s="9">
        <f t="shared" si="16"/>
        <v>6.6471057714922441</v>
      </c>
      <c r="AB91" s="9">
        <f t="shared" si="17"/>
        <v>51849624.060150385</v>
      </c>
    </row>
    <row r="92" spans="1:28">
      <c r="A92" t="s">
        <v>17</v>
      </c>
      <c r="B92" t="s">
        <v>31</v>
      </c>
      <c r="C92">
        <v>20100630</v>
      </c>
      <c r="D92" s="2">
        <v>48902212.700000003</v>
      </c>
      <c r="E92" s="2">
        <v>67180944.599999994</v>
      </c>
      <c r="F92" s="2">
        <v>92761713.969999999</v>
      </c>
      <c r="G92" s="2">
        <v>665871.46</v>
      </c>
      <c r="H92" s="2">
        <v>89788030.739999995</v>
      </c>
      <c r="I92" s="2">
        <v>9469014.3100000005</v>
      </c>
      <c r="J92" s="2">
        <v>194.12</v>
      </c>
      <c r="K92" s="2">
        <v>355.65</v>
      </c>
      <c r="L92" s="2">
        <v>2.4900000000000002</v>
      </c>
      <c r="M92" s="2">
        <v>5198900</v>
      </c>
      <c r="N92" s="2">
        <v>10.57</v>
      </c>
      <c r="O92" s="2">
        <v>3192134.4</v>
      </c>
      <c r="P92" s="2">
        <v>6.49</v>
      </c>
      <c r="Q92" s="2">
        <v>3192100</v>
      </c>
      <c r="R92" s="2">
        <v>6.49</v>
      </c>
      <c r="S92" s="2">
        <v>49185430.5</v>
      </c>
      <c r="T92" s="7">
        <f t="shared" si="10"/>
        <v>49185430.46357616</v>
      </c>
      <c r="U92" s="7">
        <f t="shared" si="11"/>
        <v>10.569999992172479</v>
      </c>
      <c r="V92" s="7">
        <f t="shared" si="12"/>
        <v>5198900.00385</v>
      </c>
      <c r="W92" s="11">
        <f t="shared" si="13"/>
        <v>3192134.4394499999</v>
      </c>
      <c r="X92" s="11">
        <f t="shared" si="14"/>
        <v>6.4899999197933216</v>
      </c>
      <c r="Y92" s="11">
        <f t="shared" si="9"/>
        <v>49185429.892141759</v>
      </c>
      <c r="Z92" s="9">
        <f t="shared" si="15"/>
        <v>3192134.4394499999</v>
      </c>
      <c r="AA92" s="9">
        <f t="shared" si="16"/>
        <v>6.4899299803831134</v>
      </c>
      <c r="AB92" s="9">
        <f t="shared" si="17"/>
        <v>49184899.845916793</v>
      </c>
    </row>
    <row r="93" spans="1:28">
      <c r="A93" t="s">
        <v>17</v>
      </c>
      <c r="B93" t="s">
        <v>31</v>
      </c>
      <c r="C93">
        <v>20091231</v>
      </c>
      <c r="D93" s="2">
        <v>43022558.399999999</v>
      </c>
      <c r="E93" s="2">
        <v>58167838.799999997</v>
      </c>
      <c r="F93" s="2">
        <v>83299206.760000005</v>
      </c>
      <c r="G93" s="2">
        <v>947361.54</v>
      </c>
      <c r="H93" s="2">
        <v>80168465.430000007</v>
      </c>
      <c r="I93" s="2">
        <v>8225599.0300000003</v>
      </c>
      <c r="J93" s="2">
        <v>166.84</v>
      </c>
      <c r="K93" s="2">
        <v>343.35</v>
      </c>
      <c r="L93" s="2">
        <v>2.5</v>
      </c>
      <c r="M93" s="2">
        <v>4406900</v>
      </c>
      <c r="N93" s="2">
        <v>10.199999999999999</v>
      </c>
      <c r="O93" s="2">
        <v>2955300</v>
      </c>
      <c r="P93" s="2">
        <v>6.84</v>
      </c>
      <c r="Q93" s="2">
        <v>2953984</v>
      </c>
      <c r="R93" s="2">
        <v>6.84</v>
      </c>
      <c r="S93" s="2">
        <v>43186900</v>
      </c>
      <c r="T93" s="7">
        <f t="shared" si="10"/>
        <v>43204901.960784316</v>
      </c>
      <c r="U93" s="7">
        <f t="shared" si="11"/>
        <v>10.204251752267469</v>
      </c>
      <c r="V93" s="7">
        <f t="shared" si="12"/>
        <v>4405063.8</v>
      </c>
      <c r="W93" s="11">
        <f t="shared" si="13"/>
        <v>2953983.96</v>
      </c>
      <c r="X93" s="11">
        <f t="shared" si="14"/>
        <v>6.843047312958328</v>
      </c>
      <c r="Y93" s="11">
        <f t="shared" si="9"/>
        <v>43206140.350877196</v>
      </c>
      <c r="Z93" s="9">
        <f t="shared" si="15"/>
        <v>2953983.96</v>
      </c>
      <c r="AA93" s="9">
        <f t="shared" si="16"/>
        <v>6.840000092620679</v>
      </c>
      <c r="AB93" s="9">
        <f t="shared" si="17"/>
        <v>43186900.584795319</v>
      </c>
    </row>
    <row r="94" spans="1:28">
      <c r="A94" t="s">
        <v>17</v>
      </c>
      <c r="B94" t="s">
        <v>31</v>
      </c>
      <c r="C94">
        <v>20090630</v>
      </c>
      <c r="D94" s="2">
        <v>42591211.100000001</v>
      </c>
      <c r="E94" s="2">
        <v>56358404.299999997</v>
      </c>
      <c r="F94" s="2">
        <v>79034566.189999998</v>
      </c>
      <c r="G94" s="2">
        <v>468932.09</v>
      </c>
      <c r="H94" s="2">
        <v>76058641.390000001</v>
      </c>
      <c r="I94" s="2">
        <v>5077691.7</v>
      </c>
      <c r="J94" s="2">
        <v>153.36000000000001</v>
      </c>
      <c r="K94" s="2">
        <v>300.31</v>
      </c>
      <c r="L94" s="2">
        <v>2.38</v>
      </c>
      <c r="M94" s="2">
        <v>4261000</v>
      </c>
      <c r="N94" s="2">
        <v>10.36</v>
      </c>
      <c r="O94" s="2">
        <v>2813247</v>
      </c>
      <c r="P94" s="2">
        <v>6.84</v>
      </c>
      <c r="Q94" s="2">
        <v>2813200</v>
      </c>
      <c r="R94" s="2">
        <v>6.84</v>
      </c>
      <c r="S94" s="2">
        <v>41129344</v>
      </c>
      <c r="T94" s="7">
        <f t="shared" si="10"/>
        <v>41129343.629343636</v>
      </c>
      <c r="U94" s="7">
        <f t="shared" si="11"/>
        <v>10.359999906636002</v>
      </c>
      <c r="V94" s="7">
        <f t="shared" si="12"/>
        <v>4261000.0384</v>
      </c>
      <c r="W94" s="11">
        <f t="shared" si="13"/>
        <v>2813247.1295999996</v>
      </c>
      <c r="X94" s="11">
        <f t="shared" si="14"/>
        <v>6.8399996848965054</v>
      </c>
      <c r="Y94" s="11">
        <f t="shared" si="9"/>
        <v>41129342.105263159</v>
      </c>
      <c r="Z94" s="9">
        <f t="shared" si="15"/>
        <v>2813247.1295999996</v>
      </c>
      <c r="AA94" s="9">
        <f t="shared" si="16"/>
        <v>6.8398854112528511</v>
      </c>
      <c r="AB94" s="9">
        <f t="shared" si="17"/>
        <v>41128654.970760234</v>
      </c>
    </row>
    <row r="95" spans="1:28">
      <c r="A95" t="s">
        <v>17</v>
      </c>
      <c r="B95" t="s">
        <v>31</v>
      </c>
      <c r="C95">
        <v>20081231</v>
      </c>
      <c r="D95" s="2">
        <v>35547783.799999997</v>
      </c>
      <c r="E95" s="2">
        <v>48534957.700000003</v>
      </c>
      <c r="F95" s="2">
        <v>72096982.510000005</v>
      </c>
      <c r="G95" s="2">
        <v>674427.03</v>
      </c>
      <c r="H95" s="2">
        <v>68990898.489999995</v>
      </c>
      <c r="I95" s="2">
        <v>8701415.6999999993</v>
      </c>
      <c r="J95" s="2">
        <v>151.22</v>
      </c>
      <c r="K95" s="2">
        <v>259.29000000000002</v>
      </c>
      <c r="L95" s="2">
        <v>2.76</v>
      </c>
      <c r="M95" s="2">
        <v>4034600</v>
      </c>
      <c r="N95" s="2">
        <v>11.4</v>
      </c>
      <c r="O95" s="2">
        <v>2641600</v>
      </c>
      <c r="P95" s="2">
        <v>7.46</v>
      </c>
      <c r="Q95" s="2">
        <v>2640847</v>
      </c>
      <c r="R95" s="2">
        <v>7.46</v>
      </c>
      <c r="S95" s="2">
        <v>35400100</v>
      </c>
      <c r="T95" s="7">
        <f t="shared" si="10"/>
        <v>35391228.070175439</v>
      </c>
      <c r="U95" s="7">
        <f t="shared" si="11"/>
        <v>11.397142945923882</v>
      </c>
      <c r="V95" s="7">
        <f t="shared" si="12"/>
        <v>4035611.4</v>
      </c>
      <c r="W95" s="11">
        <f t="shared" si="13"/>
        <v>2640847.46</v>
      </c>
      <c r="X95" s="11">
        <f t="shared" si="14"/>
        <v>7.4621258132039179</v>
      </c>
      <c r="Y95" s="11">
        <f t="shared" si="9"/>
        <v>35410187.667560324</v>
      </c>
      <c r="Z95" s="9">
        <f t="shared" si="15"/>
        <v>2640847.46</v>
      </c>
      <c r="AA95" s="9">
        <f t="shared" si="16"/>
        <v>7.4599987005686428</v>
      </c>
      <c r="AB95" s="9">
        <f t="shared" si="17"/>
        <v>35400093.833780162</v>
      </c>
    </row>
    <row r="96" spans="1:28">
      <c r="A96" t="s">
        <v>17</v>
      </c>
      <c r="B96" t="s">
        <v>31</v>
      </c>
      <c r="C96">
        <v>20080630</v>
      </c>
      <c r="D96" s="2">
        <v>33424578.100000001</v>
      </c>
      <c r="E96" s="2">
        <v>45732075.689999998</v>
      </c>
      <c r="F96" s="2">
        <v>61726471.289999999</v>
      </c>
      <c r="G96" s="2">
        <v>374762.61</v>
      </c>
      <c r="H96" s="2">
        <v>60433579.609999999</v>
      </c>
      <c r="I96" s="2">
        <v>6232339.3899999997</v>
      </c>
      <c r="J96" s="2">
        <v>126.12</v>
      </c>
      <c r="K96" s="2">
        <v>244.28</v>
      </c>
      <c r="L96" s="2">
        <v>2.59</v>
      </c>
      <c r="M96" s="2">
        <v>2637400</v>
      </c>
      <c r="N96" s="2">
        <v>8.2200000000000006</v>
      </c>
      <c r="O96" s="2">
        <v>1447041</v>
      </c>
      <c r="P96" s="2">
        <v>4.51</v>
      </c>
      <c r="Q96" s="2">
        <v>1446900</v>
      </c>
      <c r="R96" s="2">
        <v>4.51</v>
      </c>
      <c r="S96" s="2">
        <v>32085158</v>
      </c>
      <c r="T96" s="7">
        <f t="shared" si="10"/>
        <v>32085158.150851581</v>
      </c>
      <c r="U96" s="7">
        <f t="shared" si="11"/>
        <v>8.2200000386471537</v>
      </c>
      <c r="V96" s="7">
        <f t="shared" si="12"/>
        <v>2637399.9876000001</v>
      </c>
      <c r="W96" s="11">
        <f t="shared" si="13"/>
        <v>1447040.6257999998</v>
      </c>
      <c r="X96" s="11">
        <f t="shared" si="14"/>
        <v>4.5100011662713335</v>
      </c>
      <c r="Y96" s="11">
        <f t="shared" si="9"/>
        <v>32085166.297117516</v>
      </c>
      <c r="Z96" s="9">
        <f t="shared" si="15"/>
        <v>1447040.6257999998</v>
      </c>
      <c r="AA96" s="9">
        <f t="shared" si="16"/>
        <v>4.5095617107448875</v>
      </c>
      <c r="AB96" s="9">
        <f t="shared" si="17"/>
        <v>32082039.911308203</v>
      </c>
    </row>
    <row r="97" spans="1:28">
      <c r="A97" t="s">
        <v>17</v>
      </c>
      <c r="B97" t="s">
        <v>31</v>
      </c>
      <c r="C97">
        <v>20071231</v>
      </c>
      <c r="D97" s="2">
        <v>30607767</v>
      </c>
      <c r="E97" s="2">
        <v>43878225.899999999</v>
      </c>
      <c r="F97" s="2">
        <v>58307789.969999999</v>
      </c>
      <c r="G97" s="2">
        <v>545198.43999999994</v>
      </c>
      <c r="H97" s="2">
        <v>57063160.280000001</v>
      </c>
      <c r="I97" s="2">
        <v>5937980.7599999998</v>
      </c>
      <c r="J97" s="2">
        <v>109.27</v>
      </c>
      <c r="K97" s="2">
        <v>202.94</v>
      </c>
      <c r="L97" s="2">
        <v>2.46</v>
      </c>
      <c r="M97" s="2">
        <v>2420400</v>
      </c>
      <c r="N97" s="2">
        <v>8.27</v>
      </c>
      <c r="O97" s="2">
        <v>1259400</v>
      </c>
      <c r="P97" s="2">
        <v>4.3</v>
      </c>
      <c r="Q97" s="2">
        <v>1258399.3</v>
      </c>
      <c r="R97" s="2">
        <v>4.3</v>
      </c>
      <c r="S97" s="2">
        <v>29265100</v>
      </c>
      <c r="T97" s="7">
        <f t="shared" si="10"/>
        <v>29267230.955259979</v>
      </c>
      <c r="U97" s="7">
        <f t="shared" si="11"/>
        <v>8.2706021848549991</v>
      </c>
      <c r="V97" s="7">
        <f t="shared" si="12"/>
        <v>2420223.77</v>
      </c>
      <c r="W97" s="11">
        <f t="shared" si="13"/>
        <v>1258399.3</v>
      </c>
      <c r="X97" s="11">
        <f t="shared" si="14"/>
        <v>4.3034194313363017</v>
      </c>
      <c r="Y97" s="11">
        <f t="shared" si="9"/>
        <v>29288372.093023255</v>
      </c>
      <c r="Z97" s="9">
        <f t="shared" si="15"/>
        <v>1258399.3</v>
      </c>
      <c r="AA97" s="9">
        <f t="shared" si="16"/>
        <v>4.3000000000000007</v>
      </c>
      <c r="AB97" s="9">
        <f t="shared" si="17"/>
        <v>29265100</v>
      </c>
    </row>
    <row r="98" spans="1:28">
      <c r="A98" t="s">
        <v>17</v>
      </c>
      <c r="B98" t="s">
        <v>31</v>
      </c>
      <c r="C98">
        <v>20070630</v>
      </c>
      <c r="D98" s="2">
        <v>29026654.899999999</v>
      </c>
      <c r="E98" s="2">
        <v>38038318.200000003</v>
      </c>
      <c r="F98" s="2">
        <v>47160212.07</v>
      </c>
      <c r="G98" s="2">
        <v>375992.36</v>
      </c>
      <c r="H98" s="2">
        <v>46344058.75</v>
      </c>
      <c r="I98" s="2">
        <v>4638036.0599999996</v>
      </c>
      <c r="J98" s="2">
        <v>93.65</v>
      </c>
      <c r="K98" s="2">
        <v>209.37</v>
      </c>
      <c r="L98" s="2">
        <v>2.34</v>
      </c>
      <c r="M98" s="2">
        <v>2407000</v>
      </c>
      <c r="N98" s="2">
        <v>9.09</v>
      </c>
      <c r="O98" s="2">
        <v>1203500</v>
      </c>
      <c r="P98" s="2">
        <v>4.55</v>
      </c>
      <c r="Q98" s="2">
        <v>1202176</v>
      </c>
      <c r="R98" s="2">
        <v>4.54</v>
      </c>
      <c r="S98" s="2">
        <v>26479648</v>
      </c>
      <c r="T98" s="7">
        <f t="shared" si="10"/>
        <v>26479647.964796484</v>
      </c>
      <c r="U98" s="7">
        <f t="shared" si="11"/>
        <v>9.0899999879152471</v>
      </c>
      <c r="V98" s="7">
        <f t="shared" si="12"/>
        <v>2407000.0032000002</v>
      </c>
      <c r="W98" s="11">
        <f t="shared" si="13"/>
        <v>1204823.9839999999</v>
      </c>
      <c r="X98" s="11">
        <f t="shared" si="14"/>
        <v>4.5449999939576236</v>
      </c>
      <c r="Y98" s="11">
        <f t="shared" si="9"/>
        <v>26450549.450549453</v>
      </c>
      <c r="Z98" s="9">
        <f t="shared" si="15"/>
        <v>1202176.0192</v>
      </c>
      <c r="AA98" s="9">
        <f t="shared" si="16"/>
        <v>4.5399999274914826</v>
      </c>
      <c r="AB98" s="9">
        <f t="shared" si="17"/>
        <v>26479647.57709251</v>
      </c>
    </row>
    <row r="99" spans="1:28">
      <c r="A99" t="s">
        <v>17</v>
      </c>
      <c r="B99" t="s">
        <v>31</v>
      </c>
      <c r="C99">
        <v>20061231</v>
      </c>
      <c r="D99" s="2">
        <v>25976714.5</v>
      </c>
      <c r="E99" s="2">
        <v>37129502.399999999</v>
      </c>
      <c r="F99" s="2">
        <v>43812686.270000003</v>
      </c>
      <c r="G99" s="2">
        <v>518230.09</v>
      </c>
      <c r="H99" s="2">
        <v>42842424.43</v>
      </c>
      <c r="I99" s="2">
        <v>2319960.98</v>
      </c>
      <c r="J99" s="2">
        <v>84.1</v>
      </c>
      <c r="K99" s="2">
        <v>182.19</v>
      </c>
      <c r="L99" s="2">
        <v>2.2999999999999998</v>
      </c>
      <c r="M99" s="2">
        <v>1917900</v>
      </c>
      <c r="N99" s="2">
        <v>8.2799999999999994</v>
      </c>
      <c r="O99" s="2">
        <v>1118100</v>
      </c>
      <c r="P99" s="2">
        <v>4.82</v>
      </c>
      <c r="Q99" s="2">
        <v>1117122</v>
      </c>
      <c r="R99" s="2">
        <v>4.8199999999999994</v>
      </c>
      <c r="S99" s="2">
        <v>23176800</v>
      </c>
      <c r="T99" s="7">
        <f t="shared" si="10"/>
        <v>23163043.478260871</v>
      </c>
      <c r="U99" s="7">
        <f t="shared" si="11"/>
        <v>8.2750854302578443</v>
      </c>
      <c r="V99" s="7">
        <f t="shared" si="12"/>
        <v>1919039.04</v>
      </c>
      <c r="W99" s="11">
        <f t="shared" si="13"/>
        <v>1117121.76</v>
      </c>
      <c r="X99" s="11">
        <f t="shared" si="14"/>
        <v>4.8242207724966342</v>
      </c>
      <c r="Y99" s="11">
        <f t="shared" si="9"/>
        <v>23197095.435684647</v>
      </c>
      <c r="Z99" s="9">
        <f t="shared" si="15"/>
        <v>1117121.7599999998</v>
      </c>
      <c r="AA99" s="9">
        <f t="shared" si="16"/>
        <v>4.8200010355182767</v>
      </c>
      <c r="AB99" s="9">
        <f t="shared" si="17"/>
        <v>23176804.979253113</v>
      </c>
    </row>
    <row r="100" spans="1:28">
      <c r="A100" t="s">
        <v>17</v>
      </c>
      <c r="B100" t="s">
        <v>31</v>
      </c>
      <c r="C100">
        <v>20060630</v>
      </c>
      <c r="D100" s="2">
        <v>26083045.100000001</v>
      </c>
      <c r="E100" s="2">
        <v>33765707.700000003</v>
      </c>
      <c r="F100" s="2">
        <v>38410832.850000001</v>
      </c>
      <c r="H100" s="2">
        <v>37335755.189999998</v>
      </c>
      <c r="J100" s="2">
        <v>72.11</v>
      </c>
      <c r="K100" s="2">
        <v>182.94</v>
      </c>
      <c r="L100" s="2">
        <v>2.04</v>
      </c>
      <c r="M100" s="2">
        <v>1760100</v>
      </c>
      <c r="N100" s="2">
        <v>8.1999999999999993</v>
      </c>
      <c r="O100" s="2">
        <v>1075378</v>
      </c>
      <c r="P100" s="2">
        <v>5.01</v>
      </c>
      <c r="Q100" s="2">
        <v>1074300</v>
      </c>
      <c r="R100" s="2">
        <v>5</v>
      </c>
      <c r="S100" s="12">
        <v>21464634</v>
      </c>
      <c r="T100" s="7">
        <f t="shared" si="10"/>
        <v>21464634.146341465</v>
      </c>
      <c r="U100" s="7">
        <f t="shared" si="11"/>
        <v>8.2000000559059156</v>
      </c>
      <c r="V100" s="7">
        <f t="shared" si="12"/>
        <v>1760099.9879999999</v>
      </c>
      <c r="W100" s="11">
        <f t="shared" si="13"/>
        <v>1075378.1634</v>
      </c>
      <c r="X100" s="11">
        <f t="shared" si="14"/>
        <v>5.0099992387477936</v>
      </c>
      <c r="Y100" s="11">
        <f t="shared" si="9"/>
        <v>21464630.738522958</v>
      </c>
      <c r="Z100" s="9">
        <f t="shared" si="15"/>
        <v>1073231.7</v>
      </c>
      <c r="AA100" s="9">
        <f t="shared" si="16"/>
        <v>5.0049770240666573</v>
      </c>
      <c r="AB100" s="9">
        <f t="shared" si="17"/>
        <v>21486000</v>
      </c>
    </row>
    <row r="101" spans="1:28">
      <c r="A101" t="s">
        <v>17</v>
      </c>
      <c r="B101" t="s">
        <v>31</v>
      </c>
      <c r="C101">
        <v>20051231</v>
      </c>
      <c r="D101" s="2">
        <v>23368752.399999999</v>
      </c>
      <c r="E101" s="2">
        <v>31050349.899999999</v>
      </c>
      <c r="F101" s="2">
        <v>34863232.259999998</v>
      </c>
      <c r="G101" s="2">
        <v>725487.21</v>
      </c>
      <c r="H101" s="2">
        <v>33782311.920000002</v>
      </c>
      <c r="I101" s="2">
        <v>2142695.2200000002</v>
      </c>
      <c r="J101" s="2">
        <v>69.430000000000007</v>
      </c>
      <c r="K101" s="2">
        <v>180.81</v>
      </c>
      <c r="L101" s="2">
        <v>2.11</v>
      </c>
      <c r="M101" s="2">
        <v>1625500</v>
      </c>
      <c r="N101" s="2">
        <v>8.27</v>
      </c>
      <c r="O101" s="2">
        <v>1006900</v>
      </c>
      <c r="P101" s="2">
        <v>5.12</v>
      </c>
      <c r="Q101" s="2">
        <v>999100</v>
      </c>
      <c r="R101" s="2">
        <v>5.08</v>
      </c>
      <c r="S101" s="12">
        <v>19655381</v>
      </c>
      <c r="T101" s="7">
        <f t="shared" si="10"/>
        <v>19655380.894800484</v>
      </c>
      <c r="U101" s="7">
        <f t="shared" si="11"/>
        <v>8.2699999557373118</v>
      </c>
      <c r="V101" s="7">
        <f t="shared" si="12"/>
        <v>1625500.0087000001</v>
      </c>
      <c r="W101" s="11">
        <f t="shared" si="13"/>
        <v>1006355.5072</v>
      </c>
      <c r="X101" s="11">
        <f t="shared" si="14"/>
        <v>5.1227701971282062</v>
      </c>
      <c r="Y101" s="11">
        <f t="shared" si="9"/>
        <v>19666015.625</v>
      </c>
      <c r="Z101" s="9">
        <f t="shared" si="15"/>
        <v>998493.35480000009</v>
      </c>
      <c r="AA101" s="9">
        <f t="shared" si="16"/>
        <v>5.0830864077374027</v>
      </c>
      <c r="AB101" s="9">
        <f t="shared" si="17"/>
        <v>19667322.83464567</v>
      </c>
    </row>
    <row r="102" spans="1:28">
      <c r="A102" t="s">
        <v>17</v>
      </c>
      <c r="B102" t="s">
        <v>31</v>
      </c>
      <c r="C102">
        <v>20050630</v>
      </c>
      <c r="D102" s="2">
        <v>20524238.899999999</v>
      </c>
      <c r="E102" s="2">
        <v>28054240.600000001</v>
      </c>
      <c r="F102" s="2">
        <v>31587104.239999998</v>
      </c>
      <c r="H102" s="2">
        <v>30017064.449999999</v>
      </c>
      <c r="J102" s="2">
        <v>70.2</v>
      </c>
      <c r="K102" s="2">
        <v>188.25</v>
      </c>
      <c r="L102" s="2">
        <v>2.2000000000000002</v>
      </c>
      <c r="M102" s="2">
        <v>1591600</v>
      </c>
      <c r="N102" s="2">
        <v>8.41</v>
      </c>
      <c r="O102" s="2">
        <v>984105</v>
      </c>
      <c r="P102" s="2">
        <v>5.2</v>
      </c>
      <c r="Q102" s="2">
        <v>982900</v>
      </c>
      <c r="R102" s="2">
        <v>5.19</v>
      </c>
      <c r="S102" s="12">
        <v>18925089</v>
      </c>
      <c r="T102" s="7">
        <f t="shared" si="10"/>
        <v>18925089.179548156</v>
      </c>
      <c r="U102" s="7">
        <f t="shared" si="11"/>
        <v>8.410000079788265</v>
      </c>
      <c r="V102" s="7">
        <f t="shared" si="12"/>
        <v>1591599.9849</v>
      </c>
      <c r="W102" s="11">
        <f t="shared" si="13"/>
        <v>984104.62800000003</v>
      </c>
      <c r="X102" s="11">
        <f t="shared" si="14"/>
        <v>5.2000019656446534</v>
      </c>
      <c r="Y102" s="11">
        <f t="shared" si="9"/>
        <v>18925096.153846152</v>
      </c>
      <c r="Z102" s="9">
        <f t="shared" si="15"/>
        <v>982212.11910000013</v>
      </c>
      <c r="AA102" s="9">
        <f t="shared" si="16"/>
        <v>5.1936347564864827</v>
      </c>
      <c r="AB102" s="9">
        <f t="shared" si="17"/>
        <v>18938342.9672447</v>
      </c>
    </row>
    <row r="103" spans="1:28">
      <c r="A103" t="s">
        <v>17</v>
      </c>
      <c r="B103" t="s">
        <v>31</v>
      </c>
      <c r="C103">
        <v>20041231</v>
      </c>
      <c r="D103" s="2">
        <v>18111220.199999999</v>
      </c>
      <c r="E103" s="2">
        <v>26784237.199999999</v>
      </c>
      <c r="F103" s="2">
        <v>29739584.370000001</v>
      </c>
      <c r="H103" s="2">
        <v>28898200.66</v>
      </c>
      <c r="J103" s="2">
        <v>61.46</v>
      </c>
      <c r="K103" s="2">
        <v>161.29</v>
      </c>
      <c r="L103" s="2">
        <v>2.4300000000000002</v>
      </c>
      <c r="M103" s="2">
        <v>1507800</v>
      </c>
      <c r="N103" s="2">
        <v>8.61</v>
      </c>
      <c r="O103" s="2">
        <v>919390</v>
      </c>
      <c r="P103" s="2">
        <v>5.25</v>
      </c>
      <c r="Q103" s="2">
        <v>918900</v>
      </c>
      <c r="R103" s="2">
        <v>5.25</v>
      </c>
      <c r="S103" s="12">
        <v>17512195</v>
      </c>
      <c r="T103" s="7">
        <f t="shared" si="10"/>
        <v>17512195.121951222</v>
      </c>
      <c r="U103" s="7">
        <f t="shared" si="11"/>
        <v>8.6100000599582174</v>
      </c>
      <c r="V103" s="7">
        <f t="shared" si="12"/>
        <v>1507799.9894999999</v>
      </c>
      <c r="W103" s="11">
        <f t="shared" si="13"/>
        <v>919390.23750000005</v>
      </c>
      <c r="X103" s="11">
        <f t="shared" si="14"/>
        <v>5.2499986438022184</v>
      </c>
      <c r="Y103" s="11">
        <f t="shared" si="9"/>
        <v>17512190.476190478</v>
      </c>
      <c r="Z103" s="9">
        <f t="shared" si="15"/>
        <v>919390.23750000005</v>
      </c>
      <c r="AA103" s="9">
        <f t="shared" si="16"/>
        <v>5.2472005936434583</v>
      </c>
      <c r="AB103" s="9">
        <f t="shared" si="17"/>
        <v>17502857.142857142</v>
      </c>
    </row>
    <row r="104" spans="1:28">
      <c r="A104" t="s">
        <v>17</v>
      </c>
      <c r="B104" t="s">
        <v>31</v>
      </c>
      <c r="C104">
        <v>20040630</v>
      </c>
      <c r="D104" s="2">
        <v>17011031.600000001</v>
      </c>
      <c r="E104" s="2">
        <v>22246311.800000001</v>
      </c>
      <c r="F104" s="2">
        <v>25805653.66</v>
      </c>
      <c r="H104" s="2">
        <v>24848366.84</v>
      </c>
      <c r="J104" s="2">
        <v>64</v>
      </c>
      <c r="K104" s="2">
        <v>154.44999999999999</v>
      </c>
      <c r="L104" s="2">
        <v>2.35</v>
      </c>
      <c r="M104" s="5"/>
      <c r="N104" s="5"/>
      <c r="O104" s="5"/>
      <c r="P104" s="5"/>
      <c r="Q104" s="5"/>
      <c r="R104" s="5"/>
      <c r="S104" s="5"/>
      <c r="T104" s="7" t="e">
        <f t="shared" si="10"/>
        <v>#DIV/0!</v>
      </c>
      <c r="U104" s="7" t="e">
        <f t="shared" si="11"/>
        <v>#DIV/0!</v>
      </c>
      <c r="V104" s="7">
        <f t="shared" si="12"/>
        <v>0</v>
      </c>
      <c r="W104" s="11">
        <f t="shared" si="13"/>
        <v>0</v>
      </c>
      <c r="X104" s="11" t="e">
        <f t="shared" si="14"/>
        <v>#DIV/0!</v>
      </c>
      <c r="Y104" s="11" t="e">
        <f t="shared" si="9"/>
        <v>#DIV/0!</v>
      </c>
      <c r="Z104" s="9">
        <f t="shared" si="15"/>
        <v>0</v>
      </c>
      <c r="AA104" s="9" t="e">
        <f t="shared" si="16"/>
        <v>#DIV/0!</v>
      </c>
      <c r="AB104" s="9" t="e">
        <f t="shared" si="17"/>
        <v>#DIV/0!</v>
      </c>
    </row>
    <row r="105" spans="1:28">
      <c r="A105" t="s">
        <v>17</v>
      </c>
      <c r="B105" t="s">
        <v>31</v>
      </c>
      <c r="C105">
        <v>20031231</v>
      </c>
      <c r="D105" s="2">
        <v>15075575.9</v>
      </c>
      <c r="E105" s="2">
        <v>20931376</v>
      </c>
      <c r="F105" s="2">
        <v>24058177.739999998</v>
      </c>
      <c r="H105" s="2">
        <v>23181224.719999999</v>
      </c>
      <c r="J105" s="2">
        <v>57.14</v>
      </c>
      <c r="K105" s="2">
        <v>142.46</v>
      </c>
      <c r="L105" s="2">
        <v>2.41</v>
      </c>
      <c r="M105" s="2">
        <v>1255100</v>
      </c>
      <c r="N105" s="2">
        <v>10.32</v>
      </c>
      <c r="O105" s="2">
        <v>862707.7</v>
      </c>
      <c r="P105" s="2">
        <v>7.09</v>
      </c>
      <c r="Q105" s="2">
        <v>844030</v>
      </c>
      <c r="R105" s="2">
        <v>6.94</v>
      </c>
      <c r="S105" s="2">
        <v>12161822</v>
      </c>
      <c r="T105" s="7">
        <f t="shared" si="10"/>
        <v>12161821.705426356</v>
      </c>
      <c r="U105" s="7">
        <f t="shared" si="11"/>
        <v>10.319999750037454</v>
      </c>
      <c r="V105" s="7">
        <f t="shared" si="12"/>
        <v>1255100.0304</v>
      </c>
      <c r="W105" s="11">
        <f t="shared" si="13"/>
        <v>862273.17980000004</v>
      </c>
      <c r="X105" s="11">
        <f t="shared" si="14"/>
        <v>7.0935728215722946</v>
      </c>
      <c r="Y105" s="11">
        <f t="shared" si="9"/>
        <v>12167950.634696756</v>
      </c>
      <c r="Z105" s="9">
        <f t="shared" si="15"/>
        <v>844030.44680000003</v>
      </c>
      <c r="AA105" s="9">
        <f t="shared" si="16"/>
        <v>6.9399963262083588</v>
      </c>
      <c r="AB105" s="9">
        <f t="shared" si="17"/>
        <v>12161815.561959654</v>
      </c>
    </row>
    <row r="106" spans="1:28">
      <c r="A106" t="s">
        <v>17</v>
      </c>
      <c r="B106" t="s">
        <v>31</v>
      </c>
      <c r="C106">
        <v>20030630</v>
      </c>
      <c r="D106" s="2">
        <v>12431176.1</v>
      </c>
      <c r="E106" s="2">
        <v>16881692.800000001</v>
      </c>
      <c r="J106" s="2">
        <v>55.91</v>
      </c>
      <c r="L106" s="2">
        <v>2.68</v>
      </c>
      <c r="M106" s="5"/>
      <c r="N106" s="2">
        <v>8.01</v>
      </c>
      <c r="O106" s="5"/>
      <c r="P106" s="5"/>
      <c r="Q106" s="5"/>
      <c r="R106" s="5"/>
      <c r="S106" s="5"/>
      <c r="T106" s="7">
        <f t="shared" si="10"/>
        <v>0</v>
      </c>
      <c r="U106" s="7" t="e">
        <f t="shared" si="11"/>
        <v>#DIV/0!</v>
      </c>
      <c r="V106" s="7">
        <f t="shared" si="12"/>
        <v>0</v>
      </c>
      <c r="W106" s="11">
        <f t="shared" si="13"/>
        <v>0</v>
      </c>
      <c r="X106" s="11" t="e">
        <f t="shared" si="14"/>
        <v>#DIV/0!</v>
      </c>
      <c r="Y106" s="11" t="e">
        <f t="shared" si="9"/>
        <v>#DIV/0!</v>
      </c>
      <c r="Z106" s="9">
        <f t="shared" si="15"/>
        <v>0</v>
      </c>
      <c r="AA106" s="9" t="e">
        <f t="shared" si="16"/>
        <v>#DIV/0!</v>
      </c>
      <c r="AB106" s="9" t="e">
        <f t="shared" si="17"/>
        <v>#DIV/0!</v>
      </c>
    </row>
    <row r="107" spans="1:28">
      <c r="A107" t="s">
        <v>17</v>
      </c>
      <c r="B107" t="s">
        <v>31</v>
      </c>
      <c r="C107">
        <v>20021231</v>
      </c>
      <c r="D107" s="2">
        <v>8831098.1999999993</v>
      </c>
      <c r="E107" s="2">
        <v>14781416.300000001</v>
      </c>
      <c r="J107" s="2">
        <v>55.99</v>
      </c>
      <c r="L107" s="2">
        <v>3.34</v>
      </c>
      <c r="M107" s="5"/>
      <c r="N107" s="2">
        <v>8.5</v>
      </c>
      <c r="O107" s="5"/>
      <c r="P107" s="5"/>
      <c r="Q107" s="5"/>
      <c r="R107" s="5"/>
      <c r="S107" s="5"/>
      <c r="T107" s="7">
        <f t="shared" si="10"/>
        <v>0</v>
      </c>
      <c r="U107" s="7" t="e">
        <f t="shared" si="11"/>
        <v>#DIV/0!</v>
      </c>
      <c r="V107" s="7">
        <f t="shared" si="12"/>
        <v>0</v>
      </c>
      <c r="W107" s="11">
        <f t="shared" si="13"/>
        <v>0</v>
      </c>
      <c r="X107" s="11" t="e">
        <f t="shared" si="14"/>
        <v>#DIV/0!</v>
      </c>
      <c r="Y107" s="11" t="e">
        <f t="shared" si="9"/>
        <v>#DIV/0!</v>
      </c>
      <c r="Z107" s="9">
        <f t="shared" si="15"/>
        <v>0</v>
      </c>
      <c r="AA107" s="9" t="e">
        <f t="shared" si="16"/>
        <v>#DIV/0!</v>
      </c>
      <c r="AB107" s="9" t="e">
        <f t="shared" si="17"/>
        <v>#DIV/0!</v>
      </c>
    </row>
    <row r="108" spans="1:28">
      <c r="A108" t="s">
        <v>17</v>
      </c>
      <c r="B108" t="s">
        <v>31</v>
      </c>
      <c r="C108">
        <v>20011231</v>
      </c>
      <c r="D108" s="2">
        <v>6642245.2999999998</v>
      </c>
      <c r="E108" s="2">
        <v>11037972.800000001</v>
      </c>
      <c r="J108" s="2">
        <v>55.29</v>
      </c>
      <c r="L108" s="2">
        <v>3.9</v>
      </c>
      <c r="M108" s="5"/>
      <c r="N108" s="2">
        <v>7.63</v>
      </c>
      <c r="O108" s="5"/>
      <c r="P108" s="5"/>
      <c r="Q108" s="5"/>
      <c r="R108" s="5"/>
      <c r="S108" s="5"/>
      <c r="T108" s="7">
        <f t="shared" si="10"/>
        <v>0</v>
      </c>
      <c r="U108" s="7" t="e">
        <f t="shared" si="11"/>
        <v>#DIV/0!</v>
      </c>
      <c r="V108" s="7">
        <f t="shared" si="12"/>
        <v>0</v>
      </c>
      <c r="W108" s="11">
        <f t="shared" si="13"/>
        <v>0</v>
      </c>
      <c r="X108" s="11" t="e">
        <f t="shared" si="14"/>
        <v>#DIV/0!</v>
      </c>
      <c r="Y108" s="11" t="e">
        <f t="shared" si="9"/>
        <v>#DIV/0!</v>
      </c>
      <c r="Z108" s="9">
        <f t="shared" si="15"/>
        <v>0</v>
      </c>
      <c r="AA108" s="9" t="e">
        <f t="shared" si="16"/>
        <v>#DIV/0!</v>
      </c>
      <c r="AB108" s="9" t="e">
        <f t="shared" si="17"/>
        <v>#DIV/0!</v>
      </c>
    </row>
    <row r="109" spans="1:28">
      <c r="A109" t="s">
        <v>17</v>
      </c>
      <c r="B109" t="s">
        <v>31</v>
      </c>
      <c r="C109">
        <v>20001231</v>
      </c>
      <c r="D109" s="2">
        <v>5658887.2999999998</v>
      </c>
      <c r="E109" s="2">
        <v>7905956.9000000004</v>
      </c>
      <c r="J109" s="2">
        <v>60.84</v>
      </c>
      <c r="L109" s="2">
        <v>4.37</v>
      </c>
      <c r="M109" s="5"/>
      <c r="N109" s="2">
        <v>9.0299999999999994</v>
      </c>
      <c r="O109" s="5"/>
      <c r="P109" s="5"/>
      <c r="Q109" s="5"/>
      <c r="R109" s="5"/>
      <c r="S109" s="5"/>
      <c r="T109" s="7">
        <f t="shared" si="10"/>
        <v>0</v>
      </c>
      <c r="U109" s="7" t="e">
        <f t="shared" si="11"/>
        <v>#DIV/0!</v>
      </c>
      <c r="V109" s="7">
        <f t="shared" si="12"/>
        <v>0</v>
      </c>
      <c r="W109" s="11">
        <f t="shared" si="13"/>
        <v>0</v>
      </c>
      <c r="X109" s="11" t="e">
        <f t="shared" si="14"/>
        <v>#DIV/0!</v>
      </c>
      <c r="Y109" s="11" t="e">
        <f t="shared" si="9"/>
        <v>#DIV/0!</v>
      </c>
      <c r="Z109" s="9">
        <f t="shared" si="15"/>
        <v>0</v>
      </c>
      <c r="AA109" s="9" t="e">
        <f t="shared" si="16"/>
        <v>#DIV/0!</v>
      </c>
      <c r="AB109" s="9" t="e">
        <f t="shared" si="17"/>
        <v>#DIV/0!</v>
      </c>
    </row>
    <row r="110" spans="1:28">
      <c r="A110" t="s">
        <v>18</v>
      </c>
      <c r="B110" t="s">
        <v>32</v>
      </c>
      <c r="C110">
        <v>20140930</v>
      </c>
      <c r="D110" s="2">
        <v>175096900</v>
      </c>
      <c r="E110" s="2">
        <v>239769000</v>
      </c>
      <c r="F110" s="2">
        <v>341520400</v>
      </c>
      <c r="G110" s="2">
        <v>10049400</v>
      </c>
      <c r="H110" s="2">
        <v>336029800</v>
      </c>
      <c r="I110" s="2">
        <v>74206100</v>
      </c>
      <c r="J110" s="2">
        <v>199.96</v>
      </c>
      <c r="L110" s="2">
        <v>2.0699999999999998</v>
      </c>
      <c r="M110" s="2">
        <v>32985350.5</v>
      </c>
      <c r="N110" s="2">
        <v>12.03</v>
      </c>
      <c r="O110" s="2">
        <v>23772484.5</v>
      </c>
      <c r="P110" s="2">
        <v>8.67</v>
      </c>
      <c r="Q110" s="2">
        <v>23937000</v>
      </c>
      <c r="R110" s="2">
        <v>8.73</v>
      </c>
      <c r="S110" s="2">
        <v>274192440</v>
      </c>
      <c r="T110" s="7">
        <f t="shared" si="10"/>
        <v>274192439.73399836</v>
      </c>
      <c r="U110" s="7">
        <f t="shared" si="11"/>
        <v>12.029999988329365</v>
      </c>
      <c r="V110" s="7">
        <f t="shared" si="12"/>
        <v>32985350.531999998</v>
      </c>
      <c r="W110" s="11">
        <f t="shared" si="13"/>
        <v>23772484.548</v>
      </c>
      <c r="X110" s="11">
        <f t="shared" si="14"/>
        <v>8.6699999824940459</v>
      </c>
      <c r="Y110" s="11">
        <f t="shared" si="9"/>
        <v>274192439.44636679</v>
      </c>
      <c r="Z110" s="9">
        <f t="shared" si="15"/>
        <v>23937000.012000002</v>
      </c>
      <c r="AA110" s="9">
        <f t="shared" si="16"/>
        <v>8.7299999956235119</v>
      </c>
      <c r="AB110" s="9">
        <f t="shared" si="17"/>
        <v>274192439.86254293</v>
      </c>
    </row>
    <row r="111" spans="1:28">
      <c r="A111" t="s">
        <v>18</v>
      </c>
      <c r="B111" t="s">
        <v>32</v>
      </c>
      <c r="C111">
        <v>20140630</v>
      </c>
      <c r="D111" s="2">
        <v>169628300</v>
      </c>
      <c r="E111" s="2">
        <v>242057700</v>
      </c>
      <c r="F111" s="2">
        <v>325021000</v>
      </c>
      <c r="G111" s="2">
        <v>11412300</v>
      </c>
      <c r="H111" s="2">
        <v>317586200</v>
      </c>
      <c r="I111" s="2">
        <v>51619400</v>
      </c>
      <c r="J111" s="2">
        <v>215.87</v>
      </c>
      <c r="K111" s="2">
        <v>573.20000000000005</v>
      </c>
      <c r="L111" s="2">
        <v>2.0099999999999998</v>
      </c>
      <c r="M111" s="2">
        <v>32602519.5</v>
      </c>
      <c r="N111" s="2">
        <v>12.56</v>
      </c>
      <c r="O111" s="2">
        <v>23179976</v>
      </c>
      <c r="P111" s="2">
        <v>8.93</v>
      </c>
      <c r="Q111" s="2">
        <v>22738100</v>
      </c>
      <c r="R111" s="2">
        <v>8.76</v>
      </c>
      <c r="S111" s="2">
        <v>259574200</v>
      </c>
      <c r="T111" s="7">
        <f t="shared" si="10"/>
        <v>259574199.84076434</v>
      </c>
      <c r="U111" s="7">
        <f t="shared" si="11"/>
        <v>12.559999992295074</v>
      </c>
      <c r="V111" s="7">
        <f t="shared" si="12"/>
        <v>32602519.52</v>
      </c>
      <c r="W111" s="11">
        <f t="shared" si="13"/>
        <v>23179976.059999999</v>
      </c>
      <c r="X111" s="11">
        <f t="shared" si="14"/>
        <v>8.9299999768852221</v>
      </c>
      <c r="Y111" s="11">
        <f t="shared" si="9"/>
        <v>259574199.32810754</v>
      </c>
      <c r="Z111" s="9">
        <f t="shared" si="15"/>
        <v>22738699.920000002</v>
      </c>
      <c r="AA111" s="9">
        <f t="shared" si="16"/>
        <v>8.7597688830399942</v>
      </c>
      <c r="AB111" s="9">
        <f t="shared" si="17"/>
        <v>259567351.59817353</v>
      </c>
    </row>
    <row r="112" spans="1:28">
      <c r="A112" t="s">
        <v>18</v>
      </c>
      <c r="B112" t="s">
        <v>32</v>
      </c>
      <c r="C112">
        <v>20131231</v>
      </c>
      <c r="D112" s="2">
        <v>157426300</v>
      </c>
      <c r="E112" s="2">
        <v>214668900</v>
      </c>
      <c r="F112" s="2">
        <v>299834300</v>
      </c>
      <c r="G112" s="2">
        <v>8888500</v>
      </c>
      <c r="H112" s="2">
        <v>287730600</v>
      </c>
      <c r="I112" s="2">
        <v>54447300</v>
      </c>
      <c r="J112" s="2">
        <v>259.74</v>
      </c>
      <c r="K112" s="2">
        <v>651.41</v>
      </c>
      <c r="L112" s="2">
        <v>2.21</v>
      </c>
      <c r="M112" s="2">
        <v>24861500</v>
      </c>
      <c r="N112" s="2">
        <v>10.69</v>
      </c>
      <c r="O112" s="2">
        <v>20530677</v>
      </c>
      <c r="P112" s="2">
        <v>8.83</v>
      </c>
      <c r="Q112" s="2">
        <v>20278300</v>
      </c>
      <c r="R112" s="2">
        <v>8.7200000000000006</v>
      </c>
      <c r="S112" s="2">
        <v>232510500</v>
      </c>
      <c r="T112" s="7">
        <f t="shared" si="10"/>
        <v>232567820.39289054</v>
      </c>
      <c r="U112" s="7">
        <f t="shared" si="11"/>
        <v>10.692635386358894</v>
      </c>
      <c r="V112" s="7">
        <f t="shared" si="12"/>
        <v>24855372.449999999</v>
      </c>
      <c r="W112" s="11">
        <f t="shared" si="13"/>
        <v>20530677.149999999</v>
      </c>
      <c r="X112" s="11">
        <f t="shared" si="14"/>
        <v>8.829999935486784</v>
      </c>
      <c r="Y112" s="11">
        <f t="shared" si="9"/>
        <v>232510498.30124575</v>
      </c>
      <c r="Z112" s="9">
        <f t="shared" si="15"/>
        <v>20274915.600000001</v>
      </c>
      <c r="AA112" s="9">
        <f t="shared" si="16"/>
        <v>8.7214555901776478</v>
      </c>
      <c r="AB112" s="9">
        <f t="shared" si="17"/>
        <v>232549311.92660549</v>
      </c>
    </row>
    <row r="113" spans="1:28">
      <c r="A113" t="s">
        <v>18</v>
      </c>
      <c r="B113" t="s">
        <v>32</v>
      </c>
      <c r="C113">
        <v>20130630</v>
      </c>
      <c r="D113" s="2">
        <v>148497000</v>
      </c>
      <c r="E113" s="2">
        <v>217497500</v>
      </c>
      <c r="F113" s="2">
        <v>319342900</v>
      </c>
      <c r="G113" s="2">
        <v>12600000</v>
      </c>
      <c r="H113" s="2">
        <v>306635000</v>
      </c>
      <c r="I113" s="2">
        <v>63536400</v>
      </c>
      <c r="J113" s="2">
        <v>320.41000000000003</v>
      </c>
      <c r="K113" s="2">
        <v>780.64</v>
      </c>
      <c r="L113" s="2">
        <v>2.4900000000000002</v>
      </c>
      <c r="M113" s="2">
        <v>28164870</v>
      </c>
      <c r="N113" s="2">
        <v>11.66</v>
      </c>
      <c r="O113" s="2">
        <v>19807198.399999999</v>
      </c>
      <c r="P113" s="2">
        <v>8.1999999999999993</v>
      </c>
      <c r="Q113" s="2">
        <v>18996000</v>
      </c>
      <c r="R113" s="2">
        <v>7.86</v>
      </c>
      <c r="S113" s="2">
        <v>241551200</v>
      </c>
      <c r="T113" s="7">
        <f t="shared" si="10"/>
        <v>241551200.68610635</v>
      </c>
      <c r="U113" s="7">
        <f t="shared" si="11"/>
        <v>11.660000033119273</v>
      </c>
      <c r="V113" s="7">
        <f t="shared" si="12"/>
        <v>28164869.920000002</v>
      </c>
      <c r="W113" s="11">
        <f t="shared" si="13"/>
        <v>19807198.399999999</v>
      </c>
      <c r="X113" s="11">
        <f t="shared" si="14"/>
        <v>8.1999999999999993</v>
      </c>
      <c r="Y113" s="11">
        <f t="shared" si="9"/>
        <v>241551200</v>
      </c>
      <c r="Z113" s="9">
        <f t="shared" si="15"/>
        <v>18985924.32</v>
      </c>
      <c r="AA113" s="9">
        <f t="shared" si="16"/>
        <v>7.8641712398862014</v>
      </c>
      <c r="AB113" s="9">
        <f t="shared" si="17"/>
        <v>241679389.31297711</v>
      </c>
    </row>
    <row r="114" spans="1:28">
      <c r="A114" t="s">
        <v>18</v>
      </c>
      <c r="B114" t="s">
        <v>32</v>
      </c>
      <c r="C114">
        <v>20121231</v>
      </c>
      <c r="D114" s="2">
        <v>138461000</v>
      </c>
      <c r="E114" s="2">
        <v>192619400</v>
      </c>
      <c r="F114" s="2">
        <v>304159100</v>
      </c>
      <c r="G114" s="2">
        <v>23616100</v>
      </c>
      <c r="H114" s="2">
        <v>291209100</v>
      </c>
      <c r="I114" s="2">
        <v>73585100</v>
      </c>
      <c r="J114" s="2">
        <v>314.52999999999997</v>
      </c>
      <c r="K114" s="2">
        <v>705.14</v>
      </c>
      <c r="L114" s="2">
        <v>2.39</v>
      </c>
      <c r="M114" s="2">
        <v>21721900</v>
      </c>
      <c r="N114" s="2">
        <v>10.75</v>
      </c>
      <c r="O114" s="2">
        <v>16428800</v>
      </c>
      <c r="P114" s="2">
        <v>8.1300000000000008</v>
      </c>
      <c r="Q114" s="2">
        <v>16426600</v>
      </c>
      <c r="R114" s="2">
        <v>8.129999999999999</v>
      </c>
      <c r="S114" s="2">
        <v>202001100</v>
      </c>
      <c r="T114" s="7">
        <f t="shared" si="10"/>
        <v>202064186.04651162</v>
      </c>
      <c r="U114" s="7">
        <f t="shared" si="11"/>
        <v>10.753357283697961</v>
      </c>
      <c r="V114" s="7">
        <f t="shared" si="12"/>
        <v>21715118.25</v>
      </c>
      <c r="W114" s="11">
        <f t="shared" si="13"/>
        <v>16422689.430000002</v>
      </c>
      <c r="X114" s="11">
        <f t="shared" si="14"/>
        <v>8.133025018180593</v>
      </c>
      <c r="Y114" s="11">
        <f t="shared" si="9"/>
        <v>202076260.7626076</v>
      </c>
      <c r="Z114" s="9">
        <f t="shared" si="15"/>
        <v>16422689.429999998</v>
      </c>
      <c r="AA114" s="9">
        <f t="shared" si="16"/>
        <v>8.1319359152004616</v>
      </c>
      <c r="AB114" s="9">
        <f t="shared" si="17"/>
        <v>202049200.49200493</v>
      </c>
    </row>
    <row r="115" spans="1:28">
      <c r="A115" t="s">
        <v>18</v>
      </c>
      <c r="B115" t="s">
        <v>32</v>
      </c>
      <c r="C115">
        <v>20120630</v>
      </c>
      <c r="D115" s="2">
        <v>130325700</v>
      </c>
      <c r="E115" s="2">
        <v>181096300</v>
      </c>
      <c r="F115" s="2">
        <v>245335900</v>
      </c>
      <c r="G115" s="2">
        <v>24638000</v>
      </c>
      <c r="H115" s="2">
        <v>232634400</v>
      </c>
      <c r="I115" s="2">
        <v>37707800</v>
      </c>
      <c r="J115" s="2">
        <v>352.36</v>
      </c>
      <c r="K115" s="2">
        <v>748.75</v>
      </c>
      <c r="L115" s="2">
        <v>2.4300000000000002</v>
      </c>
      <c r="M115" s="2">
        <v>20052400</v>
      </c>
      <c r="N115" s="2">
        <v>11.36</v>
      </c>
      <c r="O115" s="2">
        <v>14852900</v>
      </c>
      <c r="P115" s="2">
        <v>8.41</v>
      </c>
      <c r="Q115" s="2">
        <v>14845131</v>
      </c>
      <c r="R115" s="2">
        <v>8.41</v>
      </c>
      <c r="S115" s="2">
        <v>176517606</v>
      </c>
      <c r="T115" s="7">
        <f t="shared" si="10"/>
        <v>176517605.63380283</v>
      </c>
      <c r="U115" s="7">
        <f t="shared" si="11"/>
        <v>11.359999976432945</v>
      </c>
      <c r="V115" s="7">
        <f t="shared" si="12"/>
        <v>20052400.0416</v>
      </c>
      <c r="W115" s="11">
        <f t="shared" si="13"/>
        <v>14845130.6646</v>
      </c>
      <c r="X115" s="11">
        <f t="shared" si="14"/>
        <v>8.4144014506972198</v>
      </c>
      <c r="Y115" s="11">
        <f t="shared" si="9"/>
        <v>176609988.10939357</v>
      </c>
      <c r="Z115" s="9">
        <f t="shared" si="15"/>
        <v>14845130.6646</v>
      </c>
      <c r="AA115" s="9">
        <f t="shared" si="16"/>
        <v>8.4100001900093755</v>
      </c>
      <c r="AB115" s="9">
        <f t="shared" si="17"/>
        <v>176517609.98810941</v>
      </c>
    </row>
    <row r="116" spans="1:28">
      <c r="A116" t="s">
        <v>18</v>
      </c>
      <c r="B116" t="s">
        <v>32</v>
      </c>
      <c r="C116">
        <v>20111231</v>
      </c>
      <c r="D116" s="2">
        <v>120522100</v>
      </c>
      <c r="E116" s="2">
        <v>164473800</v>
      </c>
      <c r="F116" s="2">
        <v>212018400</v>
      </c>
      <c r="G116" s="2">
        <v>23233600</v>
      </c>
      <c r="H116" s="2">
        <v>200906300</v>
      </c>
      <c r="I116" s="2">
        <v>26289100</v>
      </c>
      <c r="J116" s="2">
        <v>357.29</v>
      </c>
      <c r="K116" s="2">
        <v>733.96</v>
      </c>
      <c r="L116" s="2">
        <v>2.23</v>
      </c>
      <c r="M116" s="2">
        <v>17403400</v>
      </c>
      <c r="N116" s="2">
        <v>10.86</v>
      </c>
      <c r="O116" s="2">
        <v>12608600</v>
      </c>
      <c r="P116" s="2">
        <v>7.87</v>
      </c>
      <c r="Q116" s="2">
        <v>12602400</v>
      </c>
      <c r="R116" s="2">
        <v>7.87</v>
      </c>
      <c r="S116" s="2">
        <v>160230100</v>
      </c>
      <c r="T116" s="7">
        <f t="shared" si="10"/>
        <v>160252302.0257827</v>
      </c>
      <c r="U116" s="7">
        <f t="shared" si="11"/>
        <v>10.861504798411783</v>
      </c>
      <c r="V116" s="7">
        <f t="shared" si="12"/>
        <v>17400988.859999999</v>
      </c>
      <c r="W116" s="11">
        <f t="shared" si="13"/>
        <v>12610108.869999999</v>
      </c>
      <c r="X116" s="11">
        <f t="shared" si="14"/>
        <v>7.8690583105171878</v>
      </c>
      <c r="Y116" s="11">
        <f t="shared" ref="Y116:Y179" si="18">O116/P116*100</f>
        <v>160210927.57306227</v>
      </c>
      <c r="Z116" s="9">
        <f t="shared" si="15"/>
        <v>12610108.869999999</v>
      </c>
      <c r="AA116" s="9">
        <f t="shared" si="16"/>
        <v>7.8651888752487826</v>
      </c>
      <c r="AB116" s="9">
        <f t="shared" si="17"/>
        <v>160132147.39517152</v>
      </c>
    </row>
    <row r="117" spans="1:28">
      <c r="A117" t="s">
        <v>18</v>
      </c>
      <c r="B117" t="s">
        <v>32</v>
      </c>
      <c r="C117">
        <v>20110630</v>
      </c>
      <c r="D117" s="2">
        <v>114227400</v>
      </c>
      <c r="E117" s="2">
        <v>153658600</v>
      </c>
      <c r="F117" s="2">
        <v>206282500</v>
      </c>
      <c r="G117" s="2">
        <v>15171500</v>
      </c>
      <c r="H117" s="2">
        <v>196492300</v>
      </c>
      <c r="I117" s="2">
        <v>29282700</v>
      </c>
      <c r="J117" s="2">
        <v>334.3</v>
      </c>
      <c r="K117" s="2">
        <v>645.45000000000005</v>
      </c>
      <c r="L117" s="2">
        <v>2.1</v>
      </c>
      <c r="M117" s="2">
        <v>15992000</v>
      </c>
      <c r="N117" s="2">
        <v>10.73</v>
      </c>
      <c r="O117" s="2">
        <v>11567500</v>
      </c>
      <c r="P117" s="2">
        <v>7.76</v>
      </c>
      <c r="Q117" s="2">
        <v>11550605.800000001</v>
      </c>
      <c r="R117" s="2">
        <v>7.75</v>
      </c>
      <c r="S117" s="2">
        <v>149040075</v>
      </c>
      <c r="T117" s="7">
        <f t="shared" si="10"/>
        <v>149040074.55731595</v>
      </c>
      <c r="U117" s="7">
        <f t="shared" si="11"/>
        <v>10.729999968129377</v>
      </c>
      <c r="V117" s="7">
        <f t="shared" si="12"/>
        <v>15992000.047499999</v>
      </c>
      <c r="W117" s="11">
        <f t="shared" si="13"/>
        <v>11565509.82</v>
      </c>
      <c r="X117" s="11">
        <f t="shared" si="14"/>
        <v>7.7613353321245988</v>
      </c>
      <c r="Y117" s="11">
        <f t="shared" si="18"/>
        <v>149065721.64948454</v>
      </c>
      <c r="Z117" s="9">
        <f t="shared" si="15"/>
        <v>11550605.8125</v>
      </c>
      <c r="AA117" s="9">
        <f t="shared" si="16"/>
        <v>7.7499999916129951</v>
      </c>
      <c r="AB117" s="9">
        <f t="shared" si="17"/>
        <v>149040074.83870968</v>
      </c>
    </row>
    <row r="118" spans="1:28">
      <c r="A118" t="s">
        <v>18</v>
      </c>
      <c r="B118" t="s">
        <v>32</v>
      </c>
      <c r="C118">
        <v>20101231</v>
      </c>
      <c r="D118" s="2">
        <v>105757100</v>
      </c>
      <c r="E118" s="2">
        <v>141693900</v>
      </c>
      <c r="F118" s="2">
        <v>174463400</v>
      </c>
      <c r="G118" s="2">
        <v>12546200</v>
      </c>
      <c r="H118" s="2">
        <v>166357900</v>
      </c>
      <c r="I118" s="2">
        <v>19029600</v>
      </c>
      <c r="J118" s="2">
        <v>270.45</v>
      </c>
      <c r="K118" s="2">
        <v>525.86</v>
      </c>
      <c r="L118" s="2">
        <v>1.88</v>
      </c>
      <c r="M118" s="2">
        <v>13377200</v>
      </c>
      <c r="N118" s="2">
        <v>10.44</v>
      </c>
      <c r="O118" s="2">
        <v>10348800</v>
      </c>
      <c r="P118" s="2">
        <v>8.07</v>
      </c>
      <c r="Q118" s="2">
        <v>10342600</v>
      </c>
      <c r="R118" s="2">
        <v>8.07</v>
      </c>
      <c r="S118" s="2">
        <v>128084700</v>
      </c>
      <c r="T118" s="7">
        <f t="shared" si="10"/>
        <v>128134099.61685824</v>
      </c>
      <c r="U118" s="7">
        <f t="shared" si="11"/>
        <v>10.444026491844848</v>
      </c>
      <c r="V118" s="7">
        <f t="shared" si="12"/>
        <v>13372042.68</v>
      </c>
      <c r="W118" s="11">
        <f t="shared" si="13"/>
        <v>10336435.289999999</v>
      </c>
      <c r="X118" s="11">
        <f t="shared" si="14"/>
        <v>8.0796535417579154</v>
      </c>
      <c r="Y118" s="11">
        <f t="shared" si="18"/>
        <v>128237918.21561337</v>
      </c>
      <c r="Z118" s="9">
        <f t="shared" si="15"/>
        <v>10336435.289999999</v>
      </c>
      <c r="AA118" s="9">
        <f t="shared" si="16"/>
        <v>8.0748129948385721</v>
      </c>
      <c r="AB118" s="9">
        <f t="shared" si="17"/>
        <v>128161090.45848823</v>
      </c>
    </row>
    <row r="119" spans="1:28">
      <c r="A119" t="s">
        <v>18</v>
      </c>
      <c r="B119" t="s">
        <v>32</v>
      </c>
      <c r="C119">
        <v>20100630</v>
      </c>
      <c r="D119" s="2">
        <v>95484600</v>
      </c>
      <c r="E119" s="2">
        <v>131956000</v>
      </c>
      <c r="F119" s="2">
        <v>152939300</v>
      </c>
      <c r="G119" s="2">
        <v>11411200</v>
      </c>
      <c r="H119" s="2">
        <v>148737200</v>
      </c>
      <c r="I119" s="2">
        <v>12339800</v>
      </c>
      <c r="J119" s="2">
        <v>229.42</v>
      </c>
      <c r="K119" s="2">
        <v>403.44</v>
      </c>
      <c r="L119" s="2">
        <v>1.8</v>
      </c>
      <c r="M119" s="2">
        <v>12258600</v>
      </c>
      <c r="N119" s="2">
        <v>10.77</v>
      </c>
      <c r="O119" s="2">
        <v>9482000</v>
      </c>
      <c r="P119" s="2">
        <v>8.33</v>
      </c>
      <c r="Q119" s="2">
        <v>9469967.6999999993</v>
      </c>
      <c r="R119" s="2">
        <v>8.32</v>
      </c>
      <c r="S119" s="2">
        <v>113821727</v>
      </c>
      <c r="T119" s="7">
        <f t="shared" si="10"/>
        <v>113821727.01949862</v>
      </c>
      <c r="U119" s="7">
        <f t="shared" si="11"/>
        <v>10.77000000184499</v>
      </c>
      <c r="V119" s="7">
        <f t="shared" si="12"/>
        <v>12258599.9979</v>
      </c>
      <c r="W119" s="11">
        <f t="shared" si="13"/>
        <v>9481349.8590999991</v>
      </c>
      <c r="X119" s="11">
        <f t="shared" si="14"/>
        <v>8.33057119226455</v>
      </c>
      <c r="Y119" s="11">
        <f t="shared" si="18"/>
        <v>113829531.8127251</v>
      </c>
      <c r="Z119" s="9">
        <f t="shared" si="15"/>
        <v>9469967.6864</v>
      </c>
      <c r="AA119" s="9">
        <f t="shared" si="16"/>
        <v>8.3200000119485082</v>
      </c>
      <c r="AB119" s="9">
        <f t="shared" si="17"/>
        <v>113821727.16346152</v>
      </c>
    </row>
    <row r="120" spans="1:28">
      <c r="A120" t="s">
        <v>18</v>
      </c>
      <c r="B120" t="s">
        <v>32</v>
      </c>
      <c r="C120">
        <v>20091231</v>
      </c>
      <c r="D120" s="2">
        <v>88297900</v>
      </c>
      <c r="E120" s="2">
        <v>112793800</v>
      </c>
      <c r="F120" s="2">
        <v>133511500</v>
      </c>
      <c r="G120" s="2">
        <v>6184800</v>
      </c>
      <c r="H120" s="2">
        <v>130331500</v>
      </c>
      <c r="I120" s="2">
        <v>13847000</v>
      </c>
      <c r="J120" s="2">
        <v>206.04</v>
      </c>
      <c r="K120" s="2">
        <v>346.4</v>
      </c>
      <c r="L120" s="2">
        <v>1.73</v>
      </c>
      <c r="M120" s="2">
        <v>10765600</v>
      </c>
      <c r="N120" s="2">
        <v>10.83</v>
      </c>
      <c r="O120" s="2">
        <v>8875600</v>
      </c>
      <c r="P120" s="2">
        <v>8.93</v>
      </c>
      <c r="Q120" s="2">
        <v>8869400</v>
      </c>
      <c r="R120" s="2">
        <v>8.92</v>
      </c>
      <c r="S120" s="2">
        <v>99377300</v>
      </c>
      <c r="T120" s="7">
        <f t="shared" si="10"/>
        <v>99405355.493998155</v>
      </c>
      <c r="U120" s="7">
        <f t="shared" si="11"/>
        <v>10.833057448733262</v>
      </c>
      <c r="V120" s="7">
        <f t="shared" si="12"/>
        <v>10762561.59</v>
      </c>
      <c r="W120" s="11">
        <f t="shared" si="13"/>
        <v>8874392.8900000006</v>
      </c>
      <c r="X120" s="11">
        <f t="shared" si="14"/>
        <v>8.9312146737735887</v>
      </c>
      <c r="Y120" s="11">
        <f t="shared" si="18"/>
        <v>99390817.469204932</v>
      </c>
      <c r="Z120" s="9">
        <f t="shared" si="15"/>
        <v>8864455.1600000001</v>
      </c>
      <c r="AA120" s="9">
        <f t="shared" si="16"/>
        <v>8.9249758244589064</v>
      </c>
      <c r="AB120" s="9">
        <f t="shared" si="17"/>
        <v>99432735.42600897</v>
      </c>
    </row>
    <row r="121" spans="1:28">
      <c r="A121" t="s">
        <v>18</v>
      </c>
      <c r="B121" t="s">
        <v>32</v>
      </c>
      <c r="C121">
        <v>20090630</v>
      </c>
      <c r="D121" s="2">
        <v>90393400</v>
      </c>
      <c r="E121" s="2">
        <v>107530900</v>
      </c>
      <c r="F121" s="2">
        <v>134013900</v>
      </c>
      <c r="G121" s="2">
        <v>2142800</v>
      </c>
      <c r="H121" s="2">
        <v>132527600</v>
      </c>
      <c r="I121" s="2">
        <v>15653400</v>
      </c>
      <c r="J121" s="2">
        <v>169.93</v>
      </c>
      <c r="K121" s="2">
        <v>278.20999999999998</v>
      </c>
      <c r="L121" s="2">
        <v>1.47</v>
      </c>
      <c r="M121" s="2">
        <v>8178900</v>
      </c>
      <c r="N121" s="2">
        <v>8.48</v>
      </c>
      <c r="O121" s="2">
        <v>5724900</v>
      </c>
      <c r="P121" s="2">
        <v>5.94</v>
      </c>
      <c r="Q121" s="2">
        <v>5690508</v>
      </c>
      <c r="R121" s="2">
        <v>5.9</v>
      </c>
      <c r="S121" s="2">
        <v>96449292</v>
      </c>
      <c r="T121" s="7">
        <f t="shared" si="10"/>
        <v>96449292.452830181</v>
      </c>
      <c r="U121" s="7">
        <f t="shared" si="11"/>
        <v>8.4800000398136675</v>
      </c>
      <c r="V121" s="7">
        <f t="shared" si="12"/>
        <v>8178899.961600001</v>
      </c>
      <c r="W121" s="11">
        <f t="shared" si="13"/>
        <v>5729087.9448000006</v>
      </c>
      <c r="X121" s="11">
        <f t="shared" si="14"/>
        <v>5.9356578791682573</v>
      </c>
      <c r="Y121" s="11">
        <f t="shared" si="18"/>
        <v>96378787.87878786</v>
      </c>
      <c r="Z121" s="9">
        <f t="shared" si="15"/>
        <v>5690508.2280000011</v>
      </c>
      <c r="AA121" s="9">
        <f t="shared" si="16"/>
        <v>5.8999997636063517</v>
      </c>
      <c r="AB121" s="9">
        <f t="shared" si="17"/>
        <v>96449288.135593206</v>
      </c>
    </row>
    <row r="122" spans="1:28">
      <c r="A122" t="s">
        <v>18</v>
      </c>
      <c r="B122" t="s">
        <v>32</v>
      </c>
      <c r="C122">
        <v>20081231</v>
      </c>
      <c r="D122" s="2">
        <v>65836000</v>
      </c>
      <c r="E122" s="2">
        <v>78578600</v>
      </c>
      <c r="F122" s="2">
        <v>99222700</v>
      </c>
      <c r="G122" s="2">
        <v>1474800</v>
      </c>
      <c r="H122" s="2">
        <v>98003300</v>
      </c>
      <c r="I122" s="2">
        <v>12024400</v>
      </c>
      <c r="J122" s="2">
        <v>150.04</v>
      </c>
      <c r="K122" s="2">
        <v>292.76</v>
      </c>
      <c r="L122" s="2">
        <v>1.81</v>
      </c>
      <c r="M122" s="2">
        <v>7076700</v>
      </c>
      <c r="N122" s="2">
        <v>9.2200000000000006</v>
      </c>
      <c r="O122" s="2">
        <v>5068700</v>
      </c>
      <c r="P122" s="2">
        <v>6.6</v>
      </c>
      <c r="Q122" s="2">
        <v>5068107</v>
      </c>
      <c r="R122" s="2">
        <v>6.6</v>
      </c>
      <c r="S122" s="2">
        <v>76789500</v>
      </c>
      <c r="T122" s="7">
        <f t="shared" si="10"/>
        <v>76753796.095444679</v>
      </c>
      <c r="U122" s="7">
        <f t="shared" si="11"/>
        <v>9.2157130857734462</v>
      </c>
      <c r="V122" s="7">
        <f t="shared" si="12"/>
        <v>7079991.9000000004</v>
      </c>
      <c r="W122" s="11">
        <f t="shared" si="13"/>
        <v>5068107</v>
      </c>
      <c r="X122" s="11">
        <f t="shared" si="14"/>
        <v>6.6007722409964904</v>
      </c>
      <c r="Y122" s="11">
        <f t="shared" si="18"/>
        <v>76798484.848484844</v>
      </c>
      <c r="Z122" s="9">
        <f t="shared" si="15"/>
        <v>5068107</v>
      </c>
      <c r="AA122" s="9">
        <f t="shared" si="16"/>
        <v>6.6000000000000005</v>
      </c>
      <c r="AB122" s="9">
        <f t="shared" si="17"/>
        <v>76789500</v>
      </c>
    </row>
    <row r="123" spans="1:28">
      <c r="A123" t="s">
        <v>18</v>
      </c>
      <c r="B123" t="s">
        <v>32</v>
      </c>
      <c r="C123">
        <v>20080630</v>
      </c>
      <c r="D123" s="2">
        <v>61205060.100000001</v>
      </c>
      <c r="E123" s="2">
        <v>76040419.200000003</v>
      </c>
      <c r="F123" s="2">
        <v>99245118.5</v>
      </c>
      <c r="G123" s="2">
        <v>872231.4</v>
      </c>
      <c r="H123" s="2">
        <v>98866821.700000003</v>
      </c>
      <c r="I123" s="2">
        <v>11010085.300000001</v>
      </c>
      <c r="J123" s="2">
        <v>114.2</v>
      </c>
      <c r="K123" s="2">
        <v>220.36</v>
      </c>
      <c r="L123" s="2">
        <v>1.38</v>
      </c>
      <c r="M123" s="2">
        <v>6567606</v>
      </c>
      <c r="N123" s="2">
        <v>9.2100000000000009</v>
      </c>
      <c r="O123" s="2">
        <v>4681506.0999999996</v>
      </c>
      <c r="P123" s="2">
        <v>6.57</v>
      </c>
      <c r="Q123" s="2">
        <v>4685035</v>
      </c>
      <c r="R123" s="2">
        <v>6.57</v>
      </c>
      <c r="S123" s="12">
        <v>71309511</v>
      </c>
      <c r="T123" s="7">
        <f t="shared" si="10"/>
        <v>71309511.400651455</v>
      </c>
      <c r="U123" s="7">
        <f t="shared" si="11"/>
        <v>9.2100000517462526</v>
      </c>
      <c r="V123" s="7">
        <f t="shared" si="12"/>
        <v>6567605.9631000003</v>
      </c>
      <c r="W123" s="11">
        <f t="shared" si="13"/>
        <v>4685034.8727000002</v>
      </c>
      <c r="X123" s="11">
        <f t="shared" si="14"/>
        <v>6.5650514697822002</v>
      </c>
      <c r="Y123" s="11">
        <f t="shared" si="18"/>
        <v>71255800.608827993</v>
      </c>
      <c r="Z123" s="9">
        <f t="shared" si="15"/>
        <v>4685034.8727000002</v>
      </c>
      <c r="AA123" s="9">
        <f t="shared" si="16"/>
        <v>6.570000178517561</v>
      </c>
      <c r="AB123" s="9">
        <f t="shared" si="17"/>
        <v>71309512.937595129</v>
      </c>
    </row>
    <row r="124" spans="1:28">
      <c r="A124" t="s">
        <v>18</v>
      </c>
      <c r="B124" t="s">
        <v>32</v>
      </c>
      <c r="C124">
        <v>20071231</v>
      </c>
      <c r="D124" s="2">
        <v>55495852.799999997</v>
      </c>
      <c r="E124" s="2">
        <v>67121943</v>
      </c>
      <c r="F124" s="2">
        <v>85232353.200000003</v>
      </c>
      <c r="G124" s="2">
        <v>869709.6</v>
      </c>
      <c r="H124" s="2">
        <v>85539242.700000003</v>
      </c>
      <c r="I124" s="2">
        <v>7929672.4000000004</v>
      </c>
      <c r="J124" s="2">
        <v>113.14</v>
      </c>
      <c r="K124" s="2">
        <v>199.6</v>
      </c>
      <c r="L124" s="2">
        <v>1.38</v>
      </c>
      <c r="M124" s="2">
        <v>6151317.5999999996</v>
      </c>
      <c r="N124" s="2">
        <v>10.73</v>
      </c>
      <c r="O124" s="2">
        <v>4272964.9000000004</v>
      </c>
      <c r="P124" s="2">
        <v>7.45</v>
      </c>
      <c r="Q124" s="2">
        <v>4242288</v>
      </c>
      <c r="R124" s="2">
        <v>7.4</v>
      </c>
      <c r="S124" s="12">
        <v>57328216</v>
      </c>
      <c r="T124" s="7">
        <f t="shared" si="10"/>
        <v>57328216.216216214</v>
      </c>
      <c r="U124" s="7">
        <f t="shared" si="11"/>
        <v>10.730000040468727</v>
      </c>
      <c r="V124" s="7">
        <f t="shared" si="12"/>
        <v>6151317.5768000009</v>
      </c>
      <c r="W124" s="11">
        <f t="shared" si="13"/>
        <v>4270952.0920000002</v>
      </c>
      <c r="X124" s="11">
        <f t="shared" si="14"/>
        <v>7.4535110250073018</v>
      </c>
      <c r="Y124" s="11">
        <f t="shared" si="18"/>
        <v>57355233.557046987</v>
      </c>
      <c r="Z124" s="9">
        <f t="shared" si="15"/>
        <v>4242287.9840000002</v>
      </c>
      <c r="AA124" s="9">
        <f t="shared" si="16"/>
        <v>7.4000000279094671</v>
      </c>
      <c r="AB124" s="9">
        <f t="shared" si="17"/>
        <v>57328216.216216214</v>
      </c>
    </row>
    <row r="125" spans="1:28">
      <c r="A125" t="s">
        <v>18</v>
      </c>
      <c r="B125" t="s">
        <v>32</v>
      </c>
      <c r="C125">
        <v>20070630</v>
      </c>
      <c r="D125" s="2">
        <v>54188494.100000001</v>
      </c>
      <c r="E125" s="2">
        <v>64183058.100000001</v>
      </c>
      <c r="F125" s="2">
        <v>82703301.900000006</v>
      </c>
      <c r="G125" s="2">
        <v>1007552</v>
      </c>
      <c r="H125" s="2">
        <v>79637853.700000003</v>
      </c>
      <c r="I125" s="2">
        <v>7254169.7000000002</v>
      </c>
      <c r="J125" s="2">
        <v>118.16</v>
      </c>
      <c r="K125" s="2">
        <v>189.96</v>
      </c>
      <c r="L125" s="2">
        <v>1.3</v>
      </c>
      <c r="M125" s="2">
        <v>5739300</v>
      </c>
      <c r="N125" s="2">
        <v>10.84</v>
      </c>
      <c r="O125" s="2">
        <v>4045100</v>
      </c>
      <c r="P125" s="2">
        <v>7.64</v>
      </c>
      <c r="Q125" s="2">
        <v>4045041.7</v>
      </c>
      <c r="R125" s="2">
        <v>7.64</v>
      </c>
      <c r="S125" s="12">
        <v>52945572</v>
      </c>
      <c r="T125" s="7">
        <f t="shared" si="10"/>
        <v>52945571.955719553</v>
      </c>
      <c r="U125" s="7">
        <f t="shared" si="11"/>
        <v>10.839999990934086</v>
      </c>
      <c r="V125" s="7">
        <f t="shared" si="12"/>
        <v>5739300.0048000002</v>
      </c>
      <c r="W125" s="11">
        <f t="shared" si="13"/>
        <v>4045041.7007999998</v>
      </c>
      <c r="X125" s="11">
        <f t="shared" si="14"/>
        <v>7.640110111568915</v>
      </c>
      <c r="Y125" s="11">
        <f t="shared" si="18"/>
        <v>52946335.078534029</v>
      </c>
      <c r="Z125" s="9">
        <f t="shared" si="15"/>
        <v>4045041.7007999998</v>
      </c>
      <c r="AA125" s="9">
        <f t="shared" si="16"/>
        <v>7.6399999984890155</v>
      </c>
      <c r="AB125" s="9">
        <f t="shared" si="17"/>
        <v>52945571.989528798</v>
      </c>
    </row>
    <row r="126" spans="1:28">
      <c r="A126" t="s">
        <v>18</v>
      </c>
      <c r="B126" t="s">
        <v>32</v>
      </c>
      <c r="C126">
        <v>20061231</v>
      </c>
      <c r="D126" s="2">
        <v>44744724.799999997</v>
      </c>
      <c r="E126" s="2">
        <v>58331523.899999999</v>
      </c>
      <c r="F126" s="2">
        <v>68811046.299999997</v>
      </c>
      <c r="G126" s="2">
        <v>903435.5</v>
      </c>
      <c r="H126" s="2">
        <v>67262765.599999994</v>
      </c>
      <c r="I126" s="2">
        <v>5588670.4000000004</v>
      </c>
      <c r="J126" s="2">
        <v>116.62</v>
      </c>
      <c r="K126" s="2">
        <v>198.58</v>
      </c>
      <c r="L126" s="2">
        <v>1.43</v>
      </c>
      <c r="M126" s="2">
        <v>3435500</v>
      </c>
      <c r="N126" s="2">
        <v>8.1199999999999992</v>
      </c>
      <c r="O126" s="2">
        <v>1844900</v>
      </c>
      <c r="P126" s="2">
        <v>4.3600000000000003</v>
      </c>
      <c r="Q126" s="2">
        <v>1840446</v>
      </c>
      <c r="R126" s="2">
        <v>4.3499999999999996</v>
      </c>
      <c r="S126" s="12">
        <v>42309113</v>
      </c>
      <c r="T126" s="7">
        <f t="shared" si="10"/>
        <v>42309113.300492615</v>
      </c>
      <c r="U126" s="7">
        <f t="shared" si="11"/>
        <v>8.1200000576707918</v>
      </c>
      <c r="V126" s="7">
        <f t="shared" si="12"/>
        <v>3435499.9755999995</v>
      </c>
      <c r="W126" s="11">
        <f t="shared" si="13"/>
        <v>1844677.3268000002</v>
      </c>
      <c r="X126" s="11">
        <f t="shared" si="14"/>
        <v>4.3605263007995463</v>
      </c>
      <c r="Y126" s="11">
        <f t="shared" si="18"/>
        <v>42314220.183486238</v>
      </c>
      <c r="Z126" s="9">
        <f t="shared" si="15"/>
        <v>1840446.4154999999</v>
      </c>
      <c r="AA126" s="9">
        <f t="shared" si="16"/>
        <v>4.3499990179420678</v>
      </c>
      <c r="AB126" s="9">
        <f t="shared" si="17"/>
        <v>42309103.448275864</v>
      </c>
    </row>
    <row r="127" spans="1:28">
      <c r="A127" t="s">
        <v>18</v>
      </c>
      <c r="B127" t="s">
        <v>32</v>
      </c>
      <c r="C127">
        <v>20060630</v>
      </c>
      <c r="D127" s="2">
        <v>42640433.700000003</v>
      </c>
      <c r="E127" s="2">
        <v>53495060.700000003</v>
      </c>
      <c r="F127" s="2">
        <v>61064393.5</v>
      </c>
      <c r="H127" s="2">
        <v>58865461</v>
      </c>
      <c r="J127" s="2">
        <v>116.5</v>
      </c>
      <c r="K127" s="2">
        <v>233.48</v>
      </c>
      <c r="L127" s="2">
        <v>1.39</v>
      </c>
      <c r="M127" s="2">
        <v>2802000</v>
      </c>
      <c r="N127" s="2">
        <v>7.46</v>
      </c>
      <c r="O127" s="2">
        <v>1658100</v>
      </c>
      <c r="P127" s="2">
        <v>4.42</v>
      </c>
      <c r="Q127" s="2">
        <v>1656410.2</v>
      </c>
      <c r="R127" s="2">
        <v>4.41</v>
      </c>
      <c r="S127" s="12">
        <v>37560322</v>
      </c>
      <c r="T127" s="7">
        <f t="shared" si="10"/>
        <v>37560321.71581769</v>
      </c>
      <c r="U127" s="7">
        <f t="shared" si="11"/>
        <v>7.4599999435574587</v>
      </c>
      <c r="V127" s="7">
        <f t="shared" si="12"/>
        <v>2802000.0211999998</v>
      </c>
      <c r="W127" s="11">
        <f t="shared" si="13"/>
        <v>1660166.2324000001</v>
      </c>
      <c r="X127" s="11">
        <f t="shared" si="14"/>
        <v>4.4144988959359823</v>
      </c>
      <c r="Y127" s="11">
        <f t="shared" si="18"/>
        <v>37513574.660633489</v>
      </c>
      <c r="Z127" s="9">
        <f t="shared" si="15"/>
        <v>1656410.2002000001</v>
      </c>
      <c r="AA127" s="9">
        <f t="shared" si="16"/>
        <v>4.409999999467523</v>
      </c>
      <c r="AB127" s="9">
        <f t="shared" si="17"/>
        <v>37560321.995464854</v>
      </c>
    </row>
    <row r="128" spans="1:28">
      <c r="A128" t="s">
        <v>18</v>
      </c>
      <c r="B128" t="s">
        <v>32</v>
      </c>
      <c r="C128">
        <v>20051231</v>
      </c>
      <c r="D128" s="2">
        <v>37807184.5</v>
      </c>
      <c r="E128" s="2">
        <v>48883276.299999997</v>
      </c>
      <c r="F128" s="2">
        <v>54640051.799999997</v>
      </c>
      <c r="G128" s="2">
        <v>1063924.6000000001</v>
      </c>
      <c r="H128" s="2">
        <v>53590794.899999999</v>
      </c>
      <c r="I128" s="2">
        <v>3389316.9</v>
      </c>
      <c r="J128" s="2">
        <v>103.39</v>
      </c>
      <c r="K128" s="2">
        <v>214.99</v>
      </c>
      <c r="L128" s="2">
        <v>1.32</v>
      </c>
      <c r="M128" s="2">
        <v>2622600</v>
      </c>
      <c r="N128" s="2">
        <v>8.26</v>
      </c>
      <c r="O128" s="2">
        <v>1528100</v>
      </c>
      <c r="P128" s="2">
        <v>4.8099999999999996</v>
      </c>
      <c r="Q128" s="2">
        <v>1524029</v>
      </c>
      <c r="R128" s="2">
        <v>4.8</v>
      </c>
      <c r="S128" s="12">
        <v>31750605</v>
      </c>
      <c r="T128" s="7">
        <f t="shared" si="10"/>
        <v>31750605.326876517</v>
      </c>
      <c r="U128" s="7">
        <f t="shared" si="11"/>
        <v>8.2600000850377491</v>
      </c>
      <c r="V128" s="7">
        <f t="shared" si="12"/>
        <v>2622599.9729999998</v>
      </c>
      <c r="W128" s="11">
        <f t="shared" si="13"/>
        <v>1527204.1004999997</v>
      </c>
      <c r="X128" s="11">
        <f t="shared" si="14"/>
        <v>4.8128216769412742</v>
      </c>
      <c r="Y128" s="11">
        <f t="shared" si="18"/>
        <v>31769230.769230776</v>
      </c>
      <c r="Z128" s="9">
        <f t="shared" si="15"/>
        <v>1524029.04</v>
      </c>
      <c r="AA128" s="9">
        <f t="shared" si="16"/>
        <v>4.7999998740181491</v>
      </c>
      <c r="AB128" s="9">
        <f t="shared" si="17"/>
        <v>31750604.166666668</v>
      </c>
    </row>
    <row r="129" spans="1:28">
      <c r="A129" t="s">
        <v>18</v>
      </c>
      <c r="B129" t="s">
        <v>32</v>
      </c>
      <c r="C129">
        <v>20050630</v>
      </c>
      <c r="D129" s="2">
        <v>31775323.699999999</v>
      </c>
      <c r="E129" s="2">
        <v>44010482.200000003</v>
      </c>
      <c r="F129" s="2">
        <v>49983640</v>
      </c>
      <c r="H129" s="2">
        <v>49331597.799999997</v>
      </c>
      <c r="J129" s="2">
        <v>108.46</v>
      </c>
      <c r="K129" s="2">
        <v>238.63</v>
      </c>
      <c r="L129" s="2">
        <v>1.56</v>
      </c>
      <c r="M129" s="2">
        <v>2249700</v>
      </c>
      <c r="N129" s="2">
        <v>8.0500000000000007</v>
      </c>
      <c r="O129" s="2">
        <v>1356400</v>
      </c>
      <c r="P129" s="2">
        <v>4.8499999999999996</v>
      </c>
      <c r="Q129" s="2">
        <v>1355409.3</v>
      </c>
      <c r="R129" s="2">
        <v>4.8499999999999996</v>
      </c>
      <c r="S129" s="12">
        <v>27946584</v>
      </c>
      <c r="T129" s="7">
        <f t="shared" si="10"/>
        <v>27946583.850931674</v>
      </c>
      <c r="U129" s="7">
        <f t="shared" si="11"/>
        <v>8.0499999570609422</v>
      </c>
      <c r="V129" s="7">
        <f t="shared" si="12"/>
        <v>2249700.0120000001</v>
      </c>
      <c r="W129" s="11">
        <f t="shared" si="13"/>
        <v>1355409.3239999998</v>
      </c>
      <c r="X129" s="11">
        <f t="shared" si="14"/>
        <v>4.8535448912110333</v>
      </c>
      <c r="Y129" s="11">
        <f t="shared" si="18"/>
        <v>27967010.309278354</v>
      </c>
      <c r="Z129" s="9">
        <f t="shared" si="15"/>
        <v>1355409.3239999998</v>
      </c>
      <c r="AA129" s="9">
        <f t="shared" si="16"/>
        <v>4.8499999141218835</v>
      </c>
      <c r="AB129" s="9">
        <f t="shared" si="17"/>
        <v>27946583.505154639</v>
      </c>
    </row>
    <row r="130" spans="1:28">
      <c r="A130" t="s">
        <v>18</v>
      </c>
      <c r="B130" t="s">
        <v>32</v>
      </c>
      <c r="C130">
        <v>20041231</v>
      </c>
      <c r="D130" s="2">
        <v>28836214.300000001</v>
      </c>
      <c r="E130" s="2">
        <v>38004430.200000003</v>
      </c>
      <c r="F130" s="2">
        <v>43604268.899999999</v>
      </c>
      <c r="H130" s="2">
        <v>42860963.299999997</v>
      </c>
      <c r="J130" s="2">
        <v>112.52</v>
      </c>
      <c r="K130" s="2">
        <v>231.76</v>
      </c>
      <c r="L130" s="2">
        <v>1.47</v>
      </c>
      <c r="M130" s="2">
        <v>2133900</v>
      </c>
      <c r="N130" s="2">
        <v>8.59</v>
      </c>
      <c r="O130" s="2">
        <v>1256000</v>
      </c>
      <c r="P130" s="2">
        <v>5.0599999999999996</v>
      </c>
      <c r="Q130" s="2">
        <v>1252020.5</v>
      </c>
      <c r="R130" s="2">
        <v>5.04</v>
      </c>
      <c r="S130" s="12">
        <v>24841676</v>
      </c>
      <c r="T130" s="7">
        <f t="shared" ref="T130:T193" si="19">M130/N130*100</f>
        <v>24841676.367869616</v>
      </c>
      <c r="U130" s="7">
        <f t="shared" ref="U130:U193" si="20">M130/S130*100</f>
        <v>8.5900001272055881</v>
      </c>
      <c r="V130" s="7">
        <f t="shared" ref="V130:V193" si="21">S130*N130/100</f>
        <v>2133899.9684000001</v>
      </c>
      <c r="W130" s="11">
        <f t="shared" ref="W130:W193" si="22">S130*P130/100</f>
        <v>1256988.8055999998</v>
      </c>
      <c r="X130" s="11">
        <f t="shared" ref="X130:X193" si="23">O130/S130*100</f>
        <v>5.0560195696940893</v>
      </c>
      <c r="Y130" s="11">
        <f t="shared" si="18"/>
        <v>24822134.387351777</v>
      </c>
      <c r="Z130" s="9">
        <f t="shared" ref="Z130:Z193" si="24">S130*R130/100</f>
        <v>1252020.4704</v>
      </c>
      <c r="AA130" s="9">
        <f t="shared" ref="AA130:AA193" si="25">Q130/S130*100</f>
        <v>5.0400001191546018</v>
      </c>
      <c r="AB130" s="9">
        <f t="shared" ref="AB130:AB193" si="26">Q130/R130*100</f>
        <v>24841676.587301586</v>
      </c>
    </row>
    <row r="131" spans="1:28">
      <c r="A131" t="s">
        <v>18</v>
      </c>
      <c r="B131" t="s">
        <v>32</v>
      </c>
      <c r="C131">
        <v>20040630</v>
      </c>
      <c r="D131" s="2">
        <v>24956364.100000001</v>
      </c>
      <c r="E131" s="2">
        <v>33714237.700000003</v>
      </c>
      <c r="F131" s="2">
        <v>39487887.799999997</v>
      </c>
      <c r="H131" s="2">
        <v>38984706.899999999</v>
      </c>
      <c r="J131" s="2">
        <v>131.88999999999999</v>
      </c>
      <c r="K131" s="2">
        <v>225.57</v>
      </c>
      <c r="L131" s="2">
        <v>1.69</v>
      </c>
      <c r="M131" s="5"/>
      <c r="N131" s="5"/>
      <c r="O131" s="5"/>
      <c r="P131" s="5"/>
      <c r="Q131" s="5"/>
      <c r="R131" s="5"/>
      <c r="S131" s="5"/>
      <c r="T131" s="7" t="e">
        <f t="shared" si="19"/>
        <v>#DIV/0!</v>
      </c>
      <c r="U131" s="7" t="e">
        <f t="shared" si="20"/>
        <v>#DIV/0!</v>
      </c>
      <c r="V131" s="7">
        <f t="shared" si="21"/>
        <v>0</v>
      </c>
      <c r="W131" s="11">
        <f t="shared" si="22"/>
        <v>0</v>
      </c>
      <c r="X131" s="11" t="e">
        <f t="shared" si="23"/>
        <v>#DIV/0!</v>
      </c>
      <c r="Y131" s="11" t="e">
        <f t="shared" si="18"/>
        <v>#DIV/0!</v>
      </c>
      <c r="Z131" s="9">
        <f t="shared" si="24"/>
        <v>0</v>
      </c>
      <c r="AA131" s="9" t="e">
        <f t="shared" si="25"/>
        <v>#DIV/0!</v>
      </c>
      <c r="AB131" s="9" t="e">
        <f t="shared" si="26"/>
        <v>#DIV/0!</v>
      </c>
    </row>
    <row r="132" spans="1:28">
      <c r="A132" t="s">
        <v>18</v>
      </c>
      <c r="B132" t="s">
        <v>32</v>
      </c>
      <c r="C132">
        <v>20031231</v>
      </c>
      <c r="D132" s="2">
        <v>20177290.899999999</v>
      </c>
      <c r="E132" s="2">
        <v>27464411.699999999</v>
      </c>
      <c r="F132" s="2">
        <v>35461360.799999997</v>
      </c>
      <c r="H132" s="2">
        <v>34882174.600000001</v>
      </c>
      <c r="J132" s="2">
        <v>130.41</v>
      </c>
      <c r="K132" s="2">
        <v>220.69</v>
      </c>
      <c r="L132" s="2">
        <v>1.68</v>
      </c>
      <c r="M132" s="5"/>
      <c r="N132" s="2">
        <v>8.6199999999999992</v>
      </c>
      <c r="O132" s="5"/>
      <c r="P132" s="5"/>
      <c r="Q132" s="5"/>
      <c r="R132" s="5"/>
      <c r="S132" s="5"/>
      <c r="T132" s="7">
        <f t="shared" si="19"/>
        <v>0</v>
      </c>
      <c r="U132" s="7" t="e">
        <f t="shared" si="20"/>
        <v>#DIV/0!</v>
      </c>
      <c r="V132" s="7">
        <f t="shared" si="21"/>
        <v>0</v>
      </c>
      <c r="W132" s="11">
        <f t="shared" si="22"/>
        <v>0</v>
      </c>
      <c r="X132" s="11" t="e">
        <f t="shared" si="23"/>
        <v>#DIV/0!</v>
      </c>
      <c r="Y132" s="11" t="e">
        <f t="shared" si="18"/>
        <v>#DIV/0!</v>
      </c>
      <c r="Z132" s="9">
        <f t="shared" si="24"/>
        <v>0</v>
      </c>
      <c r="AA132" s="9" t="e">
        <f t="shared" si="25"/>
        <v>#DIV/0!</v>
      </c>
      <c r="AB132" s="9" t="e">
        <f t="shared" si="26"/>
        <v>#DIV/0!</v>
      </c>
    </row>
    <row r="133" spans="1:28">
      <c r="A133" t="s">
        <v>18</v>
      </c>
      <c r="B133" t="s">
        <v>32</v>
      </c>
      <c r="C133">
        <v>20030630</v>
      </c>
      <c r="D133" s="2">
        <v>17034902.800000001</v>
      </c>
      <c r="E133" s="2">
        <v>23752036</v>
      </c>
      <c r="J133" s="2">
        <v>98.79</v>
      </c>
      <c r="K133" s="2">
        <v>211.79</v>
      </c>
      <c r="L133" s="2">
        <v>1.72</v>
      </c>
      <c r="M133" s="5"/>
      <c r="N133" s="2">
        <v>7.11</v>
      </c>
      <c r="O133" s="5"/>
      <c r="P133" s="5"/>
      <c r="Q133" s="5"/>
      <c r="R133" s="5"/>
      <c r="S133" s="5"/>
      <c r="T133" s="7">
        <f t="shared" si="19"/>
        <v>0</v>
      </c>
      <c r="U133" s="7" t="e">
        <f t="shared" si="20"/>
        <v>#DIV/0!</v>
      </c>
      <c r="V133" s="7">
        <f t="shared" si="21"/>
        <v>0</v>
      </c>
      <c r="W133" s="11">
        <f t="shared" si="22"/>
        <v>0</v>
      </c>
      <c r="X133" s="11" t="e">
        <f t="shared" si="23"/>
        <v>#DIV/0!</v>
      </c>
      <c r="Y133" s="11" t="e">
        <f t="shared" si="18"/>
        <v>#DIV/0!</v>
      </c>
      <c r="Z133" s="9">
        <f t="shared" si="24"/>
        <v>0</v>
      </c>
      <c r="AA133" s="9" t="e">
        <f t="shared" si="25"/>
        <v>#DIV/0!</v>
      </c>
      <c r="AB133" s="9" t="e">
        <f t="shared" si="26"/>
        <v>#DIV/0!</v>
      </c>
    </row>
    <row r="134" spans="1:28">
      <c r="A134" t="s">
        <v>18</v>
      </c>
      <c r="B134" t="s">
        <v>32</v>
      </c>
      <c r="C134">
        <v>20021231</v>
      </c>
      <c r="D134" s="2">
        <v>12834627.9</v>
      </c>
      <c r="E134" s="2">
        <v>18470475.199999999</v>
      </c>
      <c r="J134" s="2">
        <v>93.77</v>
      </c>
      <c r="K134" s="2">
        <v>185.7</v>
      </c>
      <c r="L134" s="2">
        <v>1.91</v>
      </c>
      <c r="M134" s="5"/>
      <c r="N134" s="2">
        <v>8.2200000000000006</v>
      </c>
      <c r="O134" s="5"/>
      <c r="P134" s="5"/>
      <c r="Q134" s="5"/>
      <c r="R134" s="5"/>
      <c r="S134" s="5"/>
      <c r="T134" s="7">
        <f t="shared" si="19"/>
        <v>0</v>
      </c>
      <c r="U134" s="7" t="e">
        <f t="shared" si="20"/>
        <v>#DIV/0!</v>
      </c>
      <c r="V134" s="7">
        <f t="shared" si="21"/>
        <v>0</v>
      </c>
      <c r="W134" s="11">
        <f t="shared" si="22"/>
        <v>0</v>
      </c>
      <c r="X134" s="11" t="e">
        <f t="shared" si="23"/>
        <v>#DIV/0!</v>
      </c>
      <c r="Y134" s="11" t="e">
        <f t="shared" si="18"/>
        <v>#DIV/0!</v>
      </c>
      <c r="Z134" s="9">
        <f t="shared" si="24"/>
        <v>0</v>
      </c>
      <c r="AA134" s="9" t="e">
        <f t="shared" si="25"/>
        <v>#DIV/0!</v>
      </c>
      <c r="AB134" s="9" t="e">
        <f t="shared" si="26"/>
        <v>#DIV/0!</v>
      </c>
    </row>
    <row r="135" spans="1:28">
      <c r="A135" t="s">
        <v>18</v>
      </c>
      <c r="B135" t="s">
        <v>32</v>
      </c>
      <c r="C135">
        <v>20020630</v>
      </c>
      <c r="D135" s="2">
        <v>11240073.6</v>
      </c>
      <c r="E135" s="2">
        <v>13676501</v>
      </c>
      <c r="J135" s="2">
        <v>74.400000000000006</v>
      </c>
      <c r="K135" s="2">
        <v>156.04</v>
      </c>
      <c r="L135" s="2">
        <v>1.94</v>
      </c>
      <c r="M135" s="5"/>
      <c r="N135" s="2">
        <v>8.6999999999999993</v>
      </c>
      <c r="O135" s="5"/>
      <c r="P135" s="5"/>
      <c r="Q135" s="5"/>
      <c r="R135" s="5"/>
      <c r="S135" s="5"/>
      <c r="T135" s="7">
        <f t="shared" si="19"/>
        <v>0</v>
      </c>
      <c r="U135" s="7" t="e">
        <f t="shared" si="20"/>
        <v>#DIV/0!</v>
      </c>
      <c r="V135" s="7">
        <f t="shared" si="21"/>
        <v>0</v>
      </c>
      <c r="W135" s="11">
        <f t="shared" si="22"/>
        <v>0</v>
      </c>
      <c r="X135" s="11" t="e">
        <f t="shared" si="23"/>
        <v>#DIV/0!</v>
      </c>
      <c r="Y135" s="11" t="e">
        <f t="shared" si="18"/>
        <v>#DIV/0!</v>
      </c>
      <c r="Z135" s="9">
        <f t="shared" si="24"/>
        <v>0</v>
      </c>
      <c r="AA135" s="9" t="e">
        <f t="shared" si="25"/>
        <v>#DIV/0!</v>
      </c>
      <c r="AB135" s="9" t="e">
        <f t="shared" si="26"/>
        <v>#DIV/0!</v>
      </c>
    </row>
    <row r="136" spans="1:28">
      <c r="A136" t="s">
        <v>18</v>
      </c>
      <c r="B136" t="s">
        <v>32</v>
      </c>
      <c r="C136">
        <v>20011231</v>
      </c>
      <c r="D136" s="2">
        <v>7356427.5999999996</v>
      </c>
      <c r="E136" s="2">
        <v>10398196</v>
      </c>
      <c r="K136" s="2">
        <v>134.05000000000001</v>
      </c>
      <c r="L136" s="2">
        <v>2.59</v>
      </c>
      <c r="M136" s="5"/>
      <c r="N136" s="2">
        <v>10.1</v>
      </c>
      <c r="O136" s="5"/>
      <c r="P136" s="5"/>
      <c r="Q136" s="5"/>
      <c r="R136" s="5"/>
      <c r="S136" s="5"/>
      <c r="T136" s="7">
        <f t="shared" si="19"/>
        <v>0</v>
      </c>
      <c r="U136" s="7" t="e">
        <f t="shared" si="20"/>
        <v>#DIV/0!</v>
      </c>
      <c r="V136" s="7">
        <f t="shared" si="21"/>
        <v>0</v>
      </c>
      <c r="W136" s="11">
        <f t="shared" si="22"/>
        <v>0</v>
      </c>
      <c r="X136" s="11" t="e">
        <f t="shared" si="23"/>
        <v>#DIV/0!</v>
      </c>
      <c r="Y136" s="11" t="e">
        <f t="shared" si="18"/>
        <v>#DIV/0!</v>
      </c>
      <c r="Z136" s="9">
        <f t="shared" si="24"/>
        <v>0</v>
      </c>
      <c r="AA136" s="9" t="e">
        <f t="shared" si="25"/>
        <v>#DIV/0!</v>
      </c>
      <c r="AB136" s="9" t="e">
        <f t="shared" si="26"/>
        <v>#DIV/0!</v>
      </c>
    </row>
    <row r="137" spans="1:28">
      <c r="A137" t="s">
        <v>18</v>
      </c>
      <c r="B137" t="s">
        <v>32</v>
      </c>
      <c r="C137">
        <v>20010630</v>
      </c>
      <c r="D137" s="2">
        <v>4722511.2</v>
      </c>
      <c r="E137" s="2">
        <v>7481973.2999999998</v>
      </c>
      <c r="K137" s="2">
        <v>76.3</v>
      </c>
      <c r="L137" s="2">
        <v>1.26</v>
      </c>
      <c r="M137" s="5"/>
      <c r="N137" s="2">
        <v>15.31</v>
      </c>
      <c r="O137" s="5"/>
      <c r="P137" s="5"/>
      <c r="Q137" s="5"/>
      <c r="R137" s="5"/>
      <c r="S137" s="5"/>
      <c r="T137" s="7">
        <f t="shared" si="19"/>
        <v>0</v>
      </c>
      <c r="U137" s="7" t="e">
        <f t="shared" si="20"/>
        <v>#DIV/0!</v>
      </c>
      <c r="V137" s="7">
        <f t="shared" si="21"/>
        <v>0</v>
      </c>
      <c r="W137" s="11">
        <f t="shared" si="22"/>
        <v>0</v>
      </c>
      <c r="X137" s="11" t="e">
        <f t="shared" si="23"/>
        <v>#DIV/0!</v>
      </c>
      <c r="Y137" s="11" t="e">
        <f t="shared" si="18"/>
        <v>#DIV/0!</v>
      </c>
      <c r="Z137" s="9">
        <f t="shared" si="24"/>
        <v>0</v>
      </c>
      <c r="AA137" s="9" t="e">
        <f t="shared" si="25"/>
        <v>#DIV/0!</v>
      </c>
      <c r="AB137" s="9" t="e">
        <f t="shared" si="26"/>
        <v>#DIV/0!</v>
      </c>
    </row>
    <row r="138" spans="1:28">
      <c r="A138" t="s">
        <v>18</v>
      </c>
      <c r="B138" t="s">
        <v>32</v>
      </c>
      <c r="C138">
        <v>20001231</v>
      </c>
      <c r="D138" s="2">
        <v>3490917.89</v>
      </c>
      <c r="E138" s="2">
        <v>5271480.95</v>
      </c>
      <c r="K138" s="2">
        <v>50.04</v>
      </c>
      <c r="L138" s="2">
        <v>1.34</v>
      </c>
      <c r="M138" s="5"/>
      <c r="N138" s="2">
        <v>21.45</v>
      </c>
      <c r="O138" s="5"/>
      <c r="P138" s="5"/>
      <c r="Q138" s="5"/>
      <c r="R138" s="5"/>
      <c r="S138" s="5"/>
      <c r="T138" s="7">
        <f t="shared" si="19"/>
        <v>0</v>
      </c>
      <c r="U138" s="7" t="e">
        <f t="shared" si="20"/>
        <v>#DIV/0!</v>
      </c>
      <c r="V138" s="7">
        <f t="shared" si="21"/>
        <v>0</v>
      </c>
      <c r="W138" s="11">
        <f t="shared" si="22"/>
        <v>0</v>
      </c>
      <c r="X138" s="11" t="e">
        <f t="shared" si="23"/>
        <v>#DIV/0!</v>
      </c>
      <c r="Y138" s="11" t="e">
        <f t="shared" si="18"/>
        <v>#DIV/0!</v>
      </c>
      <c r="Z138" s="9">
        <f t="shared" si="24"/>
        <v>0</v>
      </c>
      <c r="AA138" s="9" t="e">
        <f t="shared" si="25"/>
        <v>#DIV/0!</v>
      </c>
      <c r="AB138" s="9" t="e">
        <f t="shared" si="26"/>
        <v>#DIV/0!</v>
      </c>
    </row>
    <row r="139" spans="1:28">
      <c r="A139" t="s">
        <v>18</v>
      </c>
      <c r="B139" t="s">
        <v>32</v>
      </c>
      <c r="C139">
        <v>20000630</v>
      </c>
      <c r="M139" s="5"/>
      <c r="N139" s="2">
        <v>10.48</v>
      </c>
      <c r="O139" s="5"/>
      <c r="P139" s="5"/>
      <c r="Q139" s="5"/>
      <c r="R139" s="5"/>
      <c r="S139" s="5"/>
      <c r="T139" s="7">
        <f t="shared" si="19"/>
        <v>0</v>
      </c>
      <c r="U139" s="7" t="e">
        <f t="shared" si="20"/>
        <v>#DIV/0!</v>
      </c>
      <c r="V139" s="7">
        <f t="shared" si="21"/>
        <v>0</v>
      </c>
      <c r="W139" s="11">
        <f t="shared" si="22"/>
        <v>0</v>
      </c>
      <c r="X139" s="11" t="e">
        <f t="shared" si="23"/>
        <v>#DIV/0!</v>
      </c>
      <c r="Y139" s="11" t="e">
        <f t="shared" si="18"/>
        <v>#DIV/0!</v>
      </c>
      <c r="Z139" s="9">
        <f t="shared" si="24"/>
        <v>0</v>
      </c>
      <c r="AA139" s="9" t="e">
        <f t="shared" si="25"/>
        <v>#DIV/0!</v>
      </c>
      <c r="AB139" s="9" t="e">
        <f t="shared" si="26"/>
        <v>#DIV/0!</v>
      </c>
    </row>
    <row r="140" spans="1:28">
      <c r="A140" t="s">
        <v>18</v>
      </c>
      <c r="B140" t="s">
        <v>32</v>
      </c>
      <c r="C140">
        <v>19991231</v>
      </c>
      <c r="D140" s="2">
        <v>1678544.9</v>
      </c>
      <c r="E140" s="2">
        <v>2906203.1</v>
      </c>
      <c r="M140" s="5"/>
      <c r="N140" s="2">
        <v>13.21</v>
      </c>
      <c r="O140" s="5"/>
      <c r="P140" s="5"/>
      <c r="Q140" s="5"/>
      <c r="R140" s="5"/>
      <c r="S140" s="5"/>
      <c r="T140" s="7">
        <f t="shared" si="19"/>
        <v>0</v>
      </c>
      <c r="U140" s="7" t="e">
        <f t="shared" si="20"/>
        <v>#DIV/0!</v>
      </c>
      <c r="V140" s="7">
        <f t="shared" si="21"/>
        <v>0</v>
      </c>
      <c r="W140" s="11">
        <f t="shared" si="22"/>
        <v>0</v>
      </c>
      <c r="X140" s="11" t="e">
        <f t="shared" si="23"/>
        <v>#DIV/0!</v>
      </c>
      <c r="Y140" s="11" t="e">
        <f t="shared" si="18"/>
        <v>#DIV/0!</v>
      </c>
      <c r="Z140" s="9">
        <f t="shared" si="24"/>
        <v>0</v>
      </c>
      <c r="AA140" s="9" t="e">
        <f t="shared" si="25"/>
        <v>#DIV/0!</v>
      </c>
      <c r="AB140" s="9" t="e">
        <f t="shared" si="26"/>
        <v>#DIV/0!</v>
      </c>
    </row>
    <row r="141" spans="1:28">
      <c r="A141" t="s">
        <v>18</v>
      </c>
      <c r="B141" t="s">
        <v>32</v>
      </c>
      <c r="C141">
        <v>19981231</v>
      </c>
      <c r="D141" s="2">
        <v>1114157.5</v>
      </c>
      <c r="E141" s="2">
        <v>1854822.91</v>
      </c>
      <c r="M141" s="5"/>
      <c r="N141" s="2">
        <v>18.54</v>
      </c>
      <c r="O141" s="5"/>
      <c r="P141" s="5"/>
      <c r="Q141" s="5"/>
      <c r="R141" s="5"/>
      <c r="S141" s="5"/>
      <c r="T141" s="7">
        <f t="shared" si="19"/>
        <v>0</v>
      </c>
      <c r="U141" s="7" t="e">
        <f t="shared" si="20"/>
        <v>#DIV/0!</v>
      </c>
      <c r="V141" s="7">
        <f t="shared" si="21"/>
        <v>0</v>
      </c>
      <c r="W141" s="11">
        <f t="shared" si="22"/>
        <v>0</v>
      </c>
      <c r="X141" s="11" t="e">
        <f t="shared" si="23"/>
        <v>#DIV/0!</v>
      </c>
      <c r="Y141" s="11" t="e">
        <f t="shared" si="18"/>
        <v>#DIV/0!</v>
      </c>
      <c r="Z141" s="9">
        <f t="shared" si="24"/>
        <v>0</v>
      </c>
      <c r="AA141" s="9" t="e">
        <f t="shared" si="25"/>
        <v>#DIV/0!</v>
      </c>
      <c r="AB141" s="9" t="e">
        <f t="shared" si="26"/>
        <v>#DIV/0!</v>
      </c>
    </row>
    <row r="142" spans="1:28">
      <c r="A142" t="s">
        <v>18</v>
      </c>
      <c r="B142" t="s">
        <v>32</v>
      </c>
      <c r="C142">
        <v>19971231</v>
      </c>
      <c r="M142" s="5"/>
      <c r="N142" s="2">
        <v>26.1</v>
      </c>
      <c r="O142" s="5"/>
      <c r="P142" s="5"/>
      <c r="Q142" s="5"/>
      <c r="R142" s="5"/>
      <c r="S142" s="5"/>
      <c r="T142" s="7">
        <f t="shared" si="19"/>
        <v>0</v>
      </c>
      <c r="U142" s="7" t="e">
        <f t="shared" si="20"/>
        <v>#DIV/0!</v>
      </c>
      <c r="V142" s="7">
        <f t="shared" si="21"/>
        <v>0</v>
      </c>
      <c r="W142" s="11">
        <f t="shared" si="22"/>
        <v>0</v>
      </c>
      <c r="X142" s="11" t="e">
        <f t="shared" si="23"/>
        <v>#DIV/0!</v>
      </c>
      <c r="Y142" s="11" t="e">
        <f t="shared" si="18"/>
        <v>#DIV/0!</v>
      </c>
      <c r="Z142" s="9">
        <f t="shared" si="24"/>
        <v>0</v>
      </c>
      <c r="AA142" s="9" t="e">
        <f t="shared" si="25"/>
        <v>#DIV/0!</v>
      </c>
      <c r="AB142" s="9" t="e">
        <f t="shared" si="26"/>
        <v>#DIV/0!</v>
      </c>
    </row>
    <row r="143" spans="1:28">
      <c r="A143" t="s">
        <v>19</v>
      </c>
      <c r="B143" t="s">
        <v>33</v>
      </c>
      <c r="C143">
        <v>20141231</v>
      </c>
      <c r="D143" s="2">
        <v>251391900</v>
      </c>
      <c r="E143" s="2">
        <v>330443800</v>
      </c>
      <c r="F143" s="2">
        <v>419511500</v>
      </c>
      <c r="G143" s="2">
        <v>5598600</v>
      </c>
      <c r="H143" s="2">
        <v>430300100</v>
      </c>
      <c r="I143" s="2">
        <v>69744800</v>
      </c>
      <c r="J143" s="2">
        <v>233.42</v>
      </c>
      <c r="K143" s="2">
        <v>540.67999999999995</v>
      </c>
      <c r="L143" s="2">
        <v>2.59</v>
      </c>
      <c r="M143" s="5"/>
      <c r="N143" s="5"/>
      <c r="O143" s="5"/>
      <c r="P143" s="5"/>
      <c r="Q143" s="2">
        <v>30197700</v>
      </c>
      <c r="R143" s="2">
        <v>10.44</v>
      </c>
      <c r="S143" s="2">
        <v>289373200</v>
      </c>
      <c r="T143" s="7" t="e">
        <f t="shared" si="19"/>
        <v>#DIV/0!</v>
      </c>
      <c r="U143" s="7">
        <f t="shared" si="20"/>
        <v>0</v>
      </c>
      <c r="V143" s="7">
        <f t="shared" si="21"/>
        <v>0</v>
      </c>
      <c r="W143" s="11">
        <f t="shared" si="22"/>
        <v>0</v>
      </c>
      <c r="X143" s="11">
        <f t="shared" si="23"/>
        <v>0</v>
      </c>
      <c r="Y143" s="11" t="e">
        <f t="shared" si="18"/>
        <v>#DIV/0!</v>
      </c>
      <c r="Z143" s="9">
        <f t="shared" si="24"/>
        <v>30210562.079999998</v>
      </c>
      <c r="AA143" s="9">
        <f t="shared" si="25"/>
        <v>10.435555193086298</v>
      </c>
      <c r="AB143" s="9">
        <f t="shared" si="26"/>
        <v>289250000</v>
      </c>
    </row>
    <row r="144" spans="1:28">
      <c r="A144" t="s">
        <v>19</v>
      </c>
      <c r="B144" t="s">
        <v>33</v>
      </c>
      <c r="C144">
        <v>20140630</v>
      </c>
      <c r="D144" s="2">
        <v>242209200</v>
      </c>
      <c r="E144" s="2">
        <v>342074800</v>
      </c>
      <c r="F144" s="2">
        <v>443072200</v>
      </c>
      <c r="G144" s="2">
        <v>9079100</v>
      </c>
      <c r="H144" s="2">
        <v>461596700</v>
      </c>
      <c r="I144" s="2">
        <v>81045900</v>
      </c>
      <c r="J144" s="2">
        <v>251.29</v>
      </c>
      <c r="K144" s="2">
        <v>602.58000000000004</v>
      </c>
      <c r="L144" s="2">
        <v>2.46</v>
      </c>
      <c r="M144" s="2">
        <v>33906658.5</v>
      </c>
      <c r="N144" s="2">
        <v>11.7</v>
      </c>
      <c r="O144" s="2">
        <v>27437700</v>
      </c>
      <c r="P144" s="2">
        <v>9.4700000000000006</v>
      </c>
      <c r="Q144" s="2">
        <v>26371845.5</v>
      </c>
      <c r="R144" s="2">
        <v>9.1</v>
      </c>
      <c r="S144" s="2">
        <v>289800500</v>
      </c>
      <c r="T144" s="7">
        <f t="shared" si="19"/>
        <v>289800500</v>
      </c>
      <c r="U144" s="7">
        <f t="shared" si="20"/>
        <v>11.700000000000001</v>
      </c>
      <c r="V144" s="7">
        <f t="shared" si="21"/>
        <v>33906658.5</v>
      </c>
      <c r="W144" s="11">
        <f t="shared" si="22"/>
        <v>27444107.350000001</v>
      </c>
      <c r="X144" s="11">
        <f t="shared" si="23"/>
        <v>9.4677890479830094</v>
      </c>
      <c r="Y144" s="11">
        <f t="shared" si="18"/>
        <v>289732840.54910243</v>
      </c>
      <c r="Z144" s="9">
        <f t="shared" si="24"/>
        <v>26371845.5</v>
      </c>
      <c r="AA144" s="9">
        <f t="shared" si="25"/>
        <v>9.1</v>
      </c>
      <c r="AB144" s="9">
        <f t="shared" si="26"/>
        <v>289800500</v>
      </c>
    </row>
    <row r="145" spans="1:28">
      <c r="A145" t="s">
        <v>19</v>
      </c>
      <c r="B145" t="s">
        <v>33</v>
      </c>
      <c r="C145">
        <v>20131231</v>
      </c>
      <c r="D145" s="2">
        <v>219709400</v>
      </c>
      <c r="E145" s="2">
        <v>277527600</v>
      </c>
      <c r="F145" s="2">
        <v>368024900</v>
      </c>
      <c r="G145" s="2">
        <v>3885000</v>
      </c>
      <c r="H145" s="2">
        <v>365858100</v>
      </c>
      <c r="I145" s="2">
        <v>51418200</v>
      </c>
      <c r="J145" s="2">
        <v>266</v>
      </c>
      <c r="K145" s="2">
        <v>523.15</v>
      </c>
      <c r="L145" s="2">
        <v>2.2200000000000002</v>
      </c>
      <c r="M145" s="2">
        <v>30570400</v>
      </c>
      <c r="N145" s="2">
        <v>11.139999999999999</v>
      </c>
      <c r="O145" s="2">
        <v>25439300</v>
      </c>
      <c r="P145" s="2">
        <v>9.27</v>
      </c>
      <c r="Q145" s="2">
        <v>25089218</v>
      </c>
      <c r="R145" s="2">
        <v>9.14</v>
      </c>
      <c r="S145" s="2">
        <v>274499100</v>
      </c>
      <c r="T145" s="7">
        <f t="shared" si="19"/>
        <v>274420107.71992821</v>
      </c>
      <c r="U145" s="7">
        <f t="shared" si="20"/>
        <v>11.136794255427432</v>
      </c>
      <c r="V145" s="7">
        <f t="shared" si="21"/>
        <v>30579199.739999995</v>
      </c>
      <c r="W145" s="11">
        <f t="shared" si="22"/>
        <v>25446066.57</v>
      </c>
      <c r="X145" s="11">
        <f t="shared" si="23"/>
        <v>9.267534939094519</v>
      </c>
      <c r="Y145" s="11">
        <f t="shared" si="18"/>
        <v>274426105.71736789</v>
      </c>
      <c r="Z145" s="9">
        <f t="shared" si="24"/>
        <v>25089217.739999998</v>
      </c>
      <c r="AA145" s="9">
        <f t="shared" si="25"/>
        <v>9.140000094717978</v>
      </c>
      <c r="AB145" s="9">
        <f t="shared" si="26"/>
        <v>274499102.84463894</v>
      </c>
    </row>
    <row r="146" spans="1:28">
      <c r="A146" t="s">
        <v>19</v>
      </c>
      <c r="B146" t="s">
        <v>33</v>
      </c>
      <c r="C146">
        <v>20130630</v>
      </c>
      <c r="D146" s="2">
        <v>209807800</v>
      </c>
      <c r="E146" s="2">
        <v>279757800</v>
      </c>
      <c r="F146" s="2">
        <v>362229500</v>
      </c>
      <c r="G146" s="2">
        <v>4969500</v>
      </c>
      <c r="H146" s="2">
        <v>351564600</v>
      </c>
      <c r="I146" s="2">
        <v>35011700</v>
      </c>
      <c r="J146" s="2">
        <v>304.72000000000003</v>
      </c>
      <c r="K146" s="2">
        <v>581.16999999999996</v>
      </c>
      <c r="L146" s="2">
        <v>2.17</v>
      </c>
      <c r="M146" s="2">
        <v>28643082</v>
      </c>
      <c r="N146" s="2">
        <v>11.39</v>
      </c>
      <c r="O146" s="2">
        <v>20419827</v>
      </c>
      <c r="P146" s="2">
        <v>8.1199999999999992</v>
      </c>
      <c r="Q146" s="2">
        <v>20107800</v>
      </c>
      <c r="R146" s="2">
        <v>8</v>
      </c>
      <c r="S146" s="2">
        <v>251475700</v>
      </c>
      <c r="T146" s="7">
        <f t="shared" si="19"/>
        <v>251475697.98068479</v>
      </c>
      <c r="U146" s="7">
        <f t="shared" si="20"/>
        <v>11.38999990853987</v>
      </c>
      <c r="V146" s="7">
        <f t="shared" si="21"/>
        <v>28643082.23</v>
      </c>
      <c r="W146" s="11">
        <f t="shared" si="22"/>
        <v>20419826.839999996</v>
      </c>
      <c r="X146" s="11">
        <f t="shared" si="23"/>
        <v>8.1200000636244365</v>
      </c>
      <c r="Y146" s="11">
        <f t="shared" si="18"/>
        <v>251475701.97044337</v>
      </c>
      <c r="Z146" s="9">
        <f t="shared" si="24"/>
        <v>20118056</v>
      </c>
      <c r="AA146" s="9">
        <f t="shared" si="25"/>
        <v>7.9959216735453964</v>
      </c>
      <c r="AB146" s="9">
        <f t="shared" si="26"/>
        <v>251347500</v>
      </c>
    </row>
    <row r="147" spans="1:28">
      <c r="A147" t="s">
        <v>19</v>
      </c>
      <c r="B147" t="s">
        <v>33</v>
      </c>
      <c r="C147">
        <v>20121231</v>
      </c>
      <c r="D147" s="2">
        <v>190446300</v>
      </c>
      <c r="E147" s="2">
        <v>253244400</v>
      </c>
      <c r="F147" s="2">
        <v>330159600</v>
      </c>
      <c r="G147" s="2">
        <v>28087000</v>
      </c>
      <c r="H147" s="2">
        <v>314286900</v>
      </c>
      <c r="I147" s="2">
        <v>25869200</v>
      </c>
      <c r="J147" s="2">
        <v>351.79</v>
      </c>
      <c r="K147" s="2">
        <v>624.15</v>
      </c>
      <c r="L147" s="2">
        <v>2.16</v>
      </c>
      <c r="M147" s="2">
        <v>25223100</v>
      </c>
      <c r="N147" s="2">
        <v>12.14</v>
      </c>
      <c r="O147" s="2">
        <v>18804600</v>
      </c>
      <c r="P147" s="2">
        <v>9.0500000000000007</v>
      </c>
      <c r="Q147" s="2">
        <v>17640140</v>
      </c>
      <c r="R147" s="2">
        <v>8.49</v>
      </c>
      <c r="S147" s="2">
        <v>207775500</v>
      </c>
      <c r="T147" s="7">
        <f t="shared" si="19"/>
        <v>207768533.77265239</v>
      </c>
      <c r="U147" s="7">
        <f t="shared" si="20"/>
        <v>12.139592974147577</v>
      </c>
      <c r="V147" s="7">
        <f t="shared" si="21"/>
        <v>25223945.699999999</v>
      </c>
      <c r="W147" s="11">
        <f t="shared" si="22"/>
        <v>18803682.750000004</v>
      </c>
      <c r="X147" s="11">
        <f t="shared" si="23"/>
        <v>9.0504414620588083</v>
      </c>
      <c r="Y147" s="11">
        <f t="shared" si="18"/>
        <v>207785635.35911602</v>
      </c>
      <c r="Z147" s="9">
        <f t="shared" si="24"/>
        <v>17640139.949999999</v>
      </c>
      <c r="AA147" s="9">
        <f t="shared" si="25"/>
        <v>8.490000024064436</v>
      </c>
      <c r="AB147" s="9">
        <f t="shared" si="26"/>
        <v>207775500.58892813</v>
      </c>
    </row>
    <row r="148" spans="1:28">
      <c r="A148" t="s">
        <v>19</v>
      </c>
      <c r="B148" t="s">
        <v>33</v>
      </c>
      <c r="C148">
        <v>20120630</v>
      </c>
      <c r="D148" s="2">
        <v>178390300</v>
      </c>
      <c r="E148" s="2">
        <v>245643600</v>
      </c>
      <c r="F148" s="2">
        <v>320649000</v>
      </c>
      <c r="G148" s="2">
        <v>23413400</v>
      </c>
      <c r="H148" s="2">
        <v>308346100</v>
      </c>
      <c r="I148" s="2">
        <v>34019500</v>
      </c>
      <c r="J148" s="2">
        <v>404.03</v>
      </c>
      <c r="K148" s="2">
        <v>677.89</v>
      </c>
      <c r="L148" s="2">
        <v>2.2400000000000002</v>
      </c>
      <c r="M148" s="2">
        <v>22409400</v>
      </c>
      <c r="N148" s="2">
        <v>11.55</v>
      </c>
      <c r="O148" s="2">
        <v>17317800</v>
      </c>
      <c r="P148" s="2">
        <v>8.93</v>
      </c>
      <c r="Q148" s="2">
        <v>16142529</v>
      </c>
      <c r="R148" s="2">
        <v>8.32</v>
      </c>
      <c r="S148" s="2">
        <v>194020779</v>
      </c>
      <c r="T148" s="7">
        <f t="shared" si="19"/>
        <v>194020779.22077921</v>
      </c>
      <c r="U148" s="7">
        <f t="shared" si="20"/>
        <v>11.550000013142922</v>
      </c>
      <c r="V148" s="7">
        <f t="shared" si="21"/>
        <v>22409399.974500004</v>
      </c>
      <c r="W148" s="11">
        <f t="shared" si="22"/>
        <v>17326055.5647</v>
      </c>
      <c r="X148" s="11">
        <f t="shared" si="23"/>
        <v>8.9257450100228706</v>
      </c>
      <c r="Y148" s="11">
        <f t="shared" si="18"/>
        <v>193928331.46696529</v>
      </c>
      <c r="Z148" s="9">
        <f t="shared" si="24"/>
        <v>16142528.812799999</v>
      </c>
      <c r="AA148" s="9">
        <f t="shared" si="25"/>
        <v>8.3200000964845113</v>
      </c>
      <c r="AB148" s="9">
        <f t="shared" si="26"/>
        <v>194020781.25</v>
      </c>
    </row>
    <row r="149" spans="1:28">
      <c r="A149" t="s">
        <v>19</v>
      </c>
      <c r="B149" t="s">
        <v>33</v>
      </c>
      <c r="C149">
        <v>20111231</v>
      </c>
      <c r="D149" s="2">
        <v>164107500</v>
      </c>
      <c r="E149" s="2">
        <v>222006000</v>
      </c>
      <c r="F149" s="2">
        <v>270949400</v>
      </c>
      <c r="G149" s="2">
        <v>6304600</v>
      </c>
      <c r="H149" s="2">
        <v>258619800</v>
      </c>
      <c r="I149" s="2">
        <v>20569900</v>
      </c>
      <c r="J149" s="2">
        <v>400.13</v>
      </c>
      <c r="K149" s="2">
        <v>606.71</v>
      </c>
      <c r="L149" s="2">
        <v>2.2400000000000002</v>
      </c>
      <c r="M149" s="2">
        <v>20295700</v>
      </c>
      <c r="N149" s="2">
        <v>11.53</v>
      </c>
      <c r="O149" s="2">
        <v>15634800</v>
      </c>
      <c r="P149" s="2">
        <v>8.8800000000000008</v>
      </c>
      <c r="Q149" s="2">
        <v>14474469.999999998</v>
      </c>
      <c r="R149" s="2">
        <v>8.2199999999999989</v>
      </c>
      <c r="S149" s="2">
        <v>176088400</v>
      </c>
      <c r="T149" s="7">
        <f t="shared" si="19"/>
        <v>176025151.77797052</v>
      </c>
      <c r="U149" s="7">
        <f t="shared" si="20"/>
        <v>11.52585860283812</v>
      </c>
      <c r="V149" s="7">
        <f t="shared" si="21"/>
        <v>20302992.52</v>
      </c>
      <c r="W149" s="11">
        <f t="shared" si="22"/>
        <v>15636649.920000002</v>
      </c>
      <c r="X149" s="11">
        <f t="shared" si="23"/>
        <v>8.8789494367601716</v>
      </c>
      <c r="Y149" s="11">
        <f t="shared" si="18"/>
        <v>176067567.56756756</v>
      </c>
      <c r="Z149" s="9">
        <f t="shared" si="24"/>
        <v>14474466.479999997</v>
      </c>
      <c r="AA149" s="9">
        <f t="shared" si="25"/>
        <v>8.2200019989959578</v>
      </c>
      <c r="AB149" s="9">
        <f t="shared" si="26"/>
        <v>176088442.82238445</v>
      </c>
    </row>
    <row r="150" spans="1:28">
      <c r="A150" t="s">
        <v>19</v>
      </c>
      <c r="B150" t="s">
        <v>33</v>
      </c>
      <c r="C150">
        <v>20110630</v>
      </c>
      <c r="D150" s="2">
        <v>155479200</v>
      </c>
      <c r="E150" s="2">
        <v>209275800</v>
      </c>
      <c r="F150" s="2">
        <v>256723300</v>
      </c>
      <c r="G150" s="2">
        <v>4251500</v>
      </c>
      <c r="H150" s="2">
        <v>244200300</v>
      </c>
      <c r="I150" s="2">
        <v>20781700</v>
      </c>
      <c r="J150" s="2">
        <v>348.41</v>
      </c>
      <c r="K150" s="2">
        <v>510.03</v>
      </c>
      <c r="L150" s="2">
        <v>2.13</v>
      </c>
      <c r="M150" s="2">
        <v>18356400</v>
      </c>
      <c r="N150" s="2">
        <v>11.05</v>
      </c>
      <c r="O150" s="2">
        <v>14129200</v>
      </c>
      <c r="P150" s="2">
        <v>8.51</v>
      </c>
      <c r="Q150" s="2">
        <v>12974071</v>
      </c>
      <c r="R150" s="2">
        <v>7.81</v>
      </c>
      <c r="S150" s="2">
        <v>166121267</v>
      </c>
      <c r="T150" s="7">
        <f t="shared" si="19"/>
        <v>166121266.96832579</v>
      </c>
      <c r="U150" s="7">
        <f t="shared" si="20"/>
        <v>11.049999997893105</v>
      </c>
      <c r="V150" s="7">
        <f t="shared" si="21"/>
        <v>18356400.0035</v>
      </c>
      <c r="W150" s="11">
        <f t="shared" si="22"/>
        <v>14136919.821700001</v>
      </c>
      <c r="X150" s="11">
        <f t="shared" si="23"/>
        <v>8.5053528998186607</v>
      </c>
      <c r="Y150" s="11">
        <f t="shared" si="18"/>
        <v>166030552.29142186</v>
      </c>
      <c r="Z150" s="9">
        <f t="shared" si="24"/>
        <v>12974070.9527</v>
      </c>
      <c r="AA150" s="9">
        <f t="shared" si="25"/>
        <v>7.8100000284731754</v>
      </c>
      <c r="AB150" s="9">
        <f t="shared" si="26"/>
        <v>166121267.6056338</v>
      </c>
    </row>
    <row r="151" spans="1:28">
      <c r="A151" t="s">
        <v>19</v>
      </c>
      <c r="B151" t="s">
        <v>33</v>
      </c>
      <c r="C151">
        <v>20101231</v>
      </c>
      <c r="D151" s="2">
        <v>143145100</v>
      </c>
      <c r="E151" s="2">
        <v>189717800</v>
      </c>
      <c r="F151" s="2">
        <v>233989200</v>
      </c>
      <c r="G151" s="2">
        <v>2896100</v>
      </c>
      <c r="H151" s="2">
        <v>221683900</v>
      </c>
      <c r="I151" s="2">
        <v>20301100</v>
      </c>
      <c r="J151" s="2">
        <v>302.41000000000003</v>
      </c>
      <c r="K151" s="2">
        <v>444.25</v>
      </c>
      <c r="L151" s="2">
        <v>2.0499999999999998</v>
      </c>
      <c r="M151" s="2">
        <v>16595400</v>
      </c>
      <c r="N151" s="2">
        <v>11.47</v>
      </c>
      <c r="O151" s="2">
        <v>11632940</v>
      </c>
      <c r="P151" s="2">
        <v>8.0399999999999991</v>
      </c>
      <c r="Q151" s="2">
        <v>11631900</v>
      </c>
      <c r="R151" s="2">
        <v>8.0399999999999991</v>
      </c>
      <c r="S151" s="2">
        <v>144688300</v>
      </c>
      <c r="T151" s="7">
        <f t="shared" si="19"/>
        <v>144685265.91107234</v>
      </c>
      <c r="U151" s="7">
        <f t="shared" si="20"/>
        <v>11.469759476059917</v>
      </c>
      <c r="V151" s="7">
        <f t="shared" si="21"/>
        <v>16595748.01</v>
      </c>
      <c r="W151" s="11">
        <f t="shared" si="22"/>
        <v>11632939.319999998</v>
      </c>
      <c r="X151" s="11">
        <f t="shared" si="23"/>
        <v>8.0400004699758032</v>
      </c>
      <c r="Y151" s="11">
        <f t="shared" si="18"/>
        <v>144688308.45771146</v>
      </c>
      <c r="Z151" s="9">
        <f t="shared" si="24"/>
        <v>11632939.319999998</v>
      </c>
      <c r="AA151" s="9">
        <f t="shared" si="25"/>
        <v>8.0392816834533267</v>
      </c>
      <c r="AB151" s="9">
        <f t="shared" si="26"/>
        <v>144675373.13432837</v>
      </c>
    </row>
    <row r="152" spans="1:28">
      <c r="A152" t="s">
        <v>19</v>
      </c>
      <c r="B152" t="s">
        <v>33</v>
      </c>
      <c r="C152">
        <v>20100630</v>
      </c>
      <c r="D152" s="2">
        <v>133076500</v>
      </c>
      <c r="E152" s="2">
        <v>175240000</v>
      </c>
      <c r="F152" s="2">
        <v>219593100</v>
      </c>
      <c r="G152" s="2">
        <v>2788500</v>
      </c>
      <c r="H152" s="2">
        <v>209579100</v>
      </c>
      <c r="I152" s="2">
        <v>23045600</v>
      </c>
      <c r="J152" s="2">
        <v>297.58999999999997</v>
      </c>
      <c r="K152" s="2">
        <v>427.24</v>
      </c>
      <c r="L152" s="2">
        <v>1.98</v>
      </c>
      <c r="M152" s="2">
        <v>15665400</v>
      </c>
      <c r="N152" s="2">
        <v>11.6</v>
      </c>
      <c r="O152" s="2">
        <v>11999400</v>
      </c>
      <c r="P152" s="2">
        <v>8.89</v>
      </c>
      <c r="Q152" s="2">
        <v>10871247</v>
      </c>
      <c r="R152" s="2">
        <v>8.0500000000000007</v>
      </c>
      <c r="S152" s="2">
        <v>135046552</v>
      </c>
      <c r="T152" s="7">
        <f t="shared" si="19"/>
        <v>135046551.72413793</v>
      </c>
      <c r="U152" s="7">
        <f t="shared" si="20"/>
        <v>11.599999976304467</v>
      </c>
      <c r="V152" s="7">
        <f t="shared" si="21"/>
        <v>15665400.032</v>
      </c>
      <c r="W152" s="11">
        <f t="shared" si="22"/>
        <v>12005638.4728</v>
      </c>
      <c r="X152" s="11">
        <f t="shared" si="23"/>
        <v>8.8853805019768295</v>
      </c>
      <c r="Y152" s="11">
        <f t="shared" si="18"/>
        <v>134976377.9527559</v>
      </c>
      <c r="Z152" s="9">
        <f t="shared" si="24"/>
        <v>10871247.436000001</v>
      </c>
      <c r="AA152" s="9">
        <f t="shared" si="25"/>
        <v>8.0499996771483655</v>
      </c>
      <c r="AB152" s="9">
        <f t="shared" si="26"/>
        <v>135046546.58385092</v>
      </c>
    </row>
    <row r="153" spans="1:28">
      <c r="A153" t="s">
        <v>19</v>
      </c>
      <c r="B153" t="s">
        <v>33</v>
      </c>
      <c r="C153">
        <v>20091231</v>
      </c>
      <c r="D153" s="2">
        <v>118582200</v>
      </c>
      <c r="E153" s="2">
        <v>160814600</v>
      </c>
      <c r="F153" s="2">
        <v>197933000</v>
      </c>
      <c r="G153" s="2">
        <v>4893100</v>
      </c>
      <c r="H153" s="2">
        <v>191402600</v>
      </c>
      <c r="I153" s="2">
        <v>18620100</v>
      </c>
      <c r="J153" s="2">
        <v>246.66</v>
      </c>
      <c r="K153" s="2">
        <v>375.19</v>
      </c>
      <c r="L153" s="2">
        <v>2.02</v>
      </c>
      <c r="M153" s="2">
        <v>12139800</v>
      </c>
      <c r="N153" s="2">
        <v>10.45</v>
      </c>
      <c r="O153" s="2">
        <v>7700800</v>
      </c>
      <c r="P153" s="2">
        <v>6.63</v>
      </c>
      <c r="Q153" s="2">
        <v>7700800</v>
      </c>
      <c r="R153" s="2">
        <v>6.63</v>
      </c>
      <c r="S153" s="2">
        <v>116177600</v>
      </c>
      <c r="T153" s="7">
        <f t="shared" si="19"/>
        <v>116170334.92822969</v>
      </c>
      <c r="U153" s="7">
        <f t="shared" si="20"/>
        <v>10.449346517745244</v>
      </c>
      <c r="V153" s="7">
        <f t="shared" si="21"/>
        <v>12140559.199999999</v>
      </c>
      <c r="W153" s="11">
        <f t="shared" si="22"/>
        <v>7702574.8799999999</v>
      </c>
      <c r="X153" s="11">
        <f t="shared" si="23"/>
        <v>6.6284722700417298</v>
      </c>
      <c r="Y153" s="11">
        <f t="shared" si="18"/>
        <v>116150829.56259428</v>
      </c>
      <c r="Z153" s="9">
        <f t="shared" si="24"/>
        <v>7702574.8799999999</v>
      </c>
      <c r="AA153" s="9">
        <f t="shared" si="25"/>
        <v>6.6284722700417298</v>
      </c>
      <c r="AB153" s="9">
        <f t="shared" si="26"/>
        <v>116150829.56259428</v>
      </c>
    </row>
    <row r="154" spans="1:28">
      <c r="A154" t="s">
        <v>19</v>
      </c>
      <c r="B154" t="s">
        <v>33</v>
      </c>
      <c r="C154">
        <v>20090630</v>
      </c>
      <c r="D154" s="2">
        <v>115216700</v>
      </c>
      <c r="E154" s="2">
        <v>154068200</v>
      </c>
      <c r="F154" s="2">
        <v>190646200</v>
      </c>
      <c r="G154" s="2">
        <v>6333400</v>
      </c>
      <c r="H154" s="2">
        <v>183206100</v>
      </c>
      <c r="I154" s="2">
        <v>18530900</v>
      </c>
      <c r="J154" s="2">
        <v>241.39</v>
      </c>
      <c r="K154" s="2">
        <v>361.78</v>
      </c>
      <c r="L154" s="2">
        <v>2.08</v>
      </c>
      <c r="M154" s="2">
        <v>11705500</v>
      </c>
      <c r="N154" s="2">
        <v>10.63</v>
      </c>
      <c r="O154" s="2">
        <v>8246600</v>
      </c>
      <c r="P154" s="2">
        <v>7.49</v>
      </c>
      <c r="Q154" s="2">
        <v>7157643.5</v>
      </c>
      <c r="R154" s="2">
        <v>6.5</v>
      </c>
      <c r="S154" s="2">
        <v>110117592</v>
      </c>
      <c r="T154" s="7">
        <f t="shared" si="19"/>
        <v>110117591.72154279</v>
      </c>
      <c r="U154" s="7">
        <f t="shared" si="20"/>
        <v>10.629999973119645</v>
      </c>
      <c r="V154" s="7">
        <f t="shared" si="21"/>
        <v>11705500.0296</v>
      </c>
      <c r="W154" s="11">
        <f t="shared" si="22"/>
        <v>8247807.6408000002</v>
      </c>
      <c r="X154" s="11">
        <f t="shared" si="23"/>
        <v>7.4889033171012311</v>
      </c>
      <c r="Y154" s="11">
        <f t="shared" si="18"/>
        <v>110101468.62483311</v>
      </c>
      <c r="Z154" s="9">
        <f t="shared" si="24"/>
        <v>7157643.4800000004</v>
      </c>
      <c r="AA154" s="9">
        <f t="shared" si="25"/>
        <v>6.5000000181624022</v>
      </c>
      <c r="AB154" s="9">
        <f t="shared" si="26"/>
        <v>110117592.3076923</v>
      </c>
    </row>
    <row r="155" spans="1:28">
      <c r="A155" t="s">
        <v>19</v>
      </c>
      <c r="B155" t="s">
        <v>33</v>
      </c>
      <c r="C155">
        <v>20081231</v>
      </c>
      <c r="D155" s="2">
        <v>87436200</v>
      </c>
      <c r="E155" s="2">
        <v>125064800</v>
      </c>
      <c r="F155" s="2">
        <v>150700000</v>
      </c>
      <c r="G155" s="2">
        <v>3008800</v>
      </c>
      <c r="H155" s="2">
        <v>145736600</v>
      </c>
      <c r="I155" s="2">
        <v>11579200</v>
      </c>
      <c r="J155" s="2">
        <v>223.29</v>
      </c>
      <c r="K155" s="2">
        <v>338.22</v>
      </c>
      <c r="L155" s="2">
        <v>2.4700000000000002</v>
      </c>
      <c r="M155" s="2">
        <v>10403900</v>
      </c>
      <c r="N155" s="2">
        <v>11.34</v>
      </c>
      <c r="O155" s="2">
        <v>7147200</v>
      </c>
      <c r="P155" s="2">
        <v>7.79</v>
      </c>
      <c r="Q155" s="2">
        <v>6014900</v>
      </c>
      <c r="R155" s="2">
        <v>6.56</v>
      </c>
      <c r="S155" s="2">
        <v>91720100</v>
      </c>
      <c r="T155" s="7">
        <f t="shared" si="19"/>
        <v>91745149.911816582</v>
      </c>
      <c r="U155" s="7">
        <f t="shared" si="20"/>
        <v>11.343097096492482</v>
      </c>
      <c r="V155" s="7">
        <f t="shared" si="21"/>
        <v>10401059.34</v>
      </c>
      <c r="W155" s="11">
        <f t="shared" si="22"/>
        <v>7144995.79</v>
      </c>
      <c r="X155" s="11">
        <f t="shared" si="23"/>
        <v>7.7924031918848753</v>
      </c>
      <c r="Y155" s="11">
        <f t="shared" si="18"/>
        <v>91748395.37869063</v>
      </c>
      <c r="Z155" s="9">
        <f t="shared" si="24"/>
        <v>6016838.5599999996</v>
      </c>
      <c r="AA155" s="9">
        <f t="shared" si="25"/>
        <v>6.5578864392864809</v>
      </c>
      <c r="AB155" s="9">
        <f t="shared" si="26"/>
        <v>91690548.780487821</v>
      </c>
    </row>
    <row r="156" spans="1:28">
      <c r="A156" t="s">
        <v>19</v>
      </c>
      <c r="B156" t="s">
        <v>33</v>
      </c>
      <c r="C156">
        <v>20080630</v>
      </c>
      <c r="D156" s="2">
        <v>74266000</v>
      </c>
      <c r="E156" s="2">
        <v>104662600</v>
      </c>
      <c r="F156" s="2">
        <v>135087400</v>
      </c>
      <c r="G156" s="2">
        <v>1310200</v>
      </c>
      <c r="H156" s="2">
        <v>128980600</v>
      </c>
      <c r="I156" s="2">
        <v>20225700</v>
      </c>
      <c r="J156" s="2">
        <v>216.13</v>
      </c>
      <c r="K156" s="2">
        <v>309.56</v>
      </c>
      <c r="L156" s="2">
        <v>2.7</v>
      </c>
      <c r="M156" s="2">
        <v>8432000</v>
      </c>
      <c r="N156" s="2">
        <v>10.41</v>
      </c>
      <c r="O156" s="2">
        <v>7302400</v>
      </c>
      <c r="P156" s="2">
        <v>9.02</v>
      </c>
      <c r="Q156" s="2">
        <v>7152215</v>
      </c>
      <c r="R156" s="2">
        <v>8.83</v>
      </c>
      <c r="S156" s="2">
        <v>80999039</v>
      </c>
      <c r="T156" s="7">
        <f t="shared" si="19"/>
        <v>80999039.385206535</v>
      </c>
      <c r="U156" s="7">
        <f t="shared" si="20"/>
        <v>10.41000004950676</v>
      </c>
      <c r="V156" s="7">
        <f t="shared" si="21"/>
        <v>8431999.9598999992</v>
      </c>
      <c r="W156" s="11">
        <f t="shared" si="22"/>
        <v>7306113.3177999994</v>
      </c>
      <c r="X156" s="11">
        <f t="shared" si="23"/>
        <v>9.0154156026468417</v>
      </c>
      <c r="Y156" s="11">
        <f t="shared" si="18"/>
        <v>80957871.396895796</v>
      </c>
      <c r="Z156" s="9">
        <f t="shared" si="24"/>
        <v>7152215.1436999999</v>
      </c>
      <c r="AA156" s="9">
        <f t="shared" si="25"/>
        <v>8.829999822590489</v>
      </c>
      <c r="AB156" s="9">
        <f t="shared" si="26"/>
        <v>80999037.372593433</v>
      </c>
    </row>
    <row r="157" spans="1:28">
      <c r="A157" t="s">
        <v>19</v>
      </c>
      <c r="B157" t="s">
        <v>33</v>
      </c>
      <c r="C157">
        <v>20071231</v>
      </c>
      <c r="D157" s="2">
        <v>67316700</v>
      </c>
      <c r="E157" s="2">
        <v>94353400</v>
      </c>
      <c r="F157" s="2">
        <v>126845200</v>
      </c>
      <c r="G157" s="2">
        <v>1389500</v>
      </c>
      <c r="H157" s="2">
        <v>122620200</v>
      </c>
      <c r="I157" s="2">
        <v>21852000</v>
      </c>
      <c r="J157" s="2">
        <v>180.39</v>
      </c>
      <c r="K157" s="2">
        <v>268.14999999999998</v>
      </c>
      <c r="L157" s="2">
        <v>2.79</v>
      </c>
      <c r="M157" s="2">
        <v>7464600</v>
      </c>
      <c r="N157" s="2">
        <v>10.4</v>
      </c>
      <c r="O157" s="2">
        <v>6371400</v>
      </c>
      <c r="P157" s="2">
        <v>9.02</v>
      </c>
      <c r="Q157" s="2">
        <v>6302000</v>
      </c>
      <c r="R157" s="2">
        <v>8.7799999999999994</v>
      </c>
      <c r="S157" s="2">
        <v>71808200</v>
      </c>
      <c r="T157" s="7">
        <f t="shared" si="19"/>
        <v>71775000</v>
      </c>
      <c r="U157" s="7">
        <f t="shared" si="20"/>
        <v>10.395191635495667</v>
      </c>
      <c r="V157" s="7">
        <f t="shared" si="21"/>
        <v>7468052.7999999998</v>
      </c>
      <c r="W157" s="11">
        <f t="shared" si="22"/>
        <v>6477099.6399999997</v>
      </c>
      <c r="X157" s="11">
        <f t="shared" si="23"/>
        <v>8.8728028275322313</v>
      </c>
      <c r="Y157" s="11">
        <f t="shared" si="18"/>
        <v>70636363.63636364</v>
      </c>
      <c r="Z157" s="9">
        <f t="shared" si="24"/>
        <v>6304759.96</v>
      </c>
      <c r="AA157" s="9">
        <f t="shared" si="25"/>
        <v>8.7761564835213797</v>
      </c>
      <c r="AB157" s="9">
        <f t="shared" si="26"/>
        <v>71776765.375854209</v>
      </c>
    </row>
    <row r="158" spans="1:28">
      <c r="A158" t="s">
        <v>19</v>
      </c>
      <c r="B158" t="s">
        <v>33</v>
      </c>
      <c r="C158">
        <v>20070630</v>
      </c>
      <c r="D158" s="2">
        <v>62955300</v>
      </c>
      <c r="E158" s="2">
        <v>84457100</v>
      </c>
      <c r="F158" s="2">
        <v>107606000</v>
      </c>
      <c r="G158" s="2">
        <v>1293400</v>
      </c>
      <c r="H158" s="2">
        <v>102776000</v>
      </c>
      <c r="I158" s="2">
        <v>16029700</v>
      </c>
      <c r="J158" s="2">
        <v>169.97</v>
      </c>
      <c r="K158" s="2">
        <v>265.66000000000003</v>
      </c>
      <c r="L158" s="2">
        <v>2.81</v>
      </c>
      <c r="M158" s="2">
        <v>6844900</v>
      </c>
      <c r="N158" s="2">
        <v>10.98</v>
      </c>
      <c r="O158" s="2">
        <v>5779400</v>
      </c>
      <c r="P158" s="2">
        <v>9.27</v>
      </c>
      <c r="Q158" s="2">
        <v>5753955</v>
      </c>
      <c r="R158" s="2">
        <v>9.23</v>
      </c>
      <c r="S158" s="2">
        <v>62339709</v>
      </c>
      <c r="T158" s="7">
        <f t="shared" si="19"/>
        <v>62339708.561020032</v>
      </c>
      <c r="U158" s="7">
        <f t="shared" si="20"/>
        <v>10.979999922681705</v>
      </c>
      <c r="V158" s="7">
        <f t="shared" si="21"/>
        <v>6844900.0482000001</v>
      </c>
      <c r="W158" s="11">
        <f t="shared" si="22"/>
        <v>5778891.0242999997</v>
      </c>
      <c r="X158" s="11">
        <f t="shared" si="23"/>
        <v>9.270816455046333</v>
      </c>
      <c r="Y158" s="11">
        <f t="shared" si="18"/>
        <v>62345199.568500541</v>
      </c>
      <c r="Z158" s="9">
        <f t="shared" si="24"/>
        <v>5753955.1407000003</v>
      </c>
      <c r="AA158" s="9">
        <f t="shared" si="25"/>
        <v>9.2299997743011613</v>
      </c>
      <c r="AB158" s="9">
        <f t="shared" si="26"/>
        <v>62339707.475622967</v>
      </c>
    </row>
    <row r="159" spans="1:28">
      <c r="A159" t="s">
        <v>19</v>
      </c>
      <c r="B159" t="s">
        <v>33</v>
      </c>
      <c r="C159">
        <v>20061231</v>
      </c>
      <c r="D159" s="2">
        <v>56570228.399999999</v>
      </c>
      <c r="E159" s="2">
        <v>77375701.700000003</v>
      </c>
      <c r="F159" s="2">
        <v>90770327.700000003</v>
      </c>
      <c r="G159" s="2">
        <v>1623887.1</v>
      </c>
      <c r="H159" s="2">
        <v>86514560.599999994</v>
      </c>
      <c r="I159" s="2">
        <v>6885394.5</v>
      </c>
      <c r="J159" s="2">
        <v>135.61000000000001</v>
      </c>
      <c r="K159" s="2">
        <v>226.67</v>
      </c>
      <c r="L159" s="2">
        <v>2.88</v>
      </c>
      <c r="M159" s="2">
        <v>6281900</v>
      </c>
      <c r="N159" s="2">
        <v>11.39</v>
      </c>
      <c r="O159" s="2">
        <v>5285950</v>
      </c>
      <c r="P159" s="2">
        <v>9.58</v>
      </c>
      <c r="Q159" s="2">
        <v>5285900</v>
      </c>
      <c r="R159" s="2">
        <v>9.58</v>
      </c>
      <c r="S159" s="2">
        <v>55150300</v>
      </c>
      <c r="T159" s="7">
        <f t="shared" si="19"/>
        <v>55152765.583845474</v>
      </c>
      <c r="U159" s="7">
        <f t="shared" si="20"/>
        <v>11.390509208472119</v>
      </c>
      <c r="V159" s="7">
        <f t="shared" si="21"/>
        <v>6281619.1699999999</v>
      </c>
      <c r="W159" s="11">
        <f t="shared" si="22"/>
        <v>5283398.74</v>
      </c>
      <c r="X159" s="11">
        <f t="shared" si="23"/>
        <v>9.5846260129138017</v>
      </c>
      <c r="Y159" s="11">
        <f t="shared" si="18"/>
        <v>55176931.106471814</v>
      </c>
      <c r="Z159" s="9">
        <f t="shared" si="24"/>
        <v>5283398.74</v>
      </c>
      <c r="AA159" s="9">
        <f t="shared" si="25"/>
        <v>9.5845353515756031</v>
      </c>
      <c r="AB159" s="9">
        <f t="shared" si="26"/>
        <v>55176409.185803764</v>
      </c>
    </row>
    <row r="160" spans="1:28">
      <c r="A160" t="s">
        <v>19</v>
      </c>
      <c r="B160" t="s">
        <v>33</v>
      </c>
      <c r="C160">
        <v>20060630</v>
      </c>
      <c r="D160" s="2">
        <v>53157671.700000003</v>
      </c>
      <c r="E160" s="2">
        <v>70360209.299999997</v>
      </c>
      <c r="F160" s="2">
        <v>80929062</v>
      </c>
      <c r="G160" s="2">
        <v>2087676.5</v>
      </c>
      <c r="H160" s="2">
        <v>77723097</v>
      </c>
      <c r="I160" s="2">
        <v>5895430.5</v>
      </c>
      <c r="J160" s="2">
        <v>123.2</v>
      </c>
      <c r="K160" s="2">
        <v>216.75</v>
      </c>
      <c r="L160" s="2">
        <v>2.83</v>
      </c>
      <c r="M160" s="2">
        <v>4115490.4</v>
      </c>
      <c r="N160" s="2">
        <v>8.36</v>
      </c>
      <c r="O160" s="2">
        <v>3170435.4</v>
      </c>
      <c r="P160" s="2">
        <v>6.44</v>
      </c>
      <c r="Q160" s="2">
        <v>3170305.9975999999</v>
      </c>
      <c r="R160" s="2">
        <v>6.44</v>
      </c>
      <c r="S160" s="12">
        <v>49228354</v>
      </c>
      <c r="T160" s="7">
        <f t="shared" si="19"/>
        <v>49228354.066985644</v>
      </c>
      <c r="U160" s="7">
        <f t="shared" si="20"/>
        <v>8.3600000113755577</v>
      </c>
      <c r="V160" s="7">
        <f t="shared" si="21"/>
        <v>4115490.3944000001</v>
      </c>
      <c r="W160" s="11">
        <f t="shared" si="22"/>
        <v>3170305.9975999999</v>
      </c>
      <c r="X160" s="11">
        <f t="shared" si="23"/>
        <v>6.4402628615208224</v>
      </c>
      <c r="Y160" s="11">
        <f t="shared" si="18"/>
        <v>49230363.354037262</v>
      </c>
      <c r="Z160" s="9">
        <f t="shared" si="24"/>
        <v>3170305.9975999999</v>
      </c>
      <c r="AA160" s="9">
        <f t="shared" si="25"/>
        <v>6.4399999999999995</v>
      </c>
      <c r="AB160" s="9">
        <f t="shared" si="26"/>
        <v>49228354</v>
      </c>
    </row>
    <row r="161" spans="1:28">
      <c r="A161" t="s">
        <v>19</v>
      </c>
      <c r="B161" t="s">
        <v>33</v>
      </c>
      <c r="C161">
        <v>20051231</v>
      </c>
      <c r="D161" s="2">
        <v>47218500.399999999</v>
      </c>
      <c r="E161" s="2">
        <v>63440355.200000003</v>
      </c>
      <c r="F161" s="2">
        <v>71780280.799999997</v>
      </c>
      <c r="G161" s="2">
        <v>1857630.2</v>
      </c>
      <c r="H161" s="2">
        <v>68354029.599999994</v>
      </c>
      <c r="I161" s="2">
        <v>3967350.5</v>
      </c>
      <c r="J161" s="2">
        <v>111.04</v>
      </c>
      <c r="K161" s="2">
        <v>211.48</v>
      </c>
      <c r="L161" s="2">
        <v>2.86</v>
      </c>
      <c r="M161" s="2">
        <v>3812200</v>
      </c>
      <c r="N161" s="2">
        <v>9.01</v>
      </c>
      <c r="O161" s="2">
        <v>2361477.1</v>
      </c>
      <c r="P161" s="2">
        <v>5.58</v>
      </c>
      <c r="Q161" s="2">
        <v>2358150</v>
      </c>
      <c r="R161" s="2">
        <v>5.57</v>
      </c>
      <c r="S161" s="12">
        <v>42310766</v>
      </c>
      <c r="T161" s="7">
        <f t="shared" si="19"/>
        <v>42310765.815760262</v>
      </c>
      <c r="U161" s="7">
        <f t="shared" si="20"/>
        <v>9.0099999607664856</v>
      </c>
      <c r="V161" s="7">
        <f t="shared" si="21"/>
        <v>3812200.0165999997</v>
      </c>
      <c r="W161" s="11">
        <f t="shared" si="22"/>
        <v>2360940.7428000001</v>
      </c>
      <c r="X161" s="11">
        <f t="shared" si="23"/>
        <v>5.5812676612850733</v>
      </c>
      <c r="Y161" s="11">
        <f t="shared" si="18"/>
        <v>42320378.136200719</v>
      </c>
      <c r="Z161" s="9">
        <f t="shared" si="24"/>
        <v>2356709.6661999999</v>
      </c>
      <c r="AA161" s="9">
        <f t="shared" si="25"/>
        <v>5.5734041780288264</v>
      </c>
      <c r="AB161" s="9">
        <f t="shared" si="26"/>
        <v>42336624.775583483</v>
      </c>
    </row>
    <row r="162" spans="1:28">
      <c r="A162" t="s">
        <v>19</v>
      </c>
      <c r="B162" t="s">
        <v>33</v>
      </c>
      <c r="C162">
        <v>20050630</v>
      </c>
      <c r="D162" s="2">
        <v>45257487.200000003</v>
      </c>
      <c r="E162" s="2">
        <v>58580249.100000001</v>
      </c>
      <c r="F162" s="2">
        <v>65464155.700000003</v>
      </c>
      <c r="H162" s="2">
        <v>64916078.700000003</v>
      </c>
      <c r="J162" s="2">
        <v>105.95</v>
      </c>
      <c r="K162" s="2">
        <v>192.05</v>
      </c>
      <c r="L162" s="2">
        <v>2.72</v>
      </c>
      <c r="M162" s="2">
        <v>3727505</v>
      </c>
      <c r="N162" s="2">
        <v>9.27</v>
      </c>
      <c r="O162" s="2">
        <v>2167420</v>
      </c>
      <c r="P162" s="2">
        <v>5.39</v>
      </c>
      <c r="Q162" s="2">
        <v>2167341.0989999999</v>
      </c>
      <c r="R162" s="2">
        <v>5.39</v>
      </c>
      <c r="S162" s="12">
        <v>40210410</v>
      </c>
      <c r="T162" s="7">
        <f t="shared" si="19"/>
        <v>40210409.924487598</v>
      </c>
      <c r="U162" s="7">
        <f t="shared" si="20"/>
        <v>9.2699999825915729</v>
      </c>
      <c r="V162" s="7">
        <f t="shared" si="21"/>
        <v>3727505.0069999998</v>
      </c>
      <c r="W162" s="11">
        <f t="shared" si="22"/>
        <v>2167341.0989999999</v>
      </c>
      <c r="X162" s="11">
        <f t="shared" si="23"/>
        <v>5.3901962203319984</v>
      </c>
      <c r="Y162" s="11">
        <f t="shared" si="18"/>
        <v>40211873.840445273</v>
      </c>
      <c r="Z162" s="9">
        <f t="shared" si="24"/>
        <v>2167341.0989999999</v>
      </c>
      <c r="AA162" s="9">
        <f t="shared" si="25"/>
        <v>5.39</v>
      </c>
      <c r="AB162" s="9">
        <f t="shared" si="26"/>
        <v>40210410</v>
      </c>
    </row>
    <row r="163" spans="1:28">
      <c r="A163" t="s">
        <v>19</v>
      </c>
      <c r="B163" t="s">
        <v>33</v>
      </c>
      <c r="C163">
        <v>20041231</v>
      </c>
      <c r="D163" s="2">
        <v>37590727.299999997</v>
      </c>
      <c r="E163" s="2">
        <v>51258619.399999999</v>
      </c>
      <c r="F163" s="2">
        <v>58743923.100000001</v>
      </c>
      <c r="H163" s="2">
        <v>54294411.100000001</v>
      </c>
      <c r="J163" s="2">
        <v>101.36</v>
      </c>
      <c r="K163" s="2">
        <v>192.64</v>
      </c>
      <c r="L163" s="2">
        <v>2.9</v>
      </c>
      <c r="M163" s="2">
        <v>3524569.9999999995</v>
      </c>
      <c r="N163" s="2">
        <v>9.5500000000000007</v>
      </c>
      <c r="O163" s="2">
        <v>2009670</v>
      </c>
      <c r="P163" s="2">
        <v>5.45</v>
      </c>
      <c r="Q163" s="2">
        <v>2009665</v>
      </c>
      <c r="R163" s="2">
        <v>5.45</v>
      </c>
      <c r="S163" s="12">
        <v>36906492</v>
      </c>
      <c r="T163" s="7">
        <f t="shared" si="19"/>
        <v>36906492.146596856</v>
      </c>
      <c r="U163" s="7">
        <f t="shared" si="20"/>
        <v>9.5500000379337049</v>
      </c>
      <c r="V163" s="7">
        <f t="shared" si="21"/>
        <v>3524569.986</v>
      </c>
      <c r="W163" s="11">
        <f t="shared" si="22"/>
        <v>2011403.814</v>
      </c>
      <c r="X163" s="11">
        <f t="shared" si="23"/>
        <v>5.4453021435903466</v>
      </c>
      <c r="Y163" s="11">
        <f t="shared" si="18"/>
        <v>36874678.899082564</v>
      </c>
      <c r="Z163" s="9">
        <f t="shared" si="24"/>
        <v>2011403.814</v>
      </c>
      <c r="AA163" s="9">
        <f t="shared" si="25"/>
        <v>5.4452885958383694</v>
      </c>
      <c r="AB163" s="9">
        <f t="shared" si="26"/>
        <v>36874587.155963302</v>
      </c>
    </row>
    <row r="164" spans="1:28">
      <c r="A164" t="s">
        <v>19</v>
      </c>
      <c r="B164" t="s">
        <v>33</v>
      </c>
      <c r="C164">
        <v>20040630</v>
      </c>
      <c r="D164" s="2">
        <v>34370307.799999997</v>
      </c>
      <c r="E164" s="2">
        <v>44182496.299999997</v>
      </c>
      <c r="F164" s="2">
        <v>52371408.5</v>
      </c>
      <c r="H164" s="2">
        <v>48816377.5</v>
      </c>
      <c r="J164" s="2">
        <v>100.49</v>
      </c>
      <c r="K164" s="2">
        <v>176.01</v>
      </c>
      <c r="L164" s="2">
        <v>2.8</v>
      </c>
      <c r="M164" s="2">
        <v>2713809.8</v>
      </c>
      <c r="N164" s="2">
        <v>8.1199999999999992</v>
      </c>
      <c r="O164" s="2">
        <v>1899909.8</v>
      </c>
      <c r="P164" s="2">
        <v>5.68</v>
      </c>
      <c r="Q164" s="2">
        <v>1898330</v>
      </c>
      <c r="R164" s="2">
        <v>5.68</v>
      </c>
      <c r="S164" s="12">
        <v>33421303</v>
      </c>
      <c r="T164" s="7">
        <f t="shared" si="19"/>
        <v>33421302.955665026</v>
      </c>
      <c r="U164" s="7">
        <f t="shared" si="20"/>
        <v>8.1199999892284271</v>
      </c>
      <c r="V164" s="7">
        <f t="shared" si="21"/>
        <v>2713809.8035999998</v>
      </c>
      <c r="W164" s="11">
        <f t="shared" si="22"/>
        <v>1898330.0104</v>
      </c>
      <c r="X164" s="11">
        <f t="shared" si="23"/>
        <v>5.6847268941010469</v>
      </c>
      <c r="Y164" s="11">
        <f t="shared" si="18"/>
        <v>33449116.197183099</v>
      </c>
      <c r="Z164" s="9">
        <f t="shared" si="24"/>
        <v>1898330.0104</v>
      </c>
      <c r="AA164" s="9">
        <f t="shared" si="25"/>
        <v>5.6799999688821226</v>
      </c>
      <c r="AB164" s="9">
        <f t="shared" si="26"/>
        <v>33421302.816901408</v>
      </c>
    </row>
    <row r="165" spans="1:28">
      <c r="A165" t="s">
        <v>19</v>
      </c>
      <c r="B165" t="s">
        <v>33</v>
      </c>
      <c r="C165">
        <v>20031231</v>
      </c>
      <c r="D165" s="2">
        <v>30748005.600000001</v>
      </c>
      <c r="E165" s="2">
        <v>40688585.5</v>
      </c>
      <c r="F165" s="2">
        <v>49082453</v>
      </c>
      <c r="H165" s="2">
        <v>44458328.100000001</v>
      </c>
      <c r="J165" s="2">
        <v>88.02</v>
      </c>
      <c r="K165" s="2">
        <v>154.41</v>
      </c>
      <c r="L165" s="2">
        <v>2.77</v>
      </c>
      <c r="M165" s="2">
        <v>2770000</v>
      </c>
      <c r="N165" s="2">
        <v>9.49</v>
      </c>
      <c r="O165" s="2">
        <v>1802638.2</v>
      </c>
      <c r="P165" s="2">
        <v>6.18</v>
      </c>
      <c r="Q165" s="2">
        <v>1800000</v>
      </c>
      <c r="R165" s="2">
        <v>6.17</v>
      </c>
      <c r="S165" s="12">
        <v>29188620</v>
      </c>
      <c r="T165" s="7">
        <f t="shared" si="19"/>
        <v>29188619.5995785</v>
      </c>
      <c r="U165" s="7">
        <f t="shared" si="20"/>
        <v>9.4899998698122765</v>
      </c>
      <c r="V165" s="7">
        <f t="shared" si="21"/>
        <v>2770000.0380000002</v>
      </c>
      <c r="W165" s="11">
        <f t="shared" si="22"/>
        <v>1803856.716</v>
      </c>
      <c r="X165" s="11">
        <f t="shared" si="23"/>
        <v>6.1758253730392187</v>
      </c>
      <c r="Y165" s="11">
        <f t="shared" si="18"/>
        <v>29168902.912621357</v>
      </c>
      <c r="Z165" s="9">
        <f t="shared" si="24"/>
        <v>1800937.8540000001</v>
      </c>
      <c r="AA165" s="9">
        <f t="shared" si="25"/>
        <v>6.1667869190115878</v>
      </c>
      <c r="AB165" s="9">
        <f t="shared" si="26"/>
        <v>29173419.773095626</v>
      </c>
    </row>
    <row r="166" spans="1:28">
      <c r="A166" t="s">
        <v>19</v>
      </c>
      <c r="B166" t="s">
        <v>33</v>
      </c>
      <c r="C166">
        <v>20030630</v>
      </c>
      <c r="D166" s="2">
        <v>26407779.199999999</v>
      </c>
      <c r="E166" s="2">
        <v>34849213.600000001</v>
      </c>
      <c r="J166" s="2">
        <v>65.540000000000006</v>
      </c>
      <c r="K166" s="2">
        <v>121.07</v>
      </c>
      <c r="L166" s="2">
        <v>2.95</v>
      </c>
      <c r="M166" s="2">
        <v>2603537.1</v>
      </c>
      <c r="N166" s="2">
        <v>10.56</v>
      </c>
      <c r="O166" s="2">
        <v>1686382</v>
      </c>
      <c r="P166" s="2">
        <v>6.84</v>
      </c>
      <c r="Q166" s="2">
        <v>1686215.3</v>
      </c>
      <c r="R166" s="2">
        <v>6.84</v>
      </c>
      <c r="S166" s="12">
        <v>24654707</v>
      </c>
      <c r="T166" s="7">
        <f t="shared" si="19"/>
        <v>24654707.386363637</v>
      </c>
      <c r="U166" s="7">
        <f t="shared" si="20"/>
        <v>10.560000165485642</v>
      </c>
      <c r="V166" s="7">
        <f t="shared" si="21"/>
        <v>2603537.0592</v>
      </c>
      <c r="W166" s="11">
        <f t="shared" si="22"/>
        <v>1686381.9587999999</v>
      </c>
      <c r="X166" s="11">
        <f t="shared" si="23"/>
        <v>6.8400001671080499</v>
      </c>
      <c r="Y166" s="11">
        <f t="shared" si="18"/>
        <v>24654707.602339182</v>
      </c>
      <c r="Z166" s="9">
        <f t="shared" si="24"/>
        <v>1686381.9587999999</v>
      </c>
      <c r="AA166" s="9">
        <f t="shared" si="25"/>
        <v>6.8393240284705072</v>
      </c>
      <c r="AB166" s="9">
        <f t="shared" si="26"/>
        <v>24652270.467836257</v>
      </c>
    </row>
    <row r="167" spans="1:28">
      <c r="A167" t="s">
        <v>19</v>
      </c>
      <c r="B167" t="s">
        <v>33</v>
      </c>
      <c r="C167">
        <v>20021231</v>
      </c>
      <c r="D167" s="2">
        <v>20693127.300000001</v>
      </c>
      <c r="E167" s="2">
        <v>30039493</v>
      </c>
      <c r="J167" s="2">
        <v>55.01</v>
      </c>
      <c r="K167" s="2">
        <v>106.86</v>
      </c>
      <c r="L167" s="2">
        <v>3.3</v>
      </c>
      <c r="M167" s="2">
        <v>2460000</v>
      </c>
      <c r="N167" s="2">
        <v>12.57</v>
      </c>
      <c r="O167" s="2">
        <v>1650000</v>
      </c>
      <c r="P167" s="2">
        <v>8.43</v>
      </c>
      <c r="Q167" s="2">
        <v>1645466.5</v>
      </c>
      <c r="R167" s="2">
        <v>8.41</v>
      </c>
      <c r="S167" s="12">
        <v>19570406</v>
      </c>
      <c r="T167" s="7">
        <f t="shared" si="19"/>
        <v>19570405.727923628</v>
      </c>
      <c r="U167" s="7">
        <f t="shared" si="20"/>
        <v>12.569999825246345</v>
      </c>
      <c r="V167" s="7">
        <f t="shared" si="21"/>
        <v>2460000.0342000001</v>
      </c>
      <c r="W167" s="11">
        <f t="shared" si="22"/>
        <v>1649785.2257999999</v>
      </c>
      <c r="X167" s="11">
        <f t="shared" si="23"/>
        <v>8.4310974437627912</v>
      </c>
      <c r="Y167" s="11">
        <f t="shared" si="18"/>
        <v>19572953.736654807</v>
      </c>
      <c r="Z167" s="9">
        <f t="shared" si="24"/>
        <v>1645871.1446</v>
      </c>
      <c r="AA167" s="9">
        <f t="shared" si="25"/>
        <v>8.4079323648165509</v>
      </c>
      <c r="AB167" s="9">
        <f t="shared" si="26"/>
        <v>19565594.530321047</v>
      </c>
    </row>
    <row r="168" spans="1:28">
      <c r="A168" t="s">
        <v>19</v>
      </c>
      <c r="B168" t="s">
        <v>33</v>
      </c>
      <c r="C168">
        <v>20020630</v>
      </c>
      <c r="D168" s="2">
        <v>17458094.699999999</v>
      </c>
      <c r="E168" s="2">
        <v>24553640.899999999</v>
      </c>
      <c r="J168" s="2">
        <v>50.13</v>
      </c>
      <c r="K168" s="2">
        <v>98.37</v>
      </c>
      <c r="L168" s="2">
        <v>4.04</v>
      </c>
      <c r="M168" s="5"/>
      <c r="N168" s="2">
        <v>16.38</v>
      </c>
      <c r="O168" s="5"/>
      <c r="P168" s="2">
        <v>10.73</v>
      </c>
      <c r="Q168" s="5"/>
      <c r="R168" s="5"/>
      <c r="S168" s="5"/>
      <c r="T168" s="7">
        <f t="shared" si="19"/>
        <v>0</v>
      </c>
      <c r="U168" s="7" t="e">
        <f t="shared" si="20"/>
        <v>#DIV/0!</v>
      </c>
      <c r="V168" s="7">
        <f t="shared" si="21"/>
        <v>0</v>
      </c>
      <c r="W168" s="11">
        <f t="shared" si="22"/>
        <v>0</v>
      </c>
      <c r="X168" s="11" t="e">
        <f t="shared" si="23"/>
        <v>#DIV/0!</v>
      </c>
      <c r="Y168" s="11">
        <f t="shared" si="18"/>
        <v>0</v>
      </c>
      <c r="Z168" s="9">
        <f t="shared" si="24"/>
        <v>0</v>
      </c>
      <c r="AA168" s="9" t="e">
        <f t="shared" si="25"/>
        <v>#DIV/0!</v>
      </c>
      <c r="AB168" s="9" t="e">
        <f t="shared" si="26"/>
        <v>#DIV/0!</v>
      </c>
    </row>
    <row r="169" spans="1:28">
      <c r="A169" t="s">
        <v>19</v>
      </c>
      <c r="B169" t="s">
        <v>33</v>
      </c>
      <c r="C169">
        <v>20011231</v>
      </c>
      <c r="D169" s="2">
        <v>14018548.5</v>
      </c>
      <c r="E169" s="2">
        <v>21429843.399999999</v>
      </c>
      <c r="J169" s="2">
        <v>46.81</v>
      </c>
      <c r="L169" s="2">
        <v>4.8</v>
      </c>
      <c r="M169" s="2">
        <v>1180000</v>
      </c>
      <c r="N169" s="2">
        <v>10.26</v>
      </c>
      <c r="O169" s="2">
        <v>486491.24</v>
      </c>
      <c r="P169" s="2">
        <v>4.2300000000000004</v>
      </c>
      <c r="Q169" s="2">
        <v>480000</v>
      </c>
      <c r="R169" s="2">
        <v>4.17</v>
      </c>
      <c r="S169" s="2">
        <v>11500975</v>
      </c>
      <c r="T169" s="7">
        <f t="shared" si="19"/>
        <v>11500974.658869397</v>
      </c>
      <c r="U169" s="7">
        <f t="shared" si="20"/>
        <v>10.259999695677974</v>
      </c>
      <c r="V169" s="7">
        <f t="shared" si="21"/>
        <v>1180000.0349999999</v>
      </c>
      <c r="W169" s="11">
        <f t="shared" si="22"/>
        <v>486491.24250000005</v>
      </c>
      <c r="X169" s="11">
        <f t="shared" si="23"/>
        <v>4.2299999782627129</v>
      </c>
      <c r="Y169" s="11">
        <f t="shared" si="18"/>
        <v>11500974.940898344</v>
      </c>
      <c r="Z169" s="9">
        <f t="shared" si="24"/>
        <v>479590.65749999997</v>
      </c>
      <c r="AA169" s="9">
        <f t="shared" si="25"/>
        <v>4.1735591982418887</v>
      </c>
      <c r="AB169" s="9">
        <f t="shared" si="26"/>
        <v>11510791.366906475</v>
      </c>
    </row>
    <row r="170" spans="1:28">
      <c r="A170" t="s">
        <v>19</v>
      </c>
      <c r="B170" t="s">
        <v>33</v>
      </c>
      <c r="C170">
        <v>20001231</v>
      </c>
      <c r="D170" s="2">
        <v>10974288.5</v>
      </c>
      <c r="E170" s="2">
        <v>16446556.9</v>
      </c>
      <c r="J170" s="2">
        <v>40.81</v>
      </c>
      <c r="L170" s="2">
        <v>5.56</v>
      </c>
      <c r="M170" s="5"/>
      <c r="N170" s="2">
        <v>11.71</v>
      </c>
      <c r="O170" s="5"/>
      <c r="P170" s="2">
        <v>4.03</v>
      </c>
      <c r="Q170" s="5"/>
      <c r="R170" s="5"/>
      <c r="S170" s="5"/>
      <c r="T170" s="7">
        <f t="shared" si="19"/>
        <v>0</v>
      </c>
      <c r="U170" s="7" t="e">
        <f t="shared" si="20"/>
        <v>#DIV/0!</v>
      </c>
      <c r="V170" s="7">
        <f t="shared" si="21"/>
        <v>0</v>
      </c>
      <c r="W170" s="11">
        <f t="shared" si="22"/>
        <v>0</v>
      </c>
      <c r="X170" s="11" t="e">
        <f t="shared" si="23"/>
        <v>#DIV/0!</v>
      </c>
      <c r="Y170" s="11">
        <f t="shared" si="18"/>
        <v>0</v>
      </c>
      <c r="Z170" s="9">
        <f t="shared" si="24"/>
        <v>0</v>
      </c>
      <c r="AA170" s="9" t="e">
        <f t="shared" si="25"/>
        <v>#DIV/0!</v>
      </c>
      <c r="AB170" s="9" t="e">
        <f t="shared" si="26"/>
        <v>#DIV/0!</v>
      </c>
    </row>
    <row r="171" spans="1:28">
      <c r="A171" t="s">
        <v>19</v>
      </c>
      <c r="B171" t="s">
        <v>33</v>
      </c>
      <c r="C171">
        <v>19991231</v>
      </c>
      <c r="D171" s="2">
        <v>8283503.7999999998</v>
      </c>
      <c r="E171" s="2">
        <v>12226797.800000001</v>
      </c>
      <c r="M171" s="5"/>
      <c r="N171" s="2">
        <v>17.329999999999998</v>
      </c>
      <c r="O171" s="5"/>
      <c r="P171" s="2">
        <v>4.0199999999999996</v>
      </c>
      <c r="Q171" s="5"/>
      <c r="R171" s="5"/>
      <c r="S171" s="5"/>
      <c r="T171" s="7">
        <f t="shared" si="19"/>
        <v>0</v>
      </c>
      <c r="U171" s="7" t="e">
        <f t="shared" si="20"/>
        <v>#DIV/0!</v>
      </c>
      <c r="V171" s="7">
        <f t="shared" si="21"/>
        <v>0</v>
      </c>
      <c r="W171" s="11">
        <f t="shared" si="22"/>
        <v>0</v>
      </c>
      <c r="X171" s="11" t="e">
        <f t="shared" si="23"/>
        <v>#DIV/0!</v>
      </c>
      <c r="Y171" s="11">
        <f t="shared" si="18"/>
        <v>0</v>
      </c>
      <c r="Z171" s="9">
        <f t="shared" si="24"/>
        <v>0</v>
      </c>
      <c r="AA171" s="9" t="e">
        <f t="shared" si="25"/>
        <v>#DIV/0!</v>
      </c>
      <c r="AB171" s="9" t="e">
        <f t="shared" si="26"/>
        <v>#DIV/0!</v>
      </c>
    </row>
    <row r="172" spans="1:28">
      <c r="A172" t="s">
        <v>20</v>
      </c>
      <c r="B172" t="s">
        <v>34</v>
      </c>
      <c r="C172">
        <v>20140930</v>
      </c>
      <c r="D172" s="2">
        <v>16731865.6</v>
      </c>
      <c r="E172" s="2">
        <v>34290759.020000003</v>
      </c>
      <c r="F172" s="2">
        <v>40021553.710000001</v>
      </c>
      <c r="G172" s="2">
        <v>1854696.58</v>
      </c>
      <c r="H172" s="2">
        <v>50314904.630000003</v>
      </c>
      <c r="I172" s="2">
        <v>9205424.3399999999</v>
      </c>
      <c r="J172" s="2">
        <v>321.98</v>
      </c>
      <c r="K172" s="2">
        <v>779.06</v>
      </c>
      <c r="L172" s="2">
        <v>3.04</v>
      </c>
      <c r="M172" s="2">
        <v>3096129.9</v>
      </c>
      <c r="N172" s="2">
        <v>8.66</v>
      </c>
      <c r="O172" s="2">
        <v>3081032.3</v>
      </c>
      <c r="P172" s="2">
        <v>8.6199999999999992</v>
      </c>
      <c r="Q172" s="2">
        <v>2567093.7999999998</v>
      </c>
      <c r="R172" s="2">
        <v>7.18</v>
      </c>
      <c r="S172" s="2">
        <v>35744836.299999997</v>
      </c>
      <c r="T172" s="7">
        <f t="shared" si="19"/>
        <v>35752077.367205538</v>
      </c>
      <c r="U172" s="7">
        <f t="shared" si="20"/>
        <v>8.6617543133076271</v>
      </c>
      <c r="V172" s="7">
        <f t="shared" si="21"/>
        <v>3095502.8235799996</v>
      </c>
      <c r="W172" s="11">
        <f t="shared" si="22"/>
        <v>3081204.8890599995</v>
      </c>
      <c r="X172" s="11">
        <f t="shared" si="23"/>
        <v>8.6195171636581254</v>
      </c>
      <c r="Y172" s="11">
        <f t="shared" si="18"/>
        <v>35742834.106728539</v>
      </c>
      <c r="Z172" s="9">
        <f t="shared" si="24"/>
        <v>2566479.2463399996</v>
      </c>
      <c r="AA172" s="9">
        <f t="shared" si="25"/>
        <v>7.1817192795480782</v>
      </c>
      <c r="AB172" s="9">
        <f t="shared" si="26"/>
        <v>35753395.543175489</v>
      </c>
    </row>
    <row r="173" spans="1:28">
      <c r="A173" t="s">
        <v>20</v>
      </c>
      <c r="B173" t="s">
        <v>34</v>
      </c>
      <c r="C173">
        <v>20140630</v>
      </c>
      <c r="D173" s="2">
        <v>16130165.5</v>
      </c>
      <c r="E173" s="2">
        <v>34249371.700000003</v>
      </c>
      <c r="F173" s="2">
        <v>39107067.799999997</v>
      </c>
      <c r="G173" s="2">
        <v>2487207.2000000002</v>
      </c>
      <c r="H173" s="2">
        <v>47349151</v>
      </c>
      <c r="I173" s="2">
        <v>8601416.1999999993</v>
      </c>
      <c r="J173" s="2">
        <v>302</v>
      </c>
      <c r="K173" s="2">
        <v>781.78</v>
      </c>
      <c r="L173" s="2">
        <v>2.8</v>
      </c>
      <c r="M173" s="2">
        <v>3069448.2</v>
      </c>
      <c r="N173" s="2">
        <v>9.1999999999999993</v>
      </c>
      <c r="O173" s="2">
        <v>2930056.2</v>
      </c>
      <c r="P173" s="2">
        <v>8.7799999999999994</v>
      </c>
      <c r="Q173" s="2">
        <v>2545929.2000000002</v>
      </c>
      <c r="R173" s="2">
        <v>7.63</v>
      </c>
      <c r="S173" s="2">
        <v>33354322.199999999</v>
      </c>
      <c r="T173" s="7">
        <f t="shared" si="19"/>
        <v>33363567.391304351</v>
      </c>
      <c r="U173" s="7">
        <f t="shared" si="20"/>
        <v>9.2025500671094438</v>
      </c>
      <c r="V173" s="7">
        <f t="shared" si="21"/>
        <v>3068597.6423999993</v>
      </c>
      <c r="W173" s="11">
        <f t="shared" si="22"/>
        <v>2928509.4891599994</v>
      </c>
      <c r="X173" s="11">
        <f t="shared" si="23"/>
        <v>8.784637212624876</v>
      </c>
      <c r="Y173" s="11">
        <f t="shared" si="18"/>
        <v>33371938.496583149</v>
      </c>
      <c r="Z173" s="9">
        <f t="shared" si="24"/>
        <v>2544934.7838599999</v>
      </c>
      <c r="AA173" s="9">
        <f t="shared" si="25"/>
        <v>7.6329813711519536</v>
      </c>
      <c r="AB173" s="9">
        <f t="shared" si="26"/>
        <v>33367355.176933162</v>
      </c>
    </row>
    <row r="174" spans="1:28">
      <c r="A174" t="s">
        <v>20</v>
      </c>
      <c r="B174" t="s">
        <v>34</v>
      </c>
      <c r="C174">
        <v>20131231</v>
      </c>
      <c r="D174" s="2">
        <v>14696140</v>
      </c>
      <c r="E174" s="2">
        <v>26014932.100000001</v>
      </c>
      <c r="F174" s="2">
        <v>36176865.700000003</v>
      </c>
      <c r="G174" s="2">
        <v>1748449.2</v>
      </c>
      <c r="H174" s="2">
        <v>40093871.600000001</v>
      </c>
      <c r="I174" s="2">
        <v>9438026.1999999993</v>
      </c>
      <c r="J174" s="2">
        <v>298.51</v>
      </c>
      <c r="K174" s="2">
        <v>627.91999999999996</v>
      </c>
      <c r="L174" s="2">
        <v>2.66</v>
      </c>
      <c r="M174" s="2">
        <v>3410530.0000000005</v>
      </c>
      <c r="N174" s="2">
        <v>12.9</v>
      </c>
      <c r="O174" s="2">
        <v>2671770</v>
      </c>
      <c r="P174" s="2">
        <v>10.1</v>
      </c>
      <c r="Q174" s="2">
        <v>2442294.6</v>
      </c>
      <c r="R174" s="2">
        <v>9.24</v>
      </c>
      <c r="S174" s="2">
        <v>26440930</v>
      </c>
      <c r="T174" s="7">
        <f t="shared" si="19"/>
        <v>26438217.054263566</v>
      </c>
      <c r="U174" s="7">
        <f t="shared" si="20"/>
        <v>12.898676408129367</v>
      </c>
      <c r="V174" s="7">
        <f t="shared" si="21"/>
        <v>3410879.97</v>
      </c>
      <c r="W174" s="11">
        <f t="shared" si="22"/>
        <v>2670533.9300000002</v>
      </c>
      <c r="X174" s="11">
        <f t="shared" si="23"/>
        <v>10.104674835567433</v>
      </c>
      <c r="Y174" s="11">
        <f t="shared" si="18"/>
        <v>26453168.316831686</v>
      </c>
      <c r="Z174" s="9">
        <f t="shared" si="24"/>
        <v>2443141.932</v>
      </c>
      <c r="AA174" s="9">
        <f t="shared" si="25"/>
        <v>9.2367953774697025</v>
      </c>
      <c r="AB174" s="9">
        <f t="shared" si="26"/>
        <v>26431759.740259744</v>
      </c>
    </row>
    <row r="175" spans="1:28">
      <c r="A175" t="s">
        <v>20</v>
      </c>
      <c r="B175" t="s">
        <v>34</v>
      </c>
      <c r="C175">
        <v>20130630</v>
      </c>
      <c r="D175" s="2">
        <v>13555547.699999999</v>
      </c>
      <c r="E175" s="2">
        <v>25195812</v>
      </c>
      <c r="F175" s="2">
        <v>35177360.5</v>
      </c>
      <c r="G175" s="2">
        <v>2395703.6</v>
      </c>
      <c r="H175" s="2">
        <v>37702442</v>
      </c>
      <c r="I175" s="2">
        <v>6994211</v>
      </c>
      <c r="J175" s="2">
        <v>282.89999999999998</v>
      </c>
      <c r="K175" s="2">
        <v>684.35</v>
      </c>
      <c r="L175" s="2">
        <v>2.61</v>
      </c>
      <c r="M175" s="2">
        <v>2809147.4</v>
      </c>
      <c r="N175" s="2">
        <v>11.62</v>
      </c>
      <c r="O175" s="2">
        <v>2594609.4</v>
      </c>
      <c r="P175" s="2">
        <v>10.73</v>
      </c>
      <c r="Q175" s="2">
        <v>2271413.9</v>
      </c>
      <c r="R175" s="2">
        <v>9.39</v>
      </c>
      <c r="S175" s="2">
        <v>24178303.399999999</v>
      </c>
      <c r="T175" s="7">
        <f t="shared" si="19"/>
        <v>24175106.712564543</v>
      </c>
      <c r="U175" s="7">
        <f t="shared" si="20"/>
        <v>11.618463684263306</v>
      </c>
      <c r="V175" s="7">
        <f t="shared" si="21"/>
        <v>2809518.8550799997</v>
      </c>
      <c r="W175" s="11">
        <f t="shared" si="22"/>
        <v>2594331.9548200001</v>
      </c>
      <c r="X175" s="11">
        <f t="shared" si="23"/>
        <v>10.731147496478185</v>
      </c>
      <c r="Y175" s="11">
        <f t="shared" si="18"/>
        <v>24180889.095992543</v>
      </c>
      <c r="Z175" s="9">
        <f t="shared" si="24"/>
        <v>2270342.6892599999</v>
      </c>
      <c r="AA175" s="9">
        <f t="shared" si="25"/>
        <v>9.3944304628090656</v>
      </c>
      <c r="AB175" s="9">
        <f t="shared" si="26"/>
        <v>24189711.395101167</v>
      </c>
    </row>
    <row r="176" spans="1:28">
      <c r="A176" t="s">
        <v>20</v>
      </c>
      <c r="B176" t="s">
        <v>34</v>
      </c>
      <c r="C176">
        <v>20121231</v>
      </c>
      <c r="D176" s="2">
        <v>12526865.5</v>
      </c>
      <c r="E176" s="2">
        <v>21365580.199999999</v>
      </c>
      <c r="F176" s="2">
        <v>30788938.600000001</v>
      </c>
      <c r="G176" s="2">
        <v>1747921.6</v>
      </c>
      <c r="H176" s="2">
        <v>31396851</v>
      </c>
      <c r="I176" s="2">
        <v>4381533.2</v>
      </c>
      <c r="J176" s="2">
        <v>316.74</v>
      </c>
      <c r="K176" s="2">
        <v>743.09</v>
      </c>
      <c r="L176" s="2">
        <v>2.64</v>
      </c>
      <c r="M176" s="2">
        <v>2807250</v>
      </c>
      <c r="N176" s="2">
        <v>15.17</v>
      </c>
      <c r="O176" s="2">
        <v>2273007.5</v>
      </c>
      <c r="P176" s="2">
        <v>12.28</v>
      </c>
      <c r="Q176" s="2">
        <v>2245353</v>
      </c>
      <c r="R176" s="2">
        <v>12.129999999999999</v>
      </c>
      <c r="S176" s="2">
        <v>18510740</v>
      </c>
      <c r="T176" s="7">
        <f t="shared" si="19"/>
        <v>18505273.566249177</v>
      </c>
      <c r="U176" s="7">
        <f t="shared" si="20"/>
        <v>15.165520125073337</v>
      </c>
      <c r="V176" s="7">
        <f t="shared" si="21"/>
        <v>2808079.2579999999</v>
      </c>
      <c r="W176" s="11">
        <f t="shared" si="22"/>
        <v>2273118.872</v>
      </c>
      <c r="X176" s="11">
        <f t="shared" si="23"/>
        <v>12.279398338478094</v>
      </c>
      <c r="Y176" s="11">
        <f t="shared" si="18"/>
        <v>18509833.06188925</v>
      </c>
      <c r="Z176" s="9">
        <f t="shared" si="24"/>
        <v>2245352.7620000001</v>
      </c>
      <c r="AA176" s="9">
        <f t="shared" si="25"/>
        <v>12.130001285740063</v>
      </c>
      <c r="AB176" s="9">
        <f t="shared" si="26"/>
        <v>18510741.962077495</v>
      </c>
    </row>
    <row r="177" spans="1:28">
      <c r="A177" t="s">
        <v>20</v>
      </c>
      <c r="B177" t="s">
        <v>34</v>
      </c>
      <c r="C177">
        <v>20120630</v>
      </c>
      <c r="D177" s="2">
        <v>11732125.1</v>
      </c>
      <c r="E177" s="2">
        <v>20816350.600000001</v>
      </c>
      <c r="F177" s="2">
        <v>30979652.100000001</v>
      </c>
      <c r="G177" s="2">
        <v>2848961.4</v>
      </c>
      <c r="H177" s="2">
        <v>30562683.199999999</v>
      </c>
      <c r="I177" s="2">
        <v>4137548.4</v>
      </c>
      <c r="J177" s="2">
        <v>346.82</v>
      </c>
      <c r="K177" s="2">
        <v>725.08</v>
      </c>
      <c r="L177" s="2">
        <v>2.61</v>
      </c>
      <c r="M177" s="2">
        <v>2557877.2000000002</v>
      </c>
      <c r="N177" s="2">
        <v>13.34</v>
      </c>
      <c r="O177" s="2">
        <v>1998238.1</v>
      </c>
      <c r="P177" s="2">
        <v>10.42</v>
      </c>
      <c r="Q177" s="2">
        <v>1997982</v>
      </c>
      <c r="R177" s="2">
        <v>10.42</v>
      </c>
      <c r="S177" s="2">
        <v>19174492</v>
      </c>
      <c r="T177" s="7">
        <f t="shared" si="19"/>
        <v>19174491.754122939</v>
      </c>
      <c r="U177" s="7">
        <f t="shared" si="20"/>
        <v>13.339999828939405</v>
      </c>
      <c r="V177" s="7">
        <f t="shared" si="21"/>
        <v>2557877.2327999999</v>
      </c>
      <c r="W177" s="11">
        <f t="shared" si="22"/>
        <v>1997982.0663999999</v>
      </c>
      <c r="X177" s="11">
        <f t="shared" si="23"/>
        <v>10.421335282311521</v>
      </c>
      <c r="Y177" s="11">
        <f t="shared" si="18"/>
        <v>19176949.13627639</v>
      </c>
      <c r="Z177" s="9">
        <f t="shared" si="24"/>
        <v>1997982.0663999999</v>
      </c>
      <c r="AA177" s="9">
        <f t="shared" si="25"/>
        <v>10.419999653706602</v>
      </c>
      <c r="AB177" s="9">
        <f t="shared" si="26"/>
        <v>19174491.362763915</v>
      </c>
    </row>
    <row r="178" spans="1:28">
      <c r="A178" t="s">
        <v>20</v>
      </c>
      <c r="B178" t="s">
        <v>34</v>
      </c>
      <c r="C178">
        <v>20111231</v>
      </c>
      <c r="D178" s="2">
        <v>10280496.9</v>
      </c>
      <c r="E178" s="2">
        <v>16642428.5</v>
      </c>
      <c r="F178" s="2">
        <v>26098909.100000001</v>
      </c>
      <c r="G178" s="2">
        <v>2086171.6</v>
      </c>
      <c r="H178" s="2">
        <v>25593324.199999999</v>
      </c>
      <c r="I178" s="2">
        <v>4355491.3</v>
      </c>
      <c r="J178" s="2">
        <v>323.98</v>
      </c>
      <c r="K178" s="2">
        <v>640.20000000000005</v>
      </c>
      <c r="L178" s="2">
        <v>2.5299999999999998</v>
      </c>
      <c r="M178" s="2">
        <v>2549810</v>
      </c>
      <c r="N178" s="2">
        <v>15.15</v>
      </c>
      <c r="O178" s="2">
        <v>2003831.9</v>
      </c>
      <c r="P178" s="2">
        <v>11.91</v>
      </c>
      <c r="Q178" s="2">
        <v>1978664.6879999998</v>
      </c>
      <c r="R178" s="2">
        <v>11.76</v>
      </c>
      <c r="S178" s="2">
        <v>16825380</v>
      </c>
      <c r="T178" s="7">
        <f t="shared" si="19"/>
        <v>16830429.042904291</v>
      </c>
      <c r="U178" s="7">
        <f t="shared" si="20"/>
        <v>15.154546286621759</v>
      </c>
      <c r="V178" s="7">
        <f t="shared" si="21"/>
        <v>2549045.0699999998</v>
      </c>
      <c r="W178" s="11">
        <f t="shared" si="22"/>
        <v>2003902.7580000001</v>
      </c>
      <c r="X178" s="11">
        <f t="shared" si="23"/>
        <v>11.909578862409051</v>
      </c>
      <c r="Y178" s="11">
        <f t="shared" si="18"/>
        <v>16824785.054575987</v>
      </c>
      <c r="Z178" s="9">
        <f t="shared" si="24"/>
        <v>1978664.6879999998</v>
      </c>
      <c r="AA178" s="9">
        <f t="shared" si="25"/>
        <v>11.76</v>
      </c>
      <c r="AB178" s="9">
        <f t="shared" si="26"/>
        <v>16825380</v>
      </c>
    </row>
    <row r="179" spans="1:28">
      <c r="A179" t="s">
        <v>20</v>
      </c>
      <c r="B179" t="s">
        <v>34</v>
      </c>
      <c r="C179">
        <v>20110630</v>
      </c>
      <c r="D179" s="2">
        <v>9390680.1999999993</v>
      </c>
      <c r="E179" s="2">
        <v>16519154.1</v>
      </c>
      <c r="F179" s="2">
        <v>23677538.699999999</v>
      </c>
      <c r="G179" s="2">
        <v>1141306.5</v>
      </c>
      <c r="H179" s="2">
        <v>24044241.699999999</v>
      </c>
      <c r="I179" s="2">
        <v>3441338.5</v>
      </c>
      <c r="J179" s="2">
        <v>270.02999999999997</v>
      </c>
      <c r="K179" s="2">
        <v>533.83000000000004</v>
      </c>
      <c r="L179" s="2">
        <v>2.31</v>
      </c>
      <c r="M179" s="2">
        <v>1903098.5</v>
      </c>
      <c r="N179" s="2">
        <v>12.43</v>
      </c>
      <c r="O179" s="2">
        <v>1781742.7</v>
      </c>
      <c r="P179" s="2">
        <v>11.64</v>
      </c>
      <c r="Q179" s="2">
        <v>1780614.3</v>
      </c>
      <c r="R179" s="2">
        <v>11.63</v>
      </c>
      <c r="S179" s="2">
        <v>15310527</v>
      </c>
      <c r="T179" s="7">
        <f t="shared" si="19"/>
        <v>15310526.950925181</v>
      </c>
      <c r="U179" s="7">
        <f t="shared" si="20"/>
        <v>12.429999960158131</v>
      </c>
      <c r="V179" s="7">
        <f t="shared" si="21"/>
        <v>1903098.5060999999</v>
      </c>
      <c r="W179" s="11">
        <f t="shared" si="22"/>
        <v>1782145.3428</v>
      </c>
      <c r="X179" s="11">
        <f t="shared" si="23"/>
        <v>11.637370157147432</v>
      </c>
      <c r="Y179" s="11">
        <f t="shared" si="18"/>
        <v>15307067.869415807</v>
      </c>
      <c r="Z179" s="9">
        <f t="shared" si="24"/>
        <v>1780614.2901000001</v>
      </c>
      <c r="AA179" s="9">
        <f t="shared" si="25"/>
        <v>11.630000064661393</v>
      </c>
      <c r="AB179" s="9">
        <f t="shared" si="26"/>
        <v>15310527.085124679</v>
      </c>
    </row>
    <row r="180" spans="1:28">
      <c r="A180" t="s">
        <v>20</v>
      </c>
      <c r="B180" t="s">
        <v>34</v>
      </c>
      <c r="C180">
        <v>20101231</v>
      </c>
      <c r="D180" s="2">
        <v>8389166</v>
      </c>
      <c r="E180" s="2">
        <v>13972432.800000001</v>
      </c>
      <c r="F180" s="2">
        <v>21420741.199999999</v>
      </c>
      <c r="G180" s="2">
        <v>415653</v>
      </c>
      <c r="H180" s="2">
        <v>21659872.039999999</v>
      </c>
      <c r="I180" s="2">
        <v>3244832.4</v>
      </c>
      <c r="J180" s="2">
        <v>234.71</v>
      </c>
      <c r="K180" s="2">
        <v>451.77</v>
      </c>
      <c r="L180" s="2">
        <v>2.27</v>
      </c>
      <c r="M180" s="2">
        <v>1907439.9999999998</v>
      </c>
      <c r="N180" s="2">
        <v>14.93</v>
      </c>
      <c r="O180" s="2">
        <v>1792259.9999999998</v>
      </c>
      <c r="P180" s="2">
        <v>14.03</v>
      </c>
      <c r="Q180" s="2">
        <v>1792256.2</v>
      </c>
      <c r="R180" s="2">
        <v>14.03</v>
      </c>
      <c r="S180" s="2">
        <v>12778950</v>
      </c>
      <c r="T180" s="7">
        <f t="shared" si="19"/>
        <v>12775887.474882785</v>
      </c>
      <c r="U180" s="7">
        <f t="shared" si="20"/>
        <v>14.926421967376037</v>
      </c>
      <c r="V180" s="7">
        <f t="shared" si="21"/>
        <v>1907897.2350000001</v>
      </c>
      <c r="W180" s="11">
        <f t="shared" si="22"/>
        <v>1792886.6850000001</v>
      </c>
      <c r="X180" s="11">
        <f t="shared" si="23"/>
        <v>14.025095958588146</v>
      </c>
      <c r="Y180" s="11">
        <f t="shared" ref="Y180:Y243" si="27">O180/P180*100</f>
        <v>12774483.250178188</v>
      </c>
      <c r="Z180" s="9">
        <f t="shared" si="24"/>
        <v>1792886.6850000001</v>
      </c>
      <c r="AA180" s="9">
        <f t="shared" si="25"/>
        <v>14.025066222185703</v>
      </c>
      <c r="AB180" s="9">
        <f t="shared" si="26"/>
        <v>12774456.165359944</v>
      </c>
    </row>
    <row r="181" spans="1:28">
      <c r="A181" t="s">
        <v>20</v>
      </c>
      <c r="B181" t="s">
        <v>34</v>
      </c>
      <c r="C181">
        <v>20100630</v>
      </c>
      <c r="D181" s="2">
        <v>7628787.2000000002</v>
      </c>
      <c r="E181" s="2">
        <v>12663375.710000001</v>
      </c>
      <c r="F181" s="2">
        <v>17942457.050000001</v>
      </c>
      <c r="G181" s="2">
        <v>1309272.92</v>
      </c>
      <c r="H181" s="2">
        <v>18075604.640000001</v>
      </c>
      <c r="I181" s="2">
        <v>2295478.44</v>
      </c>
      <c r="J181" s="2">
        <v>203.69</v>
      </c>
      <c r="K181" s="2">
        <v>476.85</v>
      </c>
      <c r="L181" s="2">
        <v>2.15</v>
      </c>
      <c r="M181" s="2">
        <v>1267532.1000000001</v>
      </c>
      <c r="N181" s="2">
        <v>11.59</v>
      </c>
      <c r="O181" s="2">
        <v>1151865.8999999999</v>
      </c>
      <c r="P181" s="2">
        <v>10.53</v>
      </c>
      <c r="Q181" s="2">
        <v>1151606</v>
      </c>
      <c r="R181" s="2">
        <v>10.53</v>
      </c>
      <c r="S181" s="12">
        <v>10936429</v>
      </c>
      <c r="T181" s="7">
        <f t="shared" si="19"/>
        <v>10936428.817946507</v>
      </c>
      <c r="U181" s="7">
        <f t="shared" si="20"/>
        <v>11.589999807066823</v>
      </c>
      <c r="V181" s="7">
        <f t="shared" si="21"/>
        <v>1267532.1211000001</v>
      </c>
      <c r="W181" s="11">
        <f t="shared" si="22"/>
        <v>1151605.9737</v>
      </c>
      <c r="X181" s="11">
        <f t="shared" si="23"/>
        <v>10.532376701755206</v>
      </c>
      <c r="Y181" s="11">
        <f t="shared" si="27"/>
        <v>10938897.435897436</v>
      </c>
      <c r="Z181" s="9">
        <f t="shared" si="24"/>
        <v>1151605.9737</v>
      </c>
      <c r="AA181" s="9">
        <f t="shared" si="25"/>
        <v>10.530000240480691</v>
      </c>
      <c r="AB181" s="9">
        <f t="shared" si="26"/>
        <v>10936429.249762584</v>
      </c>
    </row>
    <row r="182" spans="1:28">
      <c r="A182" t="s">
        <v>20</v>
      </c>
      <c r="B182" t="s">
        <v>34</v>
      </c>
      <c r="C182">
        <v>20091231</v>
      </c>
      <c r="D182" s="2">
        <v>6702804.9000000004</v>
      </c>
      <c r="E182" s="2">
        <v>10212722.25</v>
      </c>
      <c r="F182" s="2">
        <v>13907084.560000001</v>
      </c>
      <c r="G182" s="2">
        <v>448404.9</v>
      </c>
      <c r="H182" s="2">
        <v>13448990.43</v>
      </c>
      <c r="I182" s="2">
        <v>1064530.69</v>
      </c>
      <c r="J182" s="2">
        <v>173.74</v>
      </c>
      <c r="K182" s="2">
        <v>415.89</v>
      </c>
      <c r="L182" s="2">
        <v>2.12</v>
      </c>
      <c r="M182" s="2">
        <v>1254620</v>
      </c>
      <c r="N182" s="2">
        <v>13.9</v>
      </c>
      <c r="O182" s="2">
        <v>1152764.2</v>
      </c>
      <c r="P182" s="2">
        <v>12.77</v>
      </c>
      <c r="Q182" s="2">
        <v>1152760</v>
      </c>
      <c r="R182" s="2">
        <v>12.77</v>
      </c>
      <c r="S182" s="12">
        <v>9026043</v>
      </c>
      <c r="T182" s="7">
        <f t="shared" si="19"/>
        <v>9026043.1654676255</v>
      </c>
      <c r="U182" s="7">
        <f t="shared" si="20"/>
        <v>13.900000254818195</v>
      </c>
      <c r="V182" s="7">
        <f t="shared" si="21"/>
        <v>1254619.977</v>
      </c>
      <c r="W182" s="11">
        <f t="shared" si="22"/>
        <v>1152625.6910999999</v>
      </c>
      <c r="X182" s="11">
        <f t="shared" si="23"/>
        <v>12.771534547309379</v>
      </c>
      <c r="Y182" s="11">
        <f t="shared" si="27"/>
        <v>9027127.642913077</v>
      </c>
      <c r="Z182" s="9">
        <f t="shared" si="24"/>
        <v>1152625.6910999999</v>
      </c>
      <c r="AA182" s="9">
        <f t="shared" si="25"/>
        <v>12.771488015290863</v>
      </c>
      <c r="AB182" s="9">
        <f t="shared" si="26"/>
        <v>9027094.7533281129</v>
      </c>
    </row>
    <row r="183" spans="1:28">
      <c r="A183" t="s">
        <v>20</v>
      </c>
      <c r="B183" t="s">
        <v>34</v>
      </c>
      <c r="C183">
        <v>20090630</v>
      </c>
      <c r="D183" s="2">
        <v>6003374.4000000004</v>
      </c>
      <c r="E183" s="2">
        <v>9419432.9600000009</v>
      </c>
      <c r="F183" s="2">
        <v>12160927.49</v>
      </c>
      <c r="G183" s="2">
        <v>594370.16</v>
      </c>
      <c r="H183" s="2">
        <v>11406923.27</v>
      </c>
      <c r="I183" s="2">
        <v>1108047.3999999999</v>
      </c>
      <c r="J183" s="2">
        <v>164.68</v>
      </c>
      <c r="K183" s="2">
        <v>365.73</v>
      </c>
      <c r="L183" s="2">
        <v>2.25</v>
      </c>
      <c r="M183" s="2">
        <v>1150684</v>
      </c>
      <c r="N183" s="2">
        <v>15.2</v>
      </c>
      <c r="O183" s="2">
        <v>1007605.5</v>
      </c>
      <c r="P183" s="2">
        <v>13.31</v>
      </c>
      <c r="Q183" s="2">
        <v>1007374.6</v>
      </c>
      <c r="R183" s="2">
        <v>13.31</v>
      </c>
      <c r="S183" s="12">
        <v>7570289</v>
      </c>
      <c r="T183" s="7">
        <f t="shared" si="19"/>
        <v>7570289.4736842103</v>
      </c>
      <c r="U183" s="7">
        <f t="shared" si="20"/>
        <v>15.200000951086542</v>
      </c>
      <c r="V183" s="7">
        <f t="shared" si="21"/>
        <v>1150683.9280000001</v>
      </c>
      <c r="W183" s="11">
        <f t="shared" si="22"/>
        <v>1007605.4659000001</v>
      </c>
      <c r="X183" s="11">
        <f t="shared" si="23"/>
        <v>13.310000450445155</v>
      </c>
      <c r="Y183" s="11">
        <f t="shared" si="27"/>
        <v>7570289.2561983466</v>
      </c>
      <c r="Z183" s="9">
        <f t="shared" si="24"/>
        <v>1007605.4659000001</v>
      </c>
      <c r="AA183" s="9">
        <f t="shared" si="25"/>
        <v>13.306950368737574</v>
      </c>
      <c r="AB183" s="9">
        <f t="shared" si="26"/>
        <v>7568554.4703230653</v>
      </c>
    </row>
    <row r="184" spans="1:28">
      <c r="A184" t="s">
        <v>20</v>
      </c>
      <c r="B184" t="s">
        <v>34</v>
      </c>
      <c r="C184">
        <v>20081231</v>
      </c>
      <c r="D184" s="2">
        <v>4017952.7</v>
      </c>
      <c r="E184" s="2">
        <v>6273099.1200000001</v>
      </c>
      <c r="F184" s="2">
        <v>8717196.1099999994</v>
      </c>
      <c r="G184" s="2">
        <v>178009.32</v>
      </c>
      <c r="H184" s="2">
        <v>7793802.2599999998</v>
      </c>
      <c r="I184" s="2">
        <v>846948.01</v>
      </c>
      <c r="J184" s="2">
        <v>170.05</v>
      </c>
      <c r="K184" s="2">
        <v>357.71</v>
      </c>
      <c r="L184" s="2">
        <v>2.79</v>
      </c>
      <c r="M184" s="2">
        <v>1191560</v>
      </c>
      <c r="N184" s="2">
        <v>24.12</v>
      </c>
      <c r="O184" s="2">
        <v>1021922.8</v>
      </c>
      <c r="P184" s="2">
        <v>20.69</v>
      </c>
      <c r="Q184" s="2">
        <v>1021919.9999999999</v>
      </c>
      <c r="R184" s="2">
        <v>20.69</v>
      </c>
      <c r="S184" s="12">
        <v>4940133</v>
      </c>
      <c r="T184" s="7">
        <f t="shared" si="19"/>
        <v>4940132.6699834159</v>
      </c>
      <c r="U184" s="7">
        <f t="shared" si="20"/>
        <v>24.119998388707348</v>
      </c>
      <c r="V184" s="7">
        <f t="shared" si="21"/>
        <v>1191560.0796000001</v>
      </c>
      <c r="W184" s="11">
        <f t="shared" si="22"/>
        <v>1022113.5177000001</v>
      </c>
      <c r="X184" s="11">
        <f t="shared" si="23"/>
        <v>20.686139421752411</v>
      </c>
      <c r="Y184" s="11">
        <f t="shared" si="27"/>
        <v>4939211.2131464481</v>
      </c>
      <c r="Z184" s="9">
        <f t="shared" si="24"/>
        <v>1022113.5177000001</v>
      </c>
      <c r="AA184" s="9">
        <f t="shared" si="25"/>
        <v>20.686082743116426</v>
      </c>
      <c r="AB184" s="9">
        <f t="shared" si="26"/>
        <v>4939197.6800386645</v>
      </c>
    </row>
    <row r="185" spans="1:28">
      <c r="A185" t="s">
        <v>20</v>
      </c>
      <c r="B185" t="s">
        <v>34</v>
      </c>
      <c r="C185">
        <v>20080630</v>
      </c>
      <c r="D185" s="2">
        <v>3445076.6</v>
      </c>
      <c r="E185" s="2">
        <v>5642975.5999999996</v>
      </c>
      <c r="F185" s="2">
        <v>8104830.7000000002</v>
      </c>
      <c r="G185" s="2">
        <v>245314.44</v>
      </c>
      <c r="H185" s="2">
        <v>7365097.2400000002</v>
      </c>
      <c r="I185" s="2">
        <v>765640.43</v>
      </c>
      <c r="J185" s="2">
        <v>191.86</v>
      </c>
      <c r="K185" s="2">
        <v>315.75</v>
      </c>
      <c r="L185" s="2">
        <v>2.66</v>
      </c>
      <c r="M185" s="2">
        <v>1053911</v>
      </c>
      <c r="N185" s="2">
        <v>25.59</v>
      </c>
      <c r="O185" s="2">
        <v>929122</v>
      </c>
      <c r="P185" s="2">
        <v>22.56</v>
      </c>
      <c r="Q185" s="2">
        <v>929044.5</v>
      </c>
      <c r="R185" s="2">
        <v>22.56</v>
      </c>
      <c r="S185" s="12">
        <v>4118449</v>
      </c>
      <c r="T185" s="7">
        <f t="shared" si="19"/>
        <v>4118448.6127393516</v>
      </c>
      <c r="U185" s="7">
        <f t="shared" si="20"/>
        <v>25.589997593754347</v>
      </c>
      <c r="V185" s="7">
        <f t="shared" si="21"/>
        <v>1053911.0991</v>
      </c>
      <c r="W185" s="11">
        <f t="shared" si="22"/>
        <v>929122.09439999994</v>
      </c>
      <c r="X185" s="11">
        <f t="shared" si="23"/>
        <v>22.559997707874977</v>
      </c>
      <c r="Y185" s="11">
        <f t="shared" si="27"/>
        <v>4118448.5815602844</v>
      </c>
      <c r="Z185" s="9">
        <f t="shared" si="24"/>
        <v>929122.09439999994</v>
      </c>
      <c r="AA185" s="9">
        <f t="shared" si="25"/>
        <v>22.558115931507224</v>
      </c>
      <c r="AB185" s="9">
        <f t="shared" si="26"/>
        <v>4118105.0531914895</v>
      </c>
    </row>
    <row r="186" spans="1:28">
      <c r="A186" t="s">
        <v>20</v>
      </c>
      <c r="B186" t="s">
        <v>34</v>
      </c>
      <c r="C186">
        <v>20071231</v>
      </c>
      <c r="D186" s="2">
        <v>3062923.7</v>
      </c>
      <c r="E186" s="2">
        <v>5093153.17</v>
      </c>
      <c r="F186" s="2">
        <v>7088833.0700000003</v>
      </c>
      <c r="G186" s="2">
        <v>169173.07</v>
      </c>
      <c r="H186" s="2">
        <v>6320815.2000000002</v>
      </c>
      <c r="I186" s="2">
        <v>352390.18</v>
      </c>
      <c r="J186" s="2">
        <v>146.88</v>
      </c>
      <c r="K186" s="2">
        <v>259.51</v>
      </c>
      <c r="L186" s="2">
        <v>2.63</v>
      </c>
      <c r="M186" s="2">
        <v>1043479.9999999999</v>
      </c>
      <c r="N186" s="2">
        <v>30.14</v>
      </c>
      <c r="O186" s="2">
        <v>947983</v>
      </c>
      <c r="P186" s="2">
        <v>27.38</v>
      </c>
      <c r="Q186" s="2">
        <v>929619.99999999988</v>
      </c>
      <c r="R186" s="2">
        <v>26.85</v>
      </c>
      <c r="S186" s="2">
        <v>3461990</v>
      </c>
      <c r="T186" s="7">
        <f t="shared" si="19"/>
        <v>3462110.1526211007</v>
      </c>
      <c r="U186" s="7">
        <f t="shared" si="20"/>
        <v>30.141046045771358</v>
      </c>
      <c r="V186" s="7">
        <f t="shared" si="21"/>
        <v>1043443.7860000001</v>
      </c>
      <c r="W186" s="11">
        <f t="shared" si="22"/>
        <v>947892.86200000008</v>
      </c>
      <c r="X186" s="11">
        <f t="shared" si="23"/>
        <v>27.382603647035374</v>
      </c>
      <c r="Y186" s="11">
        <f t="shared" si="27"/>
        <v>3462319.2111029951</v>
      </c>
      <c r="Z186" s="9">
        <f t="shared" si="24"/>
        <v>929544.31499999994</v>
      </c>
      <c r="AA186" s="9">
        <f t="shared" si="25"/>
        <v>26.852186170381771</v>
      </c>
      <c r="AB186" s="9">
        <f t="shared" si="26"/>
        <v>3462271.8808193663</v>
      </c>
    </row>
    <row r="187" spans="1:28">
      <c r="A187" t="s">
        <v>20</v>
      </c>
      <c r="B187" t="s">
        <v>34</v>
      </c>
      <c r="C187">
        <v>20070630</v>
      </c>
      <c r="D187" s="2">
        <v>3009484.4</v>
      </c>
      <c r="E187" s="2">
        <v>5016831.51</v>
      </c>
      <c r="F187" s="2">
        <v>7040129.1600000001</v>
      </c>
      <c r="G187" s="2">
        <v>168856.29</v>
      </c>
      <c r="H187" s="2">
        <v>6922061.5199999996</v>
      </c>
      <c r="I187" s="2">
        <v>560374.64</v>
      </c>
      <c r="J187" s="2">
        <v>113.11</v>
      </c>
      <c r="K187" s="2">
        <v>174.84</v>
      </c>
      <c r="L187" s="2">
        <v>2.31</v>
      </c>
      <c r="M187" s="2">
        <v>326746</v>
      </c>
      <c r="N187" s="2">
        <v>9.2100000000000009</v>
      </c>
      <c r="O187" s="2">
        <v>235569</v>
      </c>
      <c r="P187" s="2">
        <v>6.64</v>
      </c>
      <c r="Q187" s="2">
        <v>235566.5</v>
      </c>
      <c r="R187" s="2">
        <v>6.64</v>
      </c>
      <c r="S187" s="2">
        <v>3547731</v>
      </c>
      <c r="T187" s="7">
        <f t="shared" si="19"/>
        <v>3547730.7274701409</v>
      </c>
      <c r="U187" s="7">
        <f t="shared" si="20"/>
        <v>9.2099992925055485</v>
      </c>
      <c r="V187" s="7">
        <f t="shared" si="21"/>
        <v>326746.02510000003</v>
      </c>
      <c r="W187" s="11">
        <f t="shared" si="22"/>
        <v>235569.33840000001</v>
      </c>
      <c r="X187" s="11">
        <f t="shared" si="23"/>
        <v>6.6399904615090595</v>
      </c>
      <c r="Y187" s="11">
        <f t="shared" si="27"/>
        <v>3547725.9036144577</v>
      </c>
      <c r="Z187" s="9">
        <f t="shared" si="24"/>
        <v>235569.33840000001</v>
      </c>
      <c r="AA187" s="9">
        <f t="shared" si="25"/>
        <v>6.6399199939341518</v>
      </c>
      <c r="AB187" s="9">
        <f t="shared" si="26"/>
        <v>3547688.2530120485</v>
      </c>
    </row>
    <row r="188" spans="1:28">
      <c r="A188" t="s">
        <v>20</v>
      </c>
      <c r="B188" t="s">
        <v>34</v>
      </c>
      <c r="C188">
        <v>20061231</v>
      </c>
      <c r="D188" s="2">
        <v>2550499.7000000002</v>
      </c>
      <c r="E188" s="2">
        <v>4385815.54</v>
      </c>
      <c r="F188" s="2">
        <v>5113300</v>
      </c>
      <c r="G188" s="2">
        <v>101880.01</v>
      </c>
      <c r="H188" s="2">
        <v>4787800</v>
      </c>
      <c r="I188" s="2">
        <v>555532.18999999994</v>
      </c>
      <c r="J188" s="2">
        <v>107.25</v>
      </c>
      <c r="K188" s="2">
        <v>156.96</v>
      </c>
      <c r="L188" s="2">
        <v>2.65</v>
      </c>
      <c r="M188" s="2">
        <v>329521.5</v>
      </c>
      <c r="N188" s="2">
        <v>11.71</v>
      </c>
      <c r="O188" s="2">
        <v>236157</v>
      </c>
      <c r="P188" s="2">
        <v>8.39</v>
      </c>
      <c r="Q188" s="2">
        <v>236096</v>
      </c>
      <c r="R188" s="2">
        <v>8.39</v>
      </c>
      <c r="S188" s="2">
        <v>2814018</v>
      </c>
      <c r="T188" s="7">
        <f t="shared" si="19"/>
        <v>2814017.9333902644</v>
      </c>
      <c r="U188" s="7">
        <f t="shared" si="20"/>
        <v>11.709999722816272</v>
      </c>
      <c r="V188" s="7">
        <f t="shared" si="21"/>
        <v>329521.50780000002</v>
      </c>
      <c r="W188" s="11">
        <f t="shared" si="22"/>
        <v>236096.11020000002</v>
      </c>
      <c r="X188" s="11">
        <f t="shared" si="23"/>
        <v>8.3921638027901739</v>
      </c>
      <c r="Y188" s="11">
        <f t="shared" si="27"/>
        <v>2814743.7425506553</v>
      </c>
      <c r="Z188" s="9">
        <f t="shared" si="24"/>
        <v>236096.11020000002</v>
      </c>
      <c r="AA188" s="9">
        <f t="shared" si="25"/>
        <v>8.3899960838914325</v>
      </c>
      <c r="AB188" s="9">
        <f t="shared" si="26"/>
        <v>2814016.6865315847</v>
      </c>
    </row>
    <row r="189" spans="1:28">
      <c r="A189" t="s">
        <v>20</v>
      </c>
      <c r="B189" t="s">
        <v>34</v>
      </c>
      <c r="C189">
        <v>20051231</v>
      </c>
      <c r="D189" s="2">
        <v>2006795.6</v>
      </c>
      <c r="E189" s="2">
        <v>3585915.09</v>
      </c>
      <c r="F189" s="2">
        <v>3909000</v>
      </c>
      <c r="G189" s="2">
        <v>78179.789999999994</v>
      </c>
      <c r="H189" s="2">
        <v>3691900</v>
      </c>
      <c r="I189" s="2">
        <v>105352.19</v>
      </c>
      <c r="J189" s="2">
        <v>94.43</v>
      </c>
      <c r="K189" s="2">
        <v>164.82</v>
      </c>
      <c r="L189" s="2">
        <v>3.16</v>
      </c>
      <c r="M189" s="2">
        <v>293989</v>
      </c>
      <c r="N189" s="2">
        <v>13.09</v>
      </c>
      <c r="O189" s="2">
        <v>195714</v>
      </c>
      <c r="P189" s="2">
        <v>8.7100000000000009</v>
      </c>
      <c r="Q189" s="2">
        <v>195618</v>
      </c>
      <c r="R189" s="2">
        <v>8.7100000000000009</v>
      </c>
      <c r="S189" s="2">
        <v>2245905</v>
      </c>
      <c r="T189" s="7">
        <f t="shared" si="19"/>
        <v>2245905.2711993889</v>
      </c>
      <c r="U189" s="7">
        <f t="shared" si="20"/>
        <v>13.090001580654571</v>
      </c>
      <c r="V189" s="7">
        <f t="shared" si="21"/>
        <v>293988.9645</v>
      </c>
      <c r="W189" s="11">
        <f t="shared" si="22"/>
        <v>195618.32550000001</v>
      </c>
      <c r="X189" s="11">
        <f t="shared" si="23"/>
        <v>8.7142599531146683</v>
      </c>
      <c r="Y189" s="11">
        <f t="shared" si="27"/>
        <v>2247003.4443168771</v>
      </c>
      <c r="Z189" s="9">
        <f t="shared" si="24"/>
        <v>195618.32550000001</v>
      </c>
      <c r="AA189" s="9">
        <f t="shared" si="25"/>
        <v>8.7099855069559933</v>
      </c>
      <c r="AB189" s="9">
        <f t="shared" si="26"/>
        <v>2245901.2629161878</v>
      </c>
    </row>
    <row r="190" spans="1:28">
      <c r="A190" t="s">
        <v>20</v>
      </c>
      <c r="B190" t="s">
        <v>34</v>
      </c>
      <c r="C190">
        <v>20041231</v>
      </c>
      <c r="D190" s="2">
        <v>1564770.5</v>
      </c>
      <c r="E190" s="2">
        <v>2834581.14</v>
      </c>
      <c r="F190" s="2">
        <v>3701400</v>
      </c>
      <c r="G190" s="2">
        <v>124915.25</v>
      </c>
      <c r="H190" s="2">
        <v>3389800</v>
      </c>
      <c r="I190" s="2">
        <v>124104.88</v>
      </c>
      <c r="J190" s="2">
        <v>76</v>
      </c>
      <c r="K190" s="2">
        <v>138.93</v>
      </c>
      <c r="L190" s="2">
        <v>3.32</v>
      </c>
      <c r="M190" s="2">
        <v>184074.8</v>
      </c>
      <c r="N190" s="2">
        <v>11.43</v>
      </c>
      <c r="O190" s="2">
        <v>168615.5</v>
      </c>
      <c r="P190" s="2">
        <v>10.47</v>
      </c>
      <c r="Q190" s="2">
        <v>168614</v>
      </c>
      <c r="R190" s="2">
        <v>10.47</v>
      </c>
      <c r="S190" s="2">
        <v>1610453</v>
      </c>
      <c r="T190" s="7">
        <f t="shared" si="19"/>
        <v>1610453.193350831</v>
      </c>
      <c r="U190" s="7">
        <f t="shared" si="20"/>
        <v>11.430001372284691</v>
      </c>
      <c r="V190" s="7">
        <f t="shared" si="21"/>
        <v>184074.77789999999</v>
      </c>
      <c r="W190" s="11">
        <f t="shared" si="22"/>
        <v>168614.42910000001</v>
      </c>
      <c r="X190" s="11">
        <f t="shared" si="23"/>
        <v>10.470066496817976</v>
      </c>
      <c r="Y190" s="11">
        <f t="shared" si="27"/>
        <v>1610463.2282712511</v>
      </c>
      <c r="Z190" s="9">
        <f t="shared" si="24"/>
        <v>168614.42910000001</v>
      </c>
      <c r="AA190" s="9">
        <f t="shared" si="25"/>
        <v>10.469973355323004</v>
      </c>
      <c r="AB190" s="9">
        <f t="shared" si="26"/>
        <v>1610448.9016236865</v>
      </c>
    </row>
    <row r="191" spans="1:28">
      <c r="A191" t="s">
        <v>20</v>
      </c>
      <c r="B191" t="s">
        <v>34</v>
      </c>
      <c r="C191">
        <v>20031231</v>
      </c>
      <c r="D191" s="2">
        <v>1242583.2</v>
      </c>
      <c r="E191" s="2">
        <v>2282633.1</v>
      </c>
      <c r="J191" s="2">
        <v>70.97</v>
      </c>
      <c r="L191" s="2">
        <v>4</v>
      </c>
      <c r="M191" s="5"/>
      <c r="N191" s="2">
        <v>11.68</v>
      </c>
      <c r="O191" s="5"/>
      <c r="P191" s="2">
        <v>10.68</v>
      </c>
      <c r="Q191" s="5"/>
      <c r="R191" s="5"/>
      <c r="S191" s="5"/>
      <c r="T191" s="7">
        <f t="shared" si="19"/>
        <v>0</v>
      </c>
      <c r="U191" s="7" t="e">
        <f t="shared" si="20"/>
        <v>#DIV/0!</v>
      </c>
      <c r="V191" s="7">
        <f t="shared" si="21"/>
        <v>0</v>
      </c>
      <c r="W191" s="11">
        <f t="shared" si="22"/>
        <v>0</v>
      </c>
      <c r="X191" s="11" t="e">
        <f t="shared" si="23"/>
        <v>#DIV/0!</v>
      </c>
      <c r="Y191" s="11">
        <f t="shared" si="27"/>
        <v>0</v>
      </c>
      <c r="Z191" s="9">
        <f t="shared" si="24"/>
        <v>0</v>
      </c>
      <c r="AA191" s="9" t="e">
        <f t="shared" si="25"/>
        <v>#DIV/0!</v>
      </c>
      <c r="AB191" s="9" t="e">
        <f t="shared" si="26"/>
        <v>#DIV/0!</v>
      </c>
    </row>
    <row r="192" spans="1:28">
      <c r="A192" t="s">
        <v>20</v>
      </c>
      <c r="B192" t="s">
        <v>34</v>
      </c>
      <c r="C192">
        <v>20021231</v>
      </c>
      <c r="D192" s="2">
        <v>740827</v>
      </c>
      <c r="E192" s="2">
        <v>1404525</v>
      </c>
      <c r="J192" s="2">
        <v>65.78</v>
      </c>
      <c r="L192" s="2">
        <v>6.94</v>
      </c>
      <c r="M192" s="5"/>
      <c r="N192" s="2">
        <v>22.76</v>
      </c>
      <c r="O192" s="5"/>
      <c r="P192" s="5"/>
      <c r="Q192" s="5"/>
      <c r="R192" s="5"/>
      <c r="S192" s="5"/>
      <c r="T192" s="7">
        <f t="shared" si="19"/>
        <v>0</v>
      </c>
      <c r="U192" s="7" t="e">
        <f t="shared" si="20"/>
        <v>#DIV/0!</v>
      </c>
      <c r="V192" s="7">
        <f t="shared" si="21"/>
        <v>0</v>
      </c>
      <c r="W192" s="11">
        <f t="shared" si="22"/>
        <v>0</v>
      </c>
      <c r="X192" s="11" t="e">
        <f t="shared" si="23"/>
        <v>#DIV/0!</v>
      </c>
      <c r="Y192" s="11" t="e">
        <f t="shared" si="27"/>
        <v>#DIV/0!</v>
      </c>
      <c r="Z192" s="9">
        <f t="shared" si="24"/>
        <v>0</v>
      </c>
      <c r="AA192" s="9" t="e">
        <f t="shared" si="25"/>
        <v>#DIV/0!</v>
      </c>
      <c r="AB192" s="9" t="e">
        <f t="shared" si="26"/>
        <v>#DIV/0!</v>
      </c>
    </row>
    <row r="193" spans="1:28">
      <c r="A193" t="s">
        <v>21</v>
      </c>
      <c r="B193" t="s">
        <v>35</v>
      </c>
      <c r="C193">
        <v>20140930</v>
      </c>
      <c r="D193" s="2">
        <v>149212100</v>
      </c>
      <c r="E193" s="2">
        <v>220522800</v>
      </c>
      <c r="F193" s="2">
        <v>349798300</v>
      </c>
      <c r="G193" s="2">
        <v>11884300</v>
      </c>
      <c r="H193" s="2">
        <v>368008500</v>
      </c>
      <c r="I193" s="2">
        <v>112356300</v>
      </c>
      <c r="J193" s="2">
        <v>281.42</v>
      </c>
      <c r="K193" s="2">
        <v>624.58000000000004</v>
      </c>
      <c r="L193" s="2">
        <v>2.79</v>
      </c>
      <c r="M193" s="2">
        <v>33377482</v>
      </c>
      <c r="N193" s="2">
        <v>13.32</v>
      </c>
      <c r="O193" s="2">
        <v>24707355.600000001</v>
      </c>
      <c r="P193" s="2">
        <v>9.86</v>
      </c>
      <c r="Q193" s="2">
        <v>23605600</v>
      </c>
      <c r="R193" s="2">
        <v>9.42</v>
      </c>
      <c r="S193" s="2">
        <v>250581700</v>
      </c>
      <c r="T193" s="7">
        <f t="shared" si="19"/>
        <v>250581696.6966967</v>
      </c>
      <c r="U193" s="7">
        <f t="shared" si="20"/>
        <v>13.319999824408566</v>
      </c>
      <c r="V193" s="7">
        <f t="shared" si="21"/>
        <v>33377482.440000001</v>
      </c>
      <c r="W193" s="11">
        <f t="shared" si="22"/>
        <v>24707355.620000001</v>
      </c>
      <c r="X193" s="11">
        <f t="shared" si="23"/>
        <v>9.8599999920185706</v>
      </c>
      <c r="Y193" s="11">
        <f t="shared" si="27"/>
        <v>250581699.79716027</v>
      </c>
      <c r="Z193" s="9">
        <f t="shared" si="24"/>
        <v>23604796.140000001</v>
      </c>
      <c r="AA193" s="9">
        <f t="shared" si="25"/>
        <v>9.4203207975682179</v>
      </c>
      <c r="AB193" s="9">
        <f t="shared" si="26"/>
        <v>250590233.54564756</v>
      </c>
    </row>
    <row r="194" spans="1:28">
      <c r="A194" t="s">
        <v>21</v>
      </c>
      <c r="B194" t="s">
        <v>35</v>
      </c>
      <c r="C194">
        <v>20140630</v>
      </c>
      <c r="D194" s="2">
        <v>143097400</v>
      </c>
      <c r="E194" s="2">
        <v>224652200</v>
      </c>
      <c r="F194" s="2">
        <v>347675900</v>
      </c>
      <c r="G194" s="2">
        <v>8503700</v>
      </c>
      <c r="H194" s="2">
        <v>364485900</v>
      </c>
      <c r="I194" s="2">
        <v>104789900</v>
      </c>
      <c r="J194" s="2">
        <v>305.74</v>
      </c>
      <c r="K194" s="2">
        <v>715.06</v>
      </c>
      <c r="L194" s="2">
        <v>2.96</v>
      </c>
      <c r="M194" s="2">
        <v>29468500</v>
      </c>
      <c r="N194" s="2">
        <v>13.09</v>
      </c>
      <c r="O194" s="2">
        <v>21718300</v>
      </c>
      <c r="P194" s="2">
        <v>9.58</v>
      </c>
      <c r="Q194" s="2">
        <v>23141100</v>
      </c>
      <c r="R194" s="2">
        <v>9.35</v>
      </c>
      <c r="S194" s="2">
        <v>246841000</v>
      </c>
      <c r="T194" s="7">
        <f t="shared" ref="T194:T257" si="28">M194/N194*100</f>
        <v>225122230.71046603</v>
      </c>
      <c r="U194" s="7">
        <f t="shared" ref="U194:U257" si="29">M194/S194*100</f>
        <v>11.938251749101649</v>
      </c>
      <c r="V194" s="7">
        <f t="shared" ref="V194:V257" si="30">S194*N194/100</f>
        <v>32311486.899999999</v>
      </c>
      <c r="W194" s="11">
        <f t="shared" ref="W194:W257" si="31">S194*P194/100</f>
        <v>23647367.800000001</v>
      </c>
      <c r="X194" s="11">
        <f t="shared" ref="X194:X257" si="32">O194/S194*100</f>
        <v>8.798497818433729</v>
      </c>
      <c r="Y194" s="11">
        <f t="shared" si="27"/>
        <v>226704592.90187889</v>
      </c>
      <c r="Z194" s="9">
        <f t="shared" ref="Z194:Z257" si="33">S194*R194/100</f>
        <v>23079633.5</v>
      </c>
      <c r="AA194" s="9">
        <f t="shared" ref="AA194:AA257" si="34">Q194/S194*100</f>
        <v>9.3749012522230899</v>
      </c>
      <c r="AB194" s="9">
        <f t="shared" ref="AB194:AB257" si="35">Q194/R194*100</f>
        <v>247498395.72192514</v>
      </c>
    </row>
    <row r="195" spans="1:28">
      <c r="A195" t="s">
        <v>21</v>
      </c>
      <c r="B195" t="s">
        <v>35</v>
      </c>
      <c r="C195">
        <v>20131231</v>
      </c>
      <c r="D195" s="2">
        <v>135705700</v>
      </c>
      <c r="E195" s="2">
        <v>217034500</v>
      </c>
      <c r="F195" s="2">
        <v>323345000</v>
      </c>
      <c r="G195" s="2">
        <v>6284500</v>
      </c>
      <c r="H195" s="2">
        <v>340705900</v>
      </c>
      <c r="I195" s="2">
        <v>100754400</v>
      </c>
      <c r="J195" s="2">
        <v>352.1</v>
      </c>
      <c r="K195" s="2">
        <v>799.75</v>
      </c>
      <c r="L195" s="2">
        <v>2.68</v>
      </c>
      <c r="M195" s="2">
        <v>25018300</v>
      </c>
      <c r="N195" s="2">
        <v>11.92</v>
      </c>
      <c r="O195" s="2">
        <v>19732000</v>
      </c>
      <c r="P195" s="2">
        <v>9.2100000000000009</v>
      </c>
      <c r="Q195" s="2">
        <v>20115300</v>
      </c>
      <c r="R195" s="2">
        <v>9.2099999999999991</v>
      </c>
      <c r="S195" s="2">
        <v>231047100</v>
      </c>
      <c r="T195" s="7">
        <f t="shared" si="28"/>
        <v>209885067.11409396</v>
      </c>
      <c r="U195" s="7">
        <f t="shared" si="29"/>
        <v>10.828225067529521</v>
      </c>
      <c r="V195" s="7">
        <f t="shared" si="30"/>
        <v>27540814.32</v>
      </c>
      <c r="W195" s="11">
        <f t="shared" si="31"/>
        <v>21279437.910000004</v>
      </c>
      <c r="X195" s="11">
        <f t="shared" si="32"/>
        <v>8.540250018286315</v>
      </c>
      <c r="Y195" s="11">
        <f t="shared" si="27"/>
        <v>214245385.45059717</v>
      </c>
      <c r="Z195" s="9">
        <f t="shared" si="33"/>
        <v>21279437.909999996</v>
      </c>
      <c r="AA195" s="9">
        <f t="shared" si="34"/>
        <v>8.7061469284834132</v>
      </c>
      <c r="AB195" s="9">
        <f t="shared" si="35"/>
        <v>218407166.12377852</v>
      </c>
    </row>
    <row r="196" spans="1:28">
      <c r="A196" t="s">
        <v>21</v>
      </c>
      <c r="B196" t="s">
        <v>35</v>
      </c>
      <c r="C196">
        <v>20130630</v>
      </c>
      <c r="D196" s="2">
        <v>133907700</v>
      </c>
      <c r="E196" s="2">
        <v>208224600</v>
      </c>
      <c r="F196" s="2">
        <v>322316100</v>
      </c>
      <c r="G196" s="2">
        <v>12504600</v>
      </c>
      <c r="H196" s="2">
        <v>331519300</v>
      </c>
      <c r="I196" s="2">
        <v>99294500</v>
      </c>
      <c r="J196" s="2">
        <v>410.11</v>
      </c>
      <c r="K196" s="2">
        <v>959.3</v>
      </c>
      <c r="L196" s="2">
        <v>2.34</v>
      </c>
      <c r="M196" s="5"/>
      <c r="N196" s="5"/>
      <c r="O196" s="5"/>
      <c r="P196" s="5"/>
      <c r="Q196" s="2">
        <v>19252222</v>
      </c>
      <c r="R196" s="2">
        <v>8.7799999999999994</v>
      </c>
      <c r="S196" s="2">
        <v>219273599</v>
      </c>
      <c r="T196" s="7" t="e">
        <f t="shared" si="28"/>
        <v>#DIV/0!</v>
      </c>
      <c r="U196" s="7">
        <f t="shared" si="29"/>
        <v>0</v>
      </c>
      <c r="V196" s="7">
        <f t="shared" si="30"/>
        <v>0</v>
      </c>
      <c r="W196" s="11">
        <f t="shared" si="31"/>
        <v>0</v>
      </c>
      <c r="X196" s="11">
        <f t="shared" si="32"/>
        <v>0</v>
      </c>
      <c r="Y196" s="11" t="e">
        <f t="shared" si="27"/>
        <v>#DIV/0!</v>
      </c>
      <c r="Z196" s="9">
        <f t="shared" si="33"/>
        <v>19252221.992199998</v>
      </c>
      <c r="AA196" s="9">
        <f t="shared" si="34"/>
        <v>8.7800000035572001</v>
      </c>
      <c r="AB196" s="9">
        <f t="shared" si="35"/>
        <v>219273599.08883828</v>
      </c>
    </row>
    <row r="197" spans="1:28">
      <c r="A197" t="s">
        <v>21</v>
      </c>
      <c r="B197" t="s">
        <v>35</v>
      </c>
      <c r="C197">
        <v>20121231</v>
      </c>
      <c r="D197" s="2">
        <v>122916500</v>
      </c>
      <c r="E197" s="2">
        <v>181326600</v>
      </c>
      <c r="F197" s="2">
        <v>304700900</v>
      </c>
      <c r="G197" s="2">
        <v>16464200</v>
      </c>
      <c r="H197" s="2">
        <v>302692200</v>
      </c>
      <c r="I197" s="2">
        <v>89443600</v>
      </c>
      <c r="J197" s="2">
        <v>465.82</v>
      </c>
      <c r="K197" s="2">
        <v>1005.37</v>
      </c>
      <c r="L197" s="2">
        <v>2</v>
      </c>
      <c r="M197" s="2">
        <v>21089000</v>
      </c>
      <c r="N197" s="2">
        <v>12.06</v>
      </c>
      <c r="O197" s="2">
        <v>16363900</v>
      </c>
      <c r="P197" s="2">
        <v>9.2899999999999991</v>
      </c>
      <c r="Q197" s="2">
        <v>16241650</v>
      </c>
      <c r="R197" s="2">
        <v>9.2899999999999991</v>
      </c>
      <c r="S197" s="2">
        <v>174829350</v>
      </c>
      <c r="T197" s="7">
        <f t="shared" si="28"/>
        <v>174867330.01658374</v>
      </c>
      <c r="U197" s="7">
        <f t="shared" si="29"/>
        <v>12.062619920511059</v>
      </c>
      <c r="V197" s="7">
        <f t="shared" si="30"/>
        <v>21084419.609999999</v>
      </c>
      <c r="W197" s="11">
        <f t="shared" si="31"/>
        <v>16241646.614999998</v>
      </c>
      <c r="X197" s="11">
        <f t="shared" si="32"/>
        <v>9.3599272662170296</v>
      </c>
      <c r="Y197" s="11">
        <f t="shared" si="27"/>
        <v>176145317.54574811</v>
      </c>
      <c r="Z197" s="9">
        <f t="shared" si="33"/>
        <v>16241646.614999998</v>
      </c>
      <c r="AA197" s="9">
        <f t="shared" si="34"/>
        <v>9.2900019361737591</v>
      </c>
      <c r="AB197" s="9">
        <f t="shared" si="35"/>
        <v>174829386.43702909</v>
      </c>
    </row>
    <row r="198" spans="1:28">
      <c r="A198" t="s">
        <v>21</v>
      </c>
      <c r="B198" t="s">
        <v>35</v>
      </c>
      <c r="C198">
        <v>20120630</v>
      </c>
      <c r="D198" s="2">
        <v>105800700</v>
      </c>
      <c r="E198" s="2">
        <v>149974200</v>
      </c>
      <c r="F198" s="2">
        <v>262592500</v>
      </c>
      <c r="G198" s="2">
        <v>19738100</v>
      </c>
      <c r="H198" s="2">
        <v>260029600</v>
      </c>
      <c r="I198" s="2">
        <v>82122500</v>
      </c>
      <c r="J198" s="2">
        <v>455.95</v>
      </c>
      <c r="K198" s="2">
        <v>909.12</v>
      </c>
      <c r="L198" s="2">
        <v>1.82</v>
      </c>
      <c r="M198" s="2">
        <v>16886200</v>
      </c>
      <c r="N198" s="2">
        <v>11.25</v>
      </c>
      <c r="O198" s="2">
        <v>12655200</v>
      </c>
      <c r="P198" s="2">
        <v>8.43</v>
      </c>
      <c r="Q198" s="2">
        <v>12548323</v>
      </c>
      <c r="R198" s="2">
        <v>8.36</v>
      </c>
      <c r="S198" s="2">
        <v>150099556</v>
      </c>
      <c r="T198" s="7">
        <f t="shared" si="28"/>
        <v>150099555.55555555</v>
      </c>
      <c r="U198" s="7">
        <f t="shared" si="29"/>
        <v>11.249999966688776</v>
      </c>
      <c r="V198" s="7">
        <f t="shared" si="30"/>
        <v>16886200.050000001</v>
      </c>
      <c r="W198" s="11">
        <f t="shared" si="31"/>
        <v>12653392.570799999</v>
      </c>
      <c r="X198" s="11">
        <f t="shared" si="32"/>
        <v>8.4312041535952318</v>
      </c>
      <c r="Y198" s="11">
        <f t="shared" si="27"/>
        <v>150120996.44128114</v>
      </c>
      <c r="Z198" s="9">
        <f t="shared" si="33"/>
        <v>12548322.881599998</v>
      </c>
      <c r="AA198" s="9">
        <f t="shared" si="34"/>
        <v>8.3600000788809794</v>
      </c>
      <c r="AB198" s="9">
        <f t="shared" si="35"/>
        <v>150099557.41626796</v>
      </c>
    </row>
    <row r="199" spans="1:28">
      <c r="A199" t="s">
        <v>21</v>
      </c>
      <c r="B199" t="s">
        <v>35</v>
      </c>
      <c r="C199">
        <v>20111231</v>
      </c>
      <c r="D199" s="2">
        <v>98325400</v>
      </c>
      <c r="E199" s="2">
        <v>134527900</v>
      </c>
      <c r="F199" s="2">
        <v>227544100</v>
      </c>
      <c r="G199" s="2">
        <v>6942500</v>
      </c>
      <c r="H199" s="2">
        <v>224731100</v>
      </c>
      <c r="I199" s="2">
        <v>62683100</v>
      </c>
      <c r="J199" s="2">
        <v>385.3</v>
      </c>
      <c r="K199" s="2">
        <v>668.19</v>
      </c>
      <c r="L199" s="2">
        <v>1.46</v>
      </c>
      <c r="M199" s="2">
        <v>14871500</v>
      </c>
      <c r="N199" s="2">
        <v>11.04</v>
      </c>
      <c r="O199" s="2">
        <v>11159100</v>
      </c>
      <c r="P199" s="2">
        <v>8.1999999999999993</v>
      </c>
      <c r="Q199" s="2">
        <v>11048310</v>
      </c>
      <c r="R199" s="2">
        <v>8.1999999999999993</v>
      </c>
      <c r="S199" s="2">
        <v>134735500</v>
      </c>
      <c r="T199" s="7">
        <f t="shared" si="28"/>
        <v>134705615.942029</v>
      </c>
      <c r="U199" s="7">
        <f t="shared" si="29"/>
        <v>11.037551350609156</v>
      </c>
      <c r="V199" s="7">
        <f t="shared" si="30"/>
        <v>14874799.199999999</v>
      </c>
      <c r="W199" s="11">
        <f t="shared" si="31"/>
        <v>11048311</v>
      </c>
      <c r="X199" s="11">
        <f t="shared" si="32"/>
        <v>8.2822270299958056</v>
      </c>
      <c r="Y199" s="11">
        <f t="shared" si="27"/>
        <v>136086585.36585367</v>
      </c>
      <c r="Z199" s="9">
        <f t="shared" si="33"/>
        <v>11048311</v>
      </c>
      <c r="AA199" s="9">
        <f t="shared" si="34"/>
        <v>8.1999992578051071</v>
      </c>
      <c r="AB199" s="9">
        <f t="shared" si="35"/>
        <v>134735487.80487806</v>
      </c>
    </row>
    <row r="200" spans="1:28">
      <c r="A200" t="s">
        <v>21</v>
      </c>
      <c r="B200" t="s">
        <v>35</v>
      </c>
      <c r="C200">
        <v>20110630</v>
      </c>
      <c r="D200" s="2">
        <v>92947400</v>
      </c>
      <c r="E200" s="2">
        <v>122297900</v>
      </c>
      <c r="F200" s="2">
        <v>196342300</v>
      </c>
      <c r="G200" s="2">
        <v>3325400</v>
      </c>
      <c r="H200" s="2">
        <v>195390300</v>
      </c>
      <c r="I200" s="2">
        <v>45418300</v>
      </c>
      <c r="J200" s="2">
        <v>379.96</v>
      </c>
      <c r="K200" s="2">
        <v>607.03</v>
      </c>
      <c r="L200" s="2">
        <v>1.33</v>
      </c>
      <c r="M200" s="2">
        <v>13515200</v>
      </c>
      <c r="N200" s="2">
        <v>11.22</v>
      </c>
      <c r="O200" s="2">
        <v>10039100</v>
      </c>
      <c r="P200" s="2">
        <v>8.33</v>
      </c>
      <c r="Q200" s="2">
        <v>9925601</v>
      </c>
      <c r="R200" s="2">
        <v>8.24</v>
      </c>
      <c r="S200" s="2">
        <v>120456328</v>
      </c>
      <c r="T200" s="7">
        <f t="shared" si="28"/>
        <v>120456327.98573975</v>
      </c>
      <c r="U200" s="7">
        <f t="shared" si="29"/>
        <v>11.219999998671717</v>
      </c>
      <c r="V200" s="7">
        <f t="shared" si="30"/>
        <v>13515200.001600001</v>
      </c>
      <c r="W200" s="11">
        <f t="shared" si="31"/>
        <v>10034012.122400001</v>
      </c>
      <c r="X200" s="11">
        <f t="shared" si="32"/>
        <v>8.3342238358785092</v>
      </c>
      <c r="Y200" s="11">
        <f t="shared" si="27"/>
        <v>120517406.96278509</v>
      </c>
      <c r="Z200" s="9">
        <f t="shared" si="33"/>
        <v>9925601.4272000007</v>
      </c>
      <c r="AA200" s="9">
        <f t="shared" si="34"/>
        <v>8.2399996453486448</v>
      </c>
      <c r="AB200" s="9">
        <f t="shared" si="35"/>
        <v>120456322.81553398</v>
      </c>
    </row>
    <row r="201" spans="1:28">
      <c r="A201" t="s">
        <v>21</v>
      </c>
      <c r="B201" t="s">
        <v>35</v>
      </c>
      <c r="C201">
        <v>20101231</v>
      </c>
      <c r="D201" s="2">
        <v>85433900</v>
      </c>
      <c r="E201" s="2">
        <v>113276700</v>
      </c>
      <c r="F201" s="2">
        <v>175044143.66</v>
      </c>
      <c r="G201" s="2">
        <v>3986725.93</v>
      </c>
      <c r="H201" s="2">
        <v>173144404.38</v>
      </c>
      <c r="I201" s="2">
        <v>41765454.890000001</v>
      </c>
      <c r="J201" s="2">
        <v>325.51</v>
      </c>
      <c r="K201" s="2">
        <v>529.75</v>
      </c>
      <c r="L201" s="2">
        <v>1.38</v>
      </c>
      <c r="M201" s="2">
        <v>11378500</v>
      </c>
      <c r="N201" s="2">
        <v>11.22</v>
      </c>
      <c r="O201" s="2">
        <v>8859500</v>
      </c>
      <c r="P201" s="2">
        <v>8.8000000000000007</v>
      </c>
      <c r="Q201" s="2">
        <v>8781980</v>
      </c>
      <c r="R201" s="2">
        <v>8.8000000000000007</v>
      </c>
      <c r="S201" s="2">
        <v>99170200</v>
      </c>
      <c r="T201" s="7">
        <f t="shared" si="28"/>
        <v>101412655.97147949</v>
      </c>
      <c r="U201" s="7">
        <f t="shared" si="29"/>
        <v>11.473708835920467</v>
      </c>
      <c r="V201" s="7">
        <f t="shared" si="30"/>
        <v>11126896.439999999</v>
      </c>
      <c r="W201" s="11">
        <f t="shared" si="31"/>
        <v>8726977.6000000015</v>
      </c>
      <c r="X201" s="11">
        <f t="shared" si="32"/>
        <v>8.9336312722975251</v>
      </c>
      <c r="Y201" s="11">
        <f t="shared" si="27"/>
        <v>100676136.36363636</v>
      </c>
      <c r="Z201" s="9">
        <f t="shared" si="33"/>
        <v>8726977.6000000015</v>
      </c>
      <c r="AA201" s="9">
        <f t="shared" si="34"/>
        <v>8.8554626288945677</v>
      </c>
      <c r="AB201" s="9">
        <f t="shared" si="35"/>
        <v>99795227.272727266</v>
      </c>
    </row>
    <row r="202" spans="1:28">
      <c r="A202" t="s">
        <v>21</v>
      </c>
      <c r="B202" t="s">
        <v>35</v>
      </c>
      <c r="C202">
        <v>20100630</v>
      </c>
      <c r="D202" s="2">
        <v>79249678.5</v>
      </c>
      <c r="E202" s="2">
        <v>101125689.90000001</v>
      </c>
      <c r="F202" s="2">
        <v>161383633.16999999</v>
      </c>
      <c r="G202" s="2">
        <v>2198391.27</v>
      </c>
      <c r="H202" s="2">
        <v>160768389.59999999</v>
      </c>
      <c r="I202" s="2">
        <v>35085338.880000003</v>
      </c>
      <c r="J202" s="2">
        <v>278.8</v>
      </c>
      <c r="K202" s="2">
        <v>547.92999999999995</v>
      </c>
      <c r="L202" s="2">
        <v>1.37</v>
      </c>
      <c r="M202" s="2">
        <v>10538300</v>
      </c>
      <c r="N202" s="2">
        <v>11.96</v>
      </c>
      <c r="O202" s="2">
        <v>8346300</v>
      </c>
      <c r="P202" s="2">
        <v>9.4700000000000006</v>
      </c>
      <c r="Q202" s="2">
        <v>8185686</v>
      </c>
      <c r="R202" s="2">
        <v>9.2899999999999991</v>
      </c>
      <c r="S202" s="2">
        <v>88112876</v>
      </c>
      <c r="T202" s="7">
        <f t="shared" si="28"/>
        <v>88112876.254180595</v>
      </c>
      <c r="U202" s="7">
        <f t="shared" si="29"/>
        <v>11.960000034501201</v>
      </c>
      <c r="V202" s="7">
        <f t="shared" si="30"/>
        <v>10538299.969599999</v>
      </c>
      <c r="W202" s="11">
        <f t="shared" si="31"/>
        <v>8344289.3572000004</v>
      </c>
      <c r="X202" s="11">
        <f t="shared" si="32"/>
        <v>9.4722818944191545</v>
      </c>
      <c r="Y202" s="11">
        <f t="shared" si="27"/>
        <v>88134107.708553314</v>
      </c>
      <c r="Z202" s="9">
        <f t="shared" si="33"/>
        <v>8185686.1804</v>
      </c>
      <c r="AA202" s="9">
        <f t="shared" si="34"/>
        <v>9.289999795262613</v>
      </c>
      <c r="AB202" s="9">
        <f t="shared" si="35"/>
        <v>88112874.058127031</v>
      </c>
    </row>
    <row r="203" spans="1:28">
      <c r="A203" t="s">
        <v>21</v>
      </c>
      <c r="B203" t="s">
        <v>35</v>
      </c>
      <c r="C203">
        <v>20091231</v>
      </c>
      <c r="D203" s="2">
        <v>70159746.099999994</v>
      </c>
      <c r="E203" s="2">
        <v>90088444.799999997</v>
      </c>
      <c r="F203" s="2">
        <v>127017757.43000001</v>
      </c>
      <c r="G203" s="2">
        <v>4236454.8899999997</v>
      </c>
      <c r="H203" s="2">
        <v>125453884.33</v>
      </c>
      <c r="I203" s="2">
        <v>23701306.48</v>
      </c>
      <c r="J203" s="2">
        <v>254.93</v>
      </c>
      <c r="K203" s="2">
        <v>503.2</v>
      </c>
      <c r="L203" s="2">
        <v>1.37</v>
      </c>
      <c r="M203" s="2">
        <v>7702700</v>
      </c>
      <c r="N203" s="2">
        <v>10.75</v>
      </c>
      <c r="O203" s="2">
        <v>5708900</v>
      </c>
      <c r="P203" s="2">
        <v>7.91</v>
      </c>
      <c r="Q203" s="2">
        <v>5666300</v>
      </c>
      <c r="R203" s="2">
        <v>7.91</v>
      </c>
      <c r="S203" s="2">
        <v>71305700</v>
      </c>
      <c r="T203" s="7">
        <f t="shared" si="28"/>
        <v>71653023.255813941</v>
      </c>
      <c r="U203" s="7">
        <f t="shared" si="29"/>
        <v>10.802362223496861</v>
      </c>
      <c r="V203" s="7">
        <f t="shared" si="30"/>
        <v>7665362.75</v>
      </c>
      <c r="W203" s="11">
        <f t="shared" si="31"/>
        <v>5640280.8700000001</v>
      </c>
      <c r="X203" s="11">
        <f t="shared" si="32"/>
        <v>8.0062323208383059</v>
      </c>
      <c r="Y203" s="11">
        <f t="shared" si="27"/>
        <v>72173198.482933</v>
      </c>
      <c r="Z203" s="9">
        <f t="shared" si="33"/>
        <v>5640280.8700000001</v>
      </c>
      <c r="AA203" s="9">
        <f t="shared" si="34"/>
        <v>7.9464895513261915</v>
      </c>
      <c r="AB203" s="9">
        <f t="shared" si="35"/>
        <v>71634639.696586594</v>
      </c>
    </row>
    <row r="204" spans="1:28">
      <c r="A204" t="s">
        <v>21</v>
      </c>
      <c r="B204" t="s">
        <v>35</v>
      </c>
      <c r="C204">
        <v>20090630</v>
      </c>
      <c r="D204" s="2">
        <v>64103324.899999999</v>
      </c>
      <c r="E204" s="2">
        <v>82595640.799999997</v>
      </c>
      <c r="F204" s="2">
        <v>114304543.14</v>
      </c>
      <c r="G204" s="2">
        <v>7995096.2300000004</v>
      </c>
      <c r="H204" s="2">
        <v>114132248.62</v>
      </c>
      <c r="I204" s="2">
        <v>18847457.609999999</v>
      </c>
      <c r="J204" s="2">
        <v>218.78</v>
      </c>
      <c r="K204" s="2">
        <v>449.28</v>
      </c>
      <c r="L204" s="2">
        <v>1.47</v>
      </c>
      <c r="M204" s="2">
        <v>6484400</v>
      </c>
      <c r="N204" s="2">
        <v>9.2100000000000009</v>
      </c>
      <c r="O204" s="2">
        <v>5254600</v>
      </c>
      <c r="P204" s="2">
        <v>7.46</v>
      </c>
      <c r="Q204" s="2">
        <v>5217091</v>
      </c>
      <c r="R204" s="2">
        <v>7.41</v>
      </c>
      <c r="S204" s="2">
        <v>70406080</v>
      </c>
      <c r="T204" s="7">
        <f t="shared" si="28"/>
        <v>70406080.347448424</v>
      </c>
      <c r="U204" s="7">
        <f t="shared" si="29"/>
        <v>9.2100000454506201</v>
      </c>
      <c r="V204" s="7">
        <f t="shared" si="30"/>
        <v>6484399.9680000003</v>
      </c>
      <c r="W204" s="11">
        <f t="shared" si="31"/>
        <v>5252293.568</v>
      </c>
      <c r="X204" s="11">
        <f t="shared" si="32"/>
        <v>7.4632758988996404</v>
      </c>
      <c r="Y204" s="11">
        <f t="shared" si="27"/>
        <v>70436997.319034845</v>
      </c>
      <c r="Z204" s="9">
        <f t="shared" si="33"/>
        <v>5217090.5279999999</v>
      </c>
      <c r="AA204" s="9">
        <f t="shared" si="34"/>
        <v>7.4100006703966477</v>
      </c>
      <c r="AB204" s="9">
        <f t="shared" si="35"/>
        <v>70406086.369770586</v>
      </c>
    </row>
    <row r="205" spans="1:28">
      <c r="A205" t="s">
        <v>21</v>
      </c>
      <c r="B205" t="s">
        <v>35</v>
      </c>
      <c r="C205">
        <v>20081231</v>
      </c>
      <c r="D205" s="2">
        <v>49938642.899999999</v>
      </c>
      <c r="E205" s="2">
        <v>63242595.899999999</v>
      </c>
      <c r="F205" s="2">
        <v>98248753.359999999</v>
      </c>
      <c r="G205" s="2">
        <v>9672511.7699999996</v>
      </c>
      <c r="H205" s="2">
        <v>95193977.489999995</v>
      </c>
      <c r="I205" s="2">
        <v>18291428.239999998</v>
      </c>
      <c r="J205" s="2">
        <v>226.58</v>
      </c>
      <c r="K205" s="2">
        <v>479.51</v>
      </c>
      <c r="L205" s="2">
        <v>1.88</v>
      </c>
      <c r="M205" s="2">
        <v>5771700</v>
      </c>
      <c r="N205" s="2">
        <v>11.24</v>
      </c>
      <c r="O205" s="2">
        <v>4631500</v>
      </c>
      <c r="P205" s="2">
        <v>9.02</v>
      </c>
      <c r="Q205" s="2">
        <v>4590658</v>
      </c>
      <c r="R205" s="2">
        <v>8.94</v>
      </c>
      <c r="S205" s="2">
        <v>51349644</v>
      </c>
      <c r="T205" s="7">
        <f t="shared" si="28"/>
        <v>51349644.128113881</v>
      </c>
      <c r="U205" s="7">
        <f t="shared" si="29"/>
        <v>11.240000028043037</v>
      </c>
      <c r="V205" s="7">
        <f t="shared" si="30"/>
        <v>5771699.9856000002</v>
      </c>
      <c r="W205" s="11">
        <f t="shared" si="31"/>
        <v>4631737.8887999998</v>
      </c>
      <c r="X205" s="11">
        <f t="shared" si="32"/>
        <v>9.0195367274600766</v>
      </c>
      <c r="Y205" s="11">
        <f t="shared" si="27"/>
        <v>51347006.651884705</v>
      </c>
      <c r="Z205" s="9">
        <f t="shared" si="33"/>
        <v>4590658.1735999994</v>
      </c>
      <c r="AA205" s="9">
        <f t="shared" si="34"/>
        <v>8.9399996619256008</v>
      </c>
      <c r="AB205" s="9">
        <f t="shared" si="35"/>
        <v>51349642.05816555</v>
      </c>
    </row>
    <row r="206" spans="1:28">
      <c r="A206" t="s">
        <v>21</v>
      </c>
      <c r="B206" t="s">
        <v>35</v>
      </c>
      <c r="C206">
        <v>20080630</v>
      </c>
      <c r="D206" s="2">
        <v>44152411.5</v>
      </c>
      <c r="E206" s="2">
        <v>53414455.289999999</v>
      </c>
      <c r="F206" s="2">
        <v>87060664.480000004</v>
      </c>
      <c r="G206" s="2">
        <v>2343301.4500000002</v>
      </c>
      <c r="H206" s="2">
        <v>85910419.209999993</v>
      </c>
      <c r="I206" s="2">
        <v>17680102.68</v>
      </c>
      <c r="J206" s="2">
        <v>174.38</v>
      </c>
      <c r="K206" s="2">
        <v>346.66</v>
      </c>
      <c r="L206" s="2">
        <v>1.82</v>
      </c>
      <c r="M206" s="2">
        <v>5352700</v>
      </c>
      <c r="N206" s="2">
        <v>10.85</v>
      </c>
      <c r="O206" s="2">
        <v>4209800</v>
      </c>
      <c r="P206" s="2">
        <v>8.5299999999999994</v>
      </c>
      <c r="Q206" s="2">
        <v>4188426</v>
      </c>
      <c r="R206" s="2">
        <v>8.49</v>
      </c>
      <c r="S206" s="2">
        <v>49333641</v>
      </c>
      <c r="T206" s="7">
        <f t="shared" si="28"/>
        <v>49333640.552995391</v>
      </c>
      <c r="U206" s="7">
        <f t="shared" si="29"/>
        <v>10.849999901689802</v>
      </c>
      <c r="V206" s="7">
        <f t="shared" si="30"/>
        <v>5352700.0484999996</v>
      </c>
      <c r="W206" s="11">
        <f t="shared" si="31"/>
        <v>4208159.5773</v>
      </c>
      <c r="X206" s="11">
        <f t="shared" si="32"/>
        <v>8.53332516041133</v>
      </c>
      <c r="Y206" s="11">
        <f t="shared" si="27"/>
        <v>49352872.215709262</v>
      </c>
      <c r="Z206" s="9">
        <f t="shared" si="33"/>
        <v>4188426.1209000004</v>
      </c>
      <c r="AA206" s="9">
        <f t="shared" si="34"/>
        <v>8.4899997549339599</v>
      </c>
      <c r="AB206" s="9">
        <f t="shared" si="35"/>
        <v>49333639.57597173</v>
      </c>
    </row>
    <row r="207" spans="1:28">
      <c r="A207" t="s">
        <v>21</v>
      </c>
      <c r="B207" t="s">
        <v>35</v>
      </c>
      <c r="C207">
        <v>20071231</v>
      </c>
      <c r="D207" s="2">
        <v>40014277.700000003</v>
      </c>
      <c r="E207" s="2">
        <v>50537085.600000001</v>
      </c>
      <c r="F207" s="2">
        <v>81452453.939999998</v>
      </c>
      <c r="G207" s="2">
        <v>4228988.72</v>
      </c>
      <c r="H207" s="2">
        <v>80058982.620000005</v>
      </c>
      <c r="I207" s="2">
        <v>19112277.239999998</v>
      </c>
      <c r="J207" s="2">
        <v>155.21</v>
      </c>
      <c r="K207" s="2">
        <v>328.88</v>
      </c>
      <c r="L207" s="2">
        <v>1.78</v>
      </c>
      <c r="M207" s="2">
        <v>4785900</v>
      </c>
      <c r="N207" s="2">
        <v>11.73</v>
      </c>
      <c r="O207" s="2">
        <v>3625500</v>
      </c>
      <c r="P207" s="2">
        <v>8.89</v>
      </c>
      <c r="Q207" s="2">
        <v>3602685</v>
      </c>
      <c r="R207" s="2">
        <v>8.83</v>
      </c>
      <c r="S207" s="2">
        <v>40800512</v>
      </c>
      <c r="T207" s="7">
        <f t="shared" si="28"/>
        <v>40800511.508951403</v>
      </c>
      <c r="U207" s="7">
        <f t="shared" si="29"/>
        <v>11.7299998588253</v>
      </c>
      <c r="V207" s="7">
        <f t="shared" si="30"/>
        <v>4785900.0575999999</v>
      </c>
      <c r="W207" s="11">
        <f t="shared" si="31"/>
        <v>3627165.5167999999</v>
      </c>
      <c r="X207" s="11">
        <f t="shared" si="32"/>
        <v>8.8859179022067174</v>
      </c>
      <c r="Y207" s="11">
        <f t="shared" si="27"/>
        <v>40781777.277840264</v>
      </c>
      <c r="Z207" s="9">
        <f t="shared" si="33"/>
        <v>3602685.2095999997</v>
      </c>
      <c r="AA207" s="9">
        <f t="shared" si="34"/>
        <v>8.8299994862809559</v>
      </c>
      <c r="AB207" s="9">
        <f t="shared" si="35"/>
        <v>40800509.626274064</v>
      </c>
    </row>
    <row r="208" spans="1:28">
      <c r="A208" t="s">
        <v>21</v>
      </c>
      <c r="B208" t="s">
        <v>35</v>
      </c>
      <c r="C208">
        <v>20070630</v>
      </c>
      <c r="D208" s="2">
        <v>37805647.600000001</v>
      </c>
      <c r="E208" s="2">
        <v>43582792.299999997</v>
      </c>
      <c r="F208" s="2">
        <v>79486099.959999993</v>
      </c>
      <c r="G208" s="2">
        <v>1580212.27</v>
      </c>
      <c r="H208" s="2">
        <v>76862111.790000007</v>
      </c>
      <c r="I208" s="2">
        <v>21980997.48</v>
      </c>
      <c r="J208" s="2">
        <v>152</v>
      </c>
      <c r="K208" s="2">
        <v>305.66000000000003</v>
      </c>
      <c r="L208" s="2">
        <v>1.79</v>
      </c>
      <c r="M208" s="2">
        <v>4635000</v>
      </c>
      <c r="N208" s="2">
        <v>11.24</v>
      </c>
      <c r="O208" s="2">
        <v>3348700</v>
      </c>
      <c r="P208" s="2">
        <v>8.1199999999999992</v>
      </c>
      <c r="Q208" s="2">
        <v>3348416</v>
      </c>
      <c r="R208" s="2">
        <v>8.1199999999999992</v>
      </c>
      <c r="S208" s="2">
        <v>41236655</v>
      </c>
      <c r="T208" s="7">
        <f t="shared" si="28"/>
        <v>41236654.804270461</v>
      </c>
      <c r="U208" s="7">
        <f t="shared" si="29"/>
        <v>11.239999946649407</v>
      </c>
      <c r="V208" s="7">
        <f t="shared" si="30"/>
        <v>4635000.0219999999</v>
      </c>
      <c r="W208" s="11">
        <f t="shared" si="31"/>
        <v>3348416.3859999995</v>
      </c>
      <c r="X208" s="11">
        <f t="shared" si="32"/>
        <v>8.1206877715954402</v>
      </c>
      <c r="Y208" s="11">
        <f t="shared" si="27"/>
        <v>41240147.783251233</v>
      </c>
      <c r="Z208" s="9">
        <f t="shared" si="33"/>
        <v>3348416.3859999995</v>
      </c>
      <c r="AA208" s="9">
        <f t="shared" si="34"/>
        <v>8.1199990639395931</v>
      </c>
      <c r="AB208" s="9">
        <f t="shared" si="35"/>
        <v>41236650.246305421</v>
      </c>
    </row>
    <row r="209" spans="1:28">
      <c r="A209" t="s">
        <v>21</v>
      </c>
      <c r="B209" t="s">
        <v>35</v>
      </c>
      <c r="C209">
        <v>20061231</v>
      </c>
      <c r="D209" s="2">
        <v>32451191.899999999</v>
      </c>
      <c r="E209" s="2">
        <v>42319671.100000001</v>
      </c>
      <c r="F209" s="2">
        <v>60662177.140000001</v>
      </c>
      <c r="G209" s="2">
        <v>1112775.1499999999</v>
      </c>
      <c r="H209" s="2">
        <v>59388233.049999997</v>
      </c>
      <c r="I209" s="2">
        <v>10576419.67</v>
      </c>
      <c r="J209" s="2">
        <v>126.03</v>
      </c>
      <c r="K209" s="2">
        <v>268.64999999999998</v>
      </c>
      <c r="L209" s="2">
        <v>1.93</v>
      </c>
      <c r="M209" s="2">
        <v>2880100</v>
      </c>
      <c r="N209" s="2">
        <v>8.7100000000000009</v>
      </c>
      <c r="O209" s="2">
        <v>1587196</v>
      </c>
      <c r="P209" s="2">
        <v>4.8</v>
      </c>
      <c r="Q209" s="2">
        <v>1586400</v>
      </c>
      <c r="R209" s="2">
        <v>4.8</v>
      </c>
      <c r="S209" s="2">
        <v>33066590</v>
      </c>
      <c r="T209" s="7">
        <f t="shared" si="28"/>
        <v>33066590.126291618</v>
      </c>
      <c r="U209" s="7">
        <f t="shared" si="29"/>
        <v>8.7100000332662066</v>
      </c>
      <c r="V209" s="7">
        <f t="shared" si="30"/>
        <v>2880099.9890000005</v>
      </c>
      <c r="W209" s="11">
        <f t="shared" si="31"/>
        <v>1587196.32</v>
      </c>
      <c r="X209" s="11">
        <f t="shared" si="32"/>
        <v>4.7999990322558208</v>
      </c>
      <c r="Y209" s="11">
        <f t="shared" si="27"/>
        <v>33066583.333333336</v>
      </c>
      <c r="Z209" s="9">
        <f t="shared" si="33"/>
        <v>1587196.32</v>
      </c>
      <c r="AA209" s="9">
        <f t="shared" si="34"/>
        <v>4.7975917686099478</v>
      </c>
      <c r="AB209" s="9">
        <f t="shared" si="35"/>
        <v>33050000</v>
      </c>
    </row>
    <row r="210" spans="1:28">
      <c r="A210" t="s">
        <v>21</v>
      </c>
      <c r="B210" t="s">
        <v>35</v>
      </c>
      <c r="C210">
        <v>20060630</v>
      </c>
      <c r="D210" s="2">
        <v>29225753.699999999</v>
      </c>
      <c r="E210" s="2">
        <v>38521906.399999999</v>
      </c>
      <c r="F210" s="2">
        <v>54864025.799999997</v>
      </c>
      <c r="G210" s="2">
        <v>2200545.5699999998</v>
      </c>
      <c r="H210" s="2">
        <v>53426810.600000001</v>
      </c>
      <c r="I210" s="2">
        <v>7902373.5700000003</v>
      </c>
      <c r="J210" s="2">
        <v>100.28</v>
      </c>
      <c r="K210" s="2">
        <v>200.61</v>
      </c>
      <c r="L210" s="2">
        <v>2.0099999999999998</v>
      </c>
      <c r="M210" s="2">
        <v>2184100</v>
      </c>
      <c r="N210" s="2">
        <v>7.17</v>
      </c>
      <c r="O210" s="2">
        <v>1404282</v>
      </c>
      <c r="P210" s="2">
        <v>4.6100000000000003</v>
      </c>
      <c r="Q210" s="2">
        <v>1404100</v>
      </c>
      <c r="R210" s="2">
        <v>4.6100000000000003</v>
      </c>
      <c r="S210" s="2">
        <v>30461646</v>
      </c>
      <c r="T210" s="7">
        <f t="shared" si="28"/>
        <v>30461645.746164575</v>
      </c>
      <c r="U210" s="7">
        <f t="shared" si="29"/>
        <v>7.1699999402527359</v>
      </c>
      <c r="V210" s="7">
        <f t="shared" si="30"/>
        <v>2184100.0181999998</v>
      </c>
      <c r="W210" s="11">
        <f t="shared" si="31"/>
        <v>1404281.8806</v>
      </c>
      <c r="X210" s="11">
        <f t="shared" si="32"/>
        <v>4.6100003919683132</v>
      </c>
      <c r="Y210" s="11">
        <f t="shared" si="27"/>
        <v>30461648.590021692</v>
      </c>
      <c r="Z210" s="9">
        <f t="shared" si="33"/>
        <v>1404281.8806</v>
      </c>
      <c r="AA210" s="9">
        <f t="shared" si="34"/>
        <v>4.6094029193300985</v>
      </c>
      <c r="AB210" s="9">
        <f t="shared" si="35"/>
        <v>30457700.650759216</v>
      </c>
    </row>
    <row r="211" spans="1:28">
      <c r="A211" t="s">
        <v>21</v>
      </c>
      <c r="B211" t="s">
        <v>35</v>
      </c>
      <c r="C211">
        <v>20051231</v>
      </c>
      <c r="D211" s="2">
        <v>24257150.699999999</v>
      </c>
      <c r="E211" s="2">
        <v>35521810.899999999</v>
      </c>
      <c r="F211" s="2">
        <v>42551245.100000001</v>
      </c>
      <c r="G211" s="2">
        <v>1850690.87</v>
      </c>
      <c r="H211" s="2">
        <v>45729682.899999999</v>
      </c>
      <c r="I211" s="2">
        <v>6542996.4199999999</v>
      </c>
      <c r="J211" s="2">
        <v>90.44</v>
      </c>
      <c r="K211" s="2">
        <v>186.09</v>
      </c>
      <c r="L211" s="2">
        <v>2.11</v>
      </c>
      <c r="M211" s="5"/>
      <c r="N211" s="2">
        <v>8.1999999999999993</v>
      </c>
      <c r="O211" s="5"/>
      <c r="P211" s="2">
        <v>4.97</v>
      </c>
      <c r="Q211" s="5"/>
      <c r="R211" s="5"/>
      <c r="S211" s="5"/>
      <c r="T211" s="7">
        <f t="shared" si="28"/>
        <v>0</v>
      </c>
      <c r="U211" s="7" t="e">
        <f t="shared" si="29"/>
        <v>#DIV/0!</v>
      </c>
      <c r="V211" s="7">
        <f t="shared" si="30"/>
        <v>0</v>
      </c>
      <c r="W211" s="11">
        <f t="shared" si="31"/>
        <v>0</v>
      </c>
      <c r="X211" s="11" t="e">
        <f t="shared" si="32"/>
        <v>#DIV/0!</v>
      </c>
      <c r="Y211" s="11">
        <f t="shared" si="27"/>
        <v>0</v>
      </c>
      <c r="Z211" s="9">
        <f t="shared" si="33"/>
        <v>0</v>
      </c>
      <c r="AA211" s="9" t="e">
        <f t="shared" si="34"/>
        <v>#DIV/0!</v>
      </c>
      <c r="AB211" s="9" t="e">
        <f t="shared" si="35"/>
        <v>#DIV/0!</v>
      </c>
    </row>
    <row r="212" spans="1:28">
      <c r="A212" t="s">
        <v>21</v>
      </c>
      <c r="B212" t="s">
        <v>35</v>
      </c>
      <c r="C212">
        <v>20041231</v>
      </c>
      <c r="D212" s="2">
        <v>20301081.699999999</v>
      </c>
      <c r="E212" s="2">
        <v>28318651.100000001</v>
      </c>
      <c r="F212" s="2">
        <v>28863653.199999999</v>
      </c>
      <c r="G212" s="2">
        <v>1427221.63</v>
      </c>
      <c r="H212" s="2">
        <v>30720210</v>
      </c>
      <c r="I212" s="2">
        <v>3094922.97</v>
      </c>
      <c r="J212" s="2">
        <v>87.01</v>
      </c>
      <c r="K212" s="2">
        <v>178.25</v>
      </c>
      <c r="L212" s="2">
        <v>2.1800000000000002</v>
      </c>
      <c r="M212" s="5"/>
      <c r="N212" s="2">
        <v>7.83</v>
      </c>
      <c r="O212" s="5"/>
      <c r="P212" s="2">
        <v>4.66</v>
      </c>
      <c r="Q212" s="5"/>
      <c r="R212" s="5"/>
      <c r="S212" s="5"/>
      <c r="T212" s="7">
        <f t="shared" si="28"/>
        <v>0</v>
      </c>
      <c r="U212" s="7" t="e">
        <f t="shared" si="29"/>
        <v>#DIV/0!</v>
      </c>
      <c r="V212" s="7">
        <f t="shared" si="30"/>
        <v>0</v>
      </c>
      <c r="W212" s="11">
        <f t="shared" si="31"/>
        <v>0</v>
      </c>
      <c r="X212" s="11" t="e">
        <f t="shared" si="32"/>
        <v>#DIV/0!</v>
      </c>
      <c r="Y212" s="11">
        <f t="shared" si="27"/>
        <v>0</v>
      </c>
      <c r="Z212" s="9">
        <f t="shared" si="33"/>
        <v>0</v>
      </c>
      <c r="AA212" s="9" t="e">
        <f t="shared" si="34"/>
        <v>#DIV/0!</v>
      </c>
      <c r="AB212" s="9" t="e">
        <f t="shared" si="35"/>
        <v>#DIV/0!</v>
      </c>
    </row>
    <row r="213" spans="1:28">
      <c r="A213" t="s">
        <v>21</v>
      </c>
      <c r="B213" t="s">
        <v>35</v>
      </c>
      <c r="C213">
        <v>20031231</v>
      </c>
      <c r="D213" s="2">
        <v>15694500</v>
      </c>
      <c r="E213" s="2">
        <v>20768279.399999999</v>
      </c>
      <c r="F213" s="2">
        <v>22045205</v>
      </c>
      <c r="G213" s="2">
        <v>847574.08</v>
      </c>
      <c r="H213" s="2">
        <v>22244525.199999999</v>
      </c>
      <c r="I213" s="2">
        <v>2833008.66</v>
      </c>
      <c r="J213" s="2">
        <v>92.72</v>
      </c>
      <c r="K213" s="2">
        <v>169.23</v>
      </c>
      <c r="L213" s="2">
        <v>2.37</v>
      </c>
      <c r="M213" s="5"/>
      <c r="N213" s="2">
        <v>8.74</v>
      </c>
      <c r="O213" s="5"/>
      <c r="P213" s="2">
        <v>4.37</v>
      </c>
      <c r="Q213" s="5"/>
      <c r="R213" s="5"/>
      <c r="S213" s="5"/>
      <c r="T213" s="7">
        <f t="shared" si="28"/>
        <v>0</v>
      </c>
      <c r="U213" s="7" t="e">
        <f t="shared" si="29"/>
        <v>#DIV/0!</v>
      </c>
      <c r="V213" s="7">
        <f t="shared" si="30"/>
        <v>0</v>
      </c>
      <c r="W213" s="11">
        <f t="shared" si="31"/>
        <v>0</v>
      </c>
      <c r="X213" s="11" t="e">
        <f t="shared" si="32"/>
        <v>#DIV/0!</v>
      </c>
      <c r="Y213" s="11">
        <f t="shared" si="27"/>
        <v>0</v>
      </c>
      <c r="Z213" s="9">
        <f t="shared" si="33"/>
        <v>0</v>
      </c>
      <c r="AA213" s="9" t="e">
        <f t="shared" si="34"/>
        <v>#DIV/0!</v>
      </c>
      <c r="AB213" s="9" t="e">
        <f t="shared" si="35"/>
        <v>#DIV/0!</v>
      </c>
    </row>
    <row r="214" spans="1:28">
      <c r="A214" t="s">
        <v>22</v>
      </c>
      <c r="B214" t="s">
        <v>36</v>
      </c>
      <c r="C214">
        <v>20140930</v>
      </c>
      <c r="D214" s="2">
        <v>66870000</v>
      </c>
      <c r="E214" s="2">
        <v>90658500</v>
      </c>
      <c r="F214" s="2">
        <v>137762600</v>
      </c>
      <c r="G214" s="2">
        <v>10095600</v>
      </c>
      <c r="H214" s="2">
        <v>136858300</v>
      </c>
      <c r="I214" s="2">
        <v>32862600</v>
      </c>
      <c r="J214" s="2">
        <v>336.57</v>
      </c>
      <c r="M214" s="5"/>
      <c r="N214" s="5"/>
      <c r="O214" s="5"/>
      <c r="P214" s="5"/>
      <c r="Q214" s="5"/>
      <c r="R214" s="5"/>
      <c r="S214" s="5"/>
      <c r="T214" s="7" t="e">
        <f t="shared" si="28"/>
        <v>#DIV/0!</v>
      </c>
      <c r="U214" s="7" t="e">
        <f t="shared" si="29"/>
        <v>#DIV/0!</v>
      </c>
      <c r="V214" s="7">
        <f t="shared" si="30"/>
        <v>0</v>
      </c>
      <c r="W214" s="11">
        <f t="shared" si="31"/>
        <v>0</v>
      </c>
      <c r="X214" s="11" t="e">
        <f t="shared" si="32"/>
        <v>#DIV/0!</v>
      </c>
      <c r="Y214" s="11" t="e">
        <f t="shared" si="27"/>
        <v>#DIV/0!</v>
      </c>
      <c r="Z214" s="9">
        <f t="shared" si="33"/>
        <v>0</v>
      </c>
      <c r="AA214" s="9" t="e">
        <f t="shared" si="34"/>
        <v>#DIV/0!</v>
      </c>
      <c r="AB214" s="9" t="e">
        <f t="shared" si="35"/>
        <v>#DIV/0!</v>
      </c>
    </row>
    <row r="215" spans="1:28">
      <c r="A215" t="s">
        <v>22</v>
      </c>
      <c r="B215" t="s">
        <v>36</v>
      </c>
      <c r="C215">
        <v>20140630</v>
      </c>
      <c r="D215" s="2">
        <v>64450900</v>
      </c>
      <c r="E215" s="2">
        <v>93026200</v>
      </c>
      <c r="F215" s="2">
        <v>136502900</v>
      </c>
      <c r="G215" s="2">
        <v>10817800</v>
      </c>
      <c r="H215" s="2">
        <v>136337200</v>
      </c>
      <c r="I215" s="2">
        <v>29588400</v>
      </c>
      <c r="J215" s="2">
        <v>367.97</v>
      </c>
      <c r="K215" s="2">
        <v>792.56</v>
      </c>
      <c r="L215" s="2">
        <v>2.73</v>
      </c>
      <c r="M215" s="2">
        <v>10944722.6</v>
      </c>
      <c r="N215" s="2">
        <v>10.59</v>
      </c>
      <c r="O215" s="2">
        <v>9415148.5999999996</v>
      </c>
      <c r="P215" s="2">
        <v>9.11</v>
      </c>
      <c r="Q215" s="2">
        <v>8763600</v>
      </c>
      <c r="R215" s="2">
        <v>8.48</v>
      </c>
      <c r="S215" s="2">
        <v>103349600</v>
      </c>
      <c r="T215" s="7">
        <f t="shared" si="28"/>
        <v>103349599.62228517</v>
      </c>
      <c r="U215" s="7">
        <f t="shared" si="29"/>
        <v>10.589999961296414</v>
      </c>
      <c r="V215" s="7">
        <f t="shared" si="30"/>
        <v>10944722.640000001</v>
      </c>
      <c r="W215" s="11">
        <f t="shared" si="31"/>
        <v>9415148.5600000005</v>
      </c>
      <c r="X215" s="11">
        <f t="shared" si="32"/>
        <v>9.1100000387035855</v>
      </c>
      <c r="Y215" s="11">
        <f t="shared" si="27"/>
        <v>103349600.43907794</v>
      </c>
      <c r="Z215" s="9">
        <f t="shared" si="33"/>
        <v>8764046.0800000001</v>
      </c>
      <c r="AA215" s="9">
        <f t="shared" si="34"/>
        <v>8.479568377623135</v>
      </c>
      <c r="AB215" s="9">
        <f t="shared" si="35"/>
        <v>103344339.6226415</v>
      </c>
    </row>
    <row r="216" spans="1:28">
      <c r="A216" t="s">
        <v>22</v>
      </c>
      <c r="B216" t="s">
        <v>36</v>
      </c>
      <c r="C216">
        <v>20131231</v>
      </c>
      <c r="D216" s="2">
        <v>58486183.299999997</v>
      </c>
      <c r="E216" s="2">
        <v>83447986.700000003</v>
      </c>
      <c r="F216" s="2">
        <v>125446997.59999999</v>
      </c>
      <c r="G216" s="2">
        <v>11784034.4</v>
      </c>
      <c r="H216" s="2">
        <v>124122559.90000001</v>
      </c>
      <c r="I216" s="2">
        <v>31509846.100000001</v>
      </c>
      <c r="J216" s="2">
        <v>385.91</v>
      </c>
      <c r="K216" s="2">
        <v>814.7</v>
      </c>
      <c r="L216" s="2">
        <v>2.74</v>
      </c>
      <c r="M216" s="2">
        <v>9716800</v>
      </c>
      <c r="N216" s="2">
        <v>10.94</v>
      </c>
      <c r="O216" s="2">
        <v>8541446</v>
      </c>
      <c r="P216" s="2">
        <v>9.6199999999999992</v>
      </c>
      <c r="Q216" s="2">
        <v>7825989.9999999991</v>
      </c>
      <c r="R216" s="2">
        <v>8.81</v>
      </c>
      <c r="S216" s="2">
        <v>88788420</v>
      </c>
      <c r="T216" s="7">
        <f t="shared" si="28"/>
        <v>88819012.797074959</v>
      </c>
      <c r="U216" s="7">
        <f t="shared" si="29"/>
        <v>10.943769469036615</v>
      </c>
      <c r="V216" s="7">
        <f t="shared" si="30"/>
        <v>9713453.148</v>
      </c>
      <c r="W216" s="11">
        <f t="shared" si="31"/>
        <v>8541446.0040000007</v>
      </c>
      <c r="X216" s="11">
        <f t="shared" si="32"/>
        <v>9.6199999954949078</v>
      </c>
      <c r="Y216" s="11">
        <f t="shared" si="27"/>
        <v>88788419.958419964</v>
      </c>
      <c r="Z216" s="9">
        <f t="shared" si="33"/>
        <v>7822259.8020000001</v>
      </c>
      <c r="AA216" s="9">
        <f t="shared" si="34"/>
        <v>8.8142012212853871</v>
      </c>
      <c r="AB216" s="9">
        <f t="shared" si="35"/>
        <v>88830760.499432445</v>
      </c>
    </row>
    <row r="217" spans="1:28">
      <c r="A217" t="s">
        <v>22</v>
      </c>
      <c r="B217" t="s">
        <v>36</v>
      </c>
      <c r="C217">
        <v>20130630</v>
      </c>
      <c r="D217" s="2">
        <v>54726082.5</v>
      </c>
      <c r="E217" s="2">
        <v>79387339.5</v>
      </c>
      <c r="F217" s="2">
        <v>113048864.2</v>
      </c>
      <c r="G217" s="2">
        <v>9883095.8000000007</v>
      </c>
      <c r="H217" s="2">
        <v>110395802.3</v>
      </c>
      <c r="I217" s="2">
        <v>21939587.800000001</v>
      </c>
      <c r="J217" s="2">
        <v>427.01</v>
      </c>
      <c r="K217" s="2">
        <v>750.75</v>
      </c>
      <c r="L217" s="2">
        <v>2.73</v>
      </c>
      <c r="M217" s="2">
        <v>9643939.9000000004</v>
      </c>
      <c r="N217" s="2">
        <v>12.25</v>
      </c>
      <c r="O217" s="2">
        <v>8218998.5999999996</v>
      </c>
      <c r="P217" s="2">
        <v>10.44</v>
      </c>
      <c r="Q217" s="2">
        <v>7611133</v>
      </c>
      <c r="R217" s="2">
        <v>9.67</v>
      </c>
      <c r="S217" s="2">
        <v>78726040</v>
      </c>
      <c r="T217" s="7">
        <f t="shared" si="28"/>
        <v>78726040</v>
      </c>
      <c r="U217" s="7">
        <f t="shared" si="29"/>
        <v>12.250000000000002</v>
      </c>
      <c r="V217" s="7">
        <f t="shared" si="30"/>
        <v>9643939.9000000004</v>
      </c>
      <c r="W217" s="11">
        <f t="shared" si="31"/>
        <v>8218998.5759999994</v>
      </c>
      <c r="X217" s="11">
        <f t="shared" si="32"/>
        <v>10.440000030485464</v>
      </c>
      <c r="Y217" s="11">
        <f t="shared" si="27"/>
        <v>78726040.229885057</v>
      </c>
      <c r="Z217" s="9">
        <f t="shared" si="33"/>
        <v>7612808.068</v>
      </c>
      <c r="AA217" s="9">
        <f t="shared" si="34"/>
        <v>9.6678722821572123</v>
      </c>
      <c r="AB217" s="9">
        <f t="shared" si="35"/>
        <v>78708717.683557391</v>
      </c>
    </row>
    <row r="218" spans="1:28">
      <c r="A218" t="s">
        <v>22</v>
      </c>
      <c r="B218" t="s">
        <v>36</v>
      </c>
      <c r="C218">
        <v>20121231</v>
      </c>
      <c r="D218" s="2">
        <v>49672023.399999999</v>
      </c>
      <c r="E218" s="2">
        <v>71377246.5</v>
      </c>
      <c r="F218" s="2">
        <v>105126979.59999999</v>
      </c>
      <c r="G218" s="2">
        <v>6088942.7000000002</v>
      </c>
      <c r="H218" s="2">
        <v>103536968.2</v>
      </c>
      <c r="I218" s="2">
        <v>24119974.300000001</v>
      </c>
      <c r="J218" s="2">
        <v>419.96</v>
      </c>
      <c r="K218" s="2">
        <v>705.59</v>
      </c>
      <c r="L218" s="2">
        <v>2.67</v>
      </c>
      <c r="M218" s="2">
        <v>8663820</v>
      </c>
      <c r="N218" s="2">
        <v>12.9</v>
      </c>
      <c r="O218" s="2">
        <v>7082830.5</v>
      </c>
      <c r="P218" s="2">
        <v>10.9</v>
      </c>
      <c r="Q218" s="2">
        <v>7082830</v>
      </c>
      <c r="R218" s="2">
        <v>10.9</v>
      </c>
      <c r="S218" s="2">
        <v>65001600</v>
      </c>
      <c r="T218" s="7">
        <f t="shared" si="28"/>
        <v>67161395.348837197</v>
      </c>
      <c r="U218" s="7">
        <f t="shared" si="29"/>
        <v>13.328625756904444</v>
      </c>
      <c r="V218" s="7">
        <f t="shared" si="30"/>
        <v>8385206.4000000004</v>
      </c>
      <c r="W218" s="11">
        <f t="shared" si="31"/>
        <v>7085174.4000000004</v>
      </c>
      <c r="X218" s="11">
        <f t="shared" si="32"/>
        <v>10.896394088760893</v>
      </c>
      <c r="Y218" s="11">
        <f t="shared" si="27"/>
        <v>64980096.330275223</v>
      </c>
      <c r="Z218" s="9">
        <f t="shared" si="33"/>
        <v>7085174.4000000004</v>
      </c>
      <c r="AA218" s="9">
        <f t="shared" si="34"/>
        <v>10.896393319549057</v>
      </c>
      <c r="AB218" s="9">
        <f t="shared" si="35"/>
        <v>64980091.743119262</v>
      </c>
    </row>
    <row r="219" spans="1:28">
      <c r="A219" t="s">
        <v>22</v>
      </c>
      <c r="B219" t="s">
        <v>36</v>
      </c>
      <c r="C219">
        <v>20120630</v>
      </c>
      <c r="D219" s="2">
        <v>45373560.799999997</v>
      </c>
      <c r="E219" s="2">
        <v>68850384.299999997</v>
      </c>
      <c r="F219" s="2">
        <v>107330594.3</v>
      </c>
      <c r="G219" s="2">
        <v>7725179.5999999996</v>
      </c>
      <c r="H219" s="2">
        <v>101933146.8</v>
      </c>
      <c r="I219" s="2">
        <v>22736482.300000001</v>
      </c>
      <c r="J219" s="2">
        <v>450.34</v>
      </c>
      <c r="K219" s="2">
        <v>611.72</v>
      </c>
      <c r="L219" s="2">
        <v>2.46</v>
      </c>
      <c r="M219" s="2">
        <v>7915162.9000000004</v>
      </c>
      <c r="N219" s="2">
        <v>13.18</v>
      </c>
      <c r="O219" s="2">
        <v>6583199.0999999996</v>
      </c>
      <c r="P219" s="2">
        <v>10.96</v>
      </c>
      <c r="Q219" s="2">
        <v>6581956</v>
      </c>
      <c r="R219" s="2">
        <v>10.96</v>
      </c>
      <c r="S219" s="2">
        <v>60054347</v>
      </c>
      <c r="T219" s="7">
        <f t="shared" si="28"/>
        <v>60054346.737481035</v>
      </c>
      <c r="U219" s="7">
        <f t="shared" si="29"/>
        <v>13.179999942385519</v>
      </c>
      <c r="V219" s="7">
        <f t="shared" si="30"/>
        <v>7915162.9346000003</v>
      </c>
      <c r="W219" s="11">
        <f t="shared" si="31"/>
        <v>6581956.4312000005</v>
      </c>
      <c r="X219" s="11">
        <f t="shared" si="32"/>
        <v>10.962069240383213</v>
      </c>
      <c r="Y219" s="11">
        <f t="shared" si="27"/>
        <v>60065685.218978092</v>
      </c>
      <c r="Z219" s="9">
        <f t="shared" si="33"/>
        <v>6581956.4312000005</v>
      </c>
      <c r="AA219" s="9">
        <f t="shared" si="34"/>
        <v>10.959999281983702</v>
      </c>
      <c r="AB219" s="9">
        <f t="shared" si="35"/>
        <v>60054343.065693431</v>
      </c>
    </row>
    <row r="220" spans="1:28">
      <c r="A220" t="s">
        <v>22</v>
      </c>
      <c r="B220" t="s">
        <v>36</v>
      </c>
      <c r="C220">
        <v>20111231</v>
      </c>
      <c r="D220" s="2">
        <v>40560951.5</v>
      </c>
      <c r="E220" s="2">
        <v>61424118.100000001</v>
      </c>
      <c r="F220" s="2">
        <v>93519786.599999994</v>
      </c>
      <c r="G220" s="2">
        <v>11419338.300000001</v>
      </c>
      <c r="H220" s="2">
        <v>89473963.799999997</v>
      </c>
      <c r="I220" s="2">
        <v>16804386.800000001</v>
      </c>
      <c r="J220" s="2">
        <v>446.39</v>
      </c>
      <c r="K220" s="2">
        <v>491.48</v>
      </c>
      <c r="L220" s="2">
        <v>2.35</v>
      </c>
      <c r="M220" s="2">
        <v>6194089.9999999991</v>
      </c>
      <c r="N220" s="2">
        <v>12.06</v>
      </c>
      <c r="O220" s="2">
        <v>4924456.2</v>
      </c>
      <c r="P220" s="2">
        <v>9.59</v>
      </c>
      <c r="Q220" s="2">
        <v>4924460</v>
      </c>
      <c r="R220" s="2">
        <v>9.59</v>
      </c>
      <c r="S220" s="2">
        <v>51355910</v>
      </c>
      <c r="T220" s="7">
        <f t="shared" si="28"/>
        <v>51360613.598673292</v>
      </c>
      <c r="U220" s="7">
        <f t="shared" si="29"/>
        <v>12.061104554470944</v>
      </c>
      <c r="V220" s="7">
        <f t="shared" si="30"/>
        <v>6193522.7460000003</v>
      </c>
      <c r="W220" s="11">
        <f t="shared" si="31"/>
        <v>4925031.7689999994</v>
      </c>
      <c r="X220" s="11">
        <f t="shared" si="32"/>
        <v>9.5888792545979626</v>
      </c>
      <c r="Y220" s="11">
        <f t="shared" si="27"/>
        <v>51349908.237747654</v>
      </c>
      <c r="Z220" s="9">
        <f t="shared" si="33"/>
        <v>4925031.7689999994</v>
      </c>
      <c r="AA220" s="9">
        <f t="shared" si="34"/>
        <v>9.5888866539410955</v>
      </c>
      <c r="AB220" s="9">
        <f t="shared" si="35"/>
        <v>51349947.862356618</v>
      </c>
    </row>
    <row r="221" spans="1:28">
      <c r="A221" t="s">
        <v>22</v>
      </c>
      <c r="B221" t="s">
        <v>36</v>
      </c>
      <c r="C221">
        <v>20110630</v>
      </c>
      <c r="D221" s="2">
        <v>37550881.200000003</v>
      </c>
      <c r="E221" s="2">
        <v>58863545.799999997</v>
      </c>
      <c r="F221" s="2">
        <v>80054700.299999997</v>
      </c>
      <c r="G221" s="2">
        <v>5024526.2</v>
      </c>
      <c r="H221" s="2">
        <v>76023742.900000006</v>
      </c>
      <c r="I221" s="2">
        <v>5987372.0999999996</v>
      </c>
      <c r="J221" s="2">
        <v>334.24</v>
      </c>
      <c r="K221" s="2">
        <v>381.6</v>
      </c>
      <c r="L221" s="2">
        <v>1.96</v>
      </c>
      <c r="M221" s="2">
        <v>5739125.5999999996</v>
      </c>
      <c r="N221" s="2">
        <v>12.27</v>
      </c>
      <c r="O221" s="2">
        <v>4528737</v>
      </c>
      <c r="P221" s="2">
        <v>9.68</v>
      </c>
      <c r="Q221" s="2">
        <v>4527688</v>
      </c>
      <c r="R221" s="2">
        <v>9.68</v>
      </c>
      <c r="S221" s="2">
        <v>46773640</v>
      </c>
      <c r="T221" s="7">
        <f t="shared" si="28"/>
        <v>46773639.771801144</v>
      </c>
      <c r="U221" s="7">
        <f t="shared" si="29"/>
        <v>12.269999940137222</v>
      </c>
      <c r="V221" s="7">
        <f t="shared" si="30"/>
        <v>5739125.6279999996</v>
      </c>
      <c r="W221" s="11">
        <f t="shared" si="31"/>
        <v>4527688.352</v>
      </c>
      <c r="X221" s="11">
        <f t="shared" si="32"/>
        <v>9.6822419636359278</v>
      </c>
      <c r="Y221" s="11">
        <f t="shared" si="27"/>
        <v>46784473.140495867</v>
      </c>
      <c r="Z221" s="9">
        <f t="shared" si="33"/>
        <v>4527688.352</v>
      </c>
      <c r="AA221" s="9">
        <f t="shared" si="34"/>
        <v>9.679999247439369</v>
      </c>
      <c r="AB221" s="9">
        <f t="shared" si="35"/>
        <v>46773636.363636367</v>
      </c>
    </row>
    <row r="222" spans="1:28">
      <c r="A222" t="s">
        <v>22</v>
      </c>
      <c r="B222" t="s">
        <v>36</v>
      </c>
      <c r="C222">
        <v>20101231</v>
      </c>
      <c r="D222" s="2">
        <v>33473177.199999999</v>
      </c>
      <c r="E222" s="2">
        <v>55772433.600000001</v>
      </c>
      <c r="F222" s="2">
        <v>71938648.700000003</v>
      </c>
      <c r="G222" s="2">
        <v>4143684.3</v>
      </c>
      <c r="H222" s="2">
        <v>68504678.799999997</v>
      </c>
      <c r="I222" s="2">
        <v>5508527</v>
      </c>
      <c r="J222" s="2">
        <v>307.12</v>
      </c>
      <c r="K222" s="2">
        <v>360.81</v>
      </c>
      <c r="L222" s="2">
        <v>2.13</v>
      </c>
      <c r="M222" s="2">
        <v>5003639.9999999991</v>
      </c>
      <c r="N222" s="2">
        <v>12.62</v>
      </c>
      <c r="O222" s="2">
        <v>4166414.5</v>
      </c>
      <c r="P222" s="2">
        <v>10.51</v>
      </c>
      <c r="Q222" s="2">
        <v>4166410</v>
      </c>
      <c r="R222" s="2">
        <v>10.51</v>
      </c>
      <c r="S222" s="2">
        <v>39654300</v>
      </c>
      <c r="T222" s="7">
        <f t="shared" si="28"/>
        <v>39648494.453248806</v>
      </c>
      <c r="U222" s="7">
        <f t="shared" si="29"/>
        <v>12.618152381961096</v>
      </c>
      <c r="V222" s="7">
        <f t="shared" si="30"/>
        <v>5004372.6599999992</v>
      </c>
      <c r="W222" s="11">
        <f t="shared" si="31"/>
        <v>4167666.93</v>
      </c>
      <c r="X222" s="11">
        <f t="shared" si="32"/>
        <v>10.506841628776703</v>
      </c>
      <c r="Y222" s="11">
        <f t="shared" si="27"/>
        <v>39642383.444338731</v>
      </c>
      <c r="Z222" s="9">
        <f t="shared" si="33"/>
        <v>4167666.93</v>
      </c>
      <c r="AA222" s="9">
        <f t="shared" si="34"/>
        <v>10.506830280700958</v>
      </c>
      <c r="AB222" s="9">
        <f t="shared" si="35"/>
        <v>39642340.627973355</v>
      </c>
    </row>
    <row r="223" spans="1:28">
      <c r="A223" t="s">
        <v>22</v>
      </c>
      <c r="B223" t="s">
        <v>36</v>
      </c>
      <c r="C223">
        <v>20100630</v>
      </c>
      <c r="D223" s="2">
        <v>31029407.199999999</v>
      </c>
      <c r="E223" s="2">
        <v>50502082.299999997</v>
      </c>
      <c r="F223" s="2">
        <v>63295530.799999997</v>
      </c>
      <c r="G223" s="2">
        <v>4252211.5999999996</v>
      </c>
      <c r="H223" s="2">
        <v>59691460.100000001</v>
      </c>
      <c r="I223" s="2">
        <v>4114487</v>
      </c>
      <c r="J223" s="2">
        <v>255.13</v>
      </c>
      <c r="K223" s="2">
        <v>292.52</v>
      </c>
      <c r="L223" s="2">
        <v>1.95</v>
      </c>
      <c r="M223" s="2">
        <v>4544966.5999999996</v>
      </c>
      <c r="N223" s="2">
        <v>12.47</v>
      </c>
      <c r="O223" s="2">
        <v>3918075</v>
      </c>
      <c r="P223" s="2">
        <v>10.75</v>
      </c>
      <c r="Q223" s="2">
        <v>3916562.7</v>
      </c>
      <c r="R223" s="2">
        <v>10.75</v>
      </c>
      <c r="S223" s="2">
        <v>36447206</v>
      </c>
      <c r="T223" s="7">
        <f t="shared" si="28"/>
        <v>36447206.094627097</v>
      </c>
      <c r="U223" s="7">
        <f t="shared" si="29"/>
        <v>12.470000032375594</v>
      </c>
      <c r="V223" s="7">
        <f t="shared" si="30"/>
        <v>4544966.5882000001</v>
      </c>
      <c r="W223" s="11">
        <f t="shared" si="31"/>
        <v>3918074.645</v>
      </c>
      <c r="X223" s="11">
        <f t="shared" si="32"/>
        <v>10.750000974011559</v>
      </c>
      <c r="Y223" s="11">
        <f t="shared" si="27"/>
        <v>36447209.302325584</v>
      </c>
      <c r="Z223" s="9">
        <f t="shared" si="33"/>
        <v>3918074.645</v>
      </c>
      <c r="AA223" s="9">
        <f t="shared" si="34"/>
        <v>10.745851684762888</v>
      </c>
      <c r="AB223" s="9">
        <f t="shared" si="35"/>
        <v>36433141.395348839</v>
      </c>
    </row>
    <row r="224" spans="1:28">
      <c r="A224" t="s">
        <v>22</v>
      </c>
      <c r="B224" t="s">
        <v>36</v>
      </c>
      <c r="C224">
        <v>20091231</v>
      </c>
      <c r="D224" s="2">
        <v>27348094.199999999</v>
      </c>
      <c r="E224" s="2">
        <v>44693870.299999997</v>
      </c>
      <c r="F224" s="2">
        <v>52106379.5</v>
      </c>
      <c r="G224" s="2">
        <v>1381086.6</v>
      </c>
      <c r="H224" s="2">
        <v>49105330.399999999</v>
      </c>
      <c r="I224" s="2">
        <v>2552850</v>
      </c>
      <c r="J224" s="2">
        <v>215.69</v>
      </c>
      <c r="K224" s="2">
        <v>264.83</v>
      </c>
      <c r="L224" s="2">
        <v>2.21</v>
      </c>
      <c r="M224" s="2">
        <v>4219800</v>
      </c>
      <c r="N224" s="2">
        <v>14.35</v>
      </c>
      <c r="O224" s="2">
        <v>3640482.8</v>
      </c>
      <c r="P224" s="2">
        <v>12.38</v>
      </c>
      <c r="Q224" s="2">
        <v>3640400</v>
      </c>
      <c r="R224" s="2">
        <v>12.38</v>
      </c>
      <c r="S224" s="2">
        <v>29412730</v>
      </c>
      <c r="T224" s="7">
        <f t="shared" si="28"/>
        <v>29406271.777003486</v>
      </c>
      <c r="U224" s="7">
        <f t="shared" si="29"/>
        <v>14.346849136411343</v>
      </c>
      <c r="V224" s="7">
        <f t="shared" si="30"/>
        <v>4220726.7549999999</v>
      </c>
      <c r="W224" s="11">
        <f t="shared" si="31"/>
        <v>3641295.9740000004</v>
      </c>
      <c r="X224" s="11">
        <f t="shared" si="32"/>
        <v>12.377235299137482</v>
      </c>
      <c r="Y224" s="11">
        <f t="shared" si="27"/>
        <v>29406161.550888523</v>
      </c>
      <c r="Z224" s="9">
        <f t="shared" si="33"/>
        <v>3641295.9740000004</v>
      </c>
      <c r="AA224" s="9">
        <f t="shared" si="34"/>
        <v>12.376953788376666</v>
      </c>
      <c r="AB224" s="9">
        <f t="shared" si="35"/>
        <v>29405492.730210017</v>
      </c>
    </row>
    <row r="225" spans="1:28">
      <c r="A225" t="s">
        <v>22</v>
      </c>
      <c r="B225" t="s">
        <v>36</v>
      </c>
      <c r="C225">
        <v>20090630</v>
      </c>
      <c r="D225" s="2">
        <v>24982368.199999999</v>
      </c>
      <c r="E225" s="2">
        <v>38539126.899999999</v>
      </c>
      <c r="F225" s="2">
        <v>46764861.5</v>
      </c>
      <c r="G225" s="2">
        <v>821909.6</v>
      </c>
      <c r="H225" s="2">
        <v>43472697.899999999</v>
      </c>
      <c r="I225" s="2">
        <v>3249212.7</v>
      </c>
      <c r="J225" s="2">
        <v>200.41</v>
      </c>
      <c r="K225" s="2">
        <v>243.03</v>
      </c>
      <c r="L225" s="2">
        <v>2.2799999999999998</v>
      </c>
      <c r="M225" s="2">
        <v>4022109.9</v>
      </c>
      <c r="N225" s="2">
        <v>16.12</v>
      </c>
      <c r="O225" s="2">
        <v>3363402</v>
      </c>
      <c r="P225" s="2">
        <v>13.48</v>
      </c>
      <c r="Q225" s="2">
        <v>3362150</v>
      </c>
      <c r="R225" s="2">
        <v>13.48</v>
      </c>
      <c r="S225" s="2">
        <v>24951054</v>
      </c>
      <c r="T225" s="7">
        <f t="shared" si="28"/>
        <v>24951053.970223323</v>
      </c>
      <c r="U225" s="7">
        <f t="shared" si="29"/>
        <v>16.119999980762334</v>
      </c>
      <c r="V225" s="7">
        <f t="shared" si="30"/>
        <v>4022109.9048000001</v>
      </c>
      <c r="W225" s="11">
        <f t="shared" si="31"/>
        <v>3363402.0792</v>
      </c>
      <c r="X225" s="11">
        <f t="shared" si="32"/>
        <v>13.479999682578539</v>
      </c>
      <c r="Y225" s="11">
        <f t="shared" si="27"/>
        <v>24951053.412462909</v>
      </c>
      <c r="Z225" s="9">
        <f t="shared" si="33"/>
        <v>3363402.0792</v>
      </c>
      <c r="AA225" s="9">
        <f t="shared" si="34"/>
        <v>13.47498185848181</v>
      </c>
      <c r="AB225" s="9">
        <f t="shared" si="35"/>
        <v>24941765.578635015</v>
      </c>
    </row>
    <row r="226" spans="1:28">
      <c r="A226" t="s">
        <v>22</v>
      </c>
      <c r="B226" t="s">
        <v>36</v>
      </c>
      <c r="C226">
        <v>20081231</v>
      </c>
      <c r="D226" s="2">
        <v>19307370</v>
      </c>
      <c r="E226" s="2">
        <v>31584011.399999999</v>
      </c>
      <c r="F226" s="2">
        <v>40531516.399999999</v>
      </c>
      <c r="G226" s="2">
        <v>1392848.3</v>
      </c>
      <c r="H226" s="2">
        <v>37891171.899999999</v>
      </c>
      <c r="I226" s="2">
        <v>3627181.4</v>
      </c>
      <c r="J226" s="2">
        <v>180.23</v>
      </c>
      <c r="K226" s="2">
        <v>227.71</v>
      </c>
      <c r="L226" s="2">
        <v>2.79</v>
      </c>
      <c r="M226" s="2">
        <v>3798610</v>
      </c>
      <c r="N226" s="2">
        <v>19.66</v>
      </c>
      <c r="O226" s="2">
        <v>3171555.8</v>
      </c>
      <c r="P226" s="2">
        <v>16.420000000000002</v>
      </c>
      <c r="Q226" s="2">
        <v>3171560</v>
      </c>
      <c r="R226" s="2">
        <v>16.419999999999998</v>
      </c>
      <c r="S226" s="2">
        <v>19318609.999999996</v>
      </c>
      <c r="T226" s="7">
        <f t="shared" si="28"/>
        <v>19321515.768056966</v>
      </c>
      <c r="U226" s="7">
        <f t="shared" si="29"/>
        <v>19.662957117515187</v>
      </c>
      <c r="V226" s="7">
        <f t="shared" si="30"/>
        <v>3798038.7259999989</v>
      </c>
      <c r="W226" s="11">
        <f t="shared" si="31"/>
        <v>3172115.7620000001</v>
      </c>
      <c r="X226" s="11">
        <f t="shared" si="32"/>
        <v>16.417101437422261</v>
      </c>
      <c r="Y226" s="11">
        <f t="shared" si="27"/>
        <v>19315199.75639464</v>
      </c>
      <c r="Z226" s="9">
        <f t="shared" si="33"/>
        <v>3172115.7619999992</v>
      </c>
      <c r="AA226" s="9">
        <f t="shared" si="34"/>
        <v>16.417123178116853</v>
      </c>
      <c r="AB226" s="9">
        <f t="shared" si="35"/>
        <v>19315225.334957369</v>
      </c>
    </row>
    <row r="227" spans="1:28">
      <c r="A227" t="s">
        <v>22</v>
      </c>
      <c r="B227" t="s">
        <v>36</v>
      </c>
      <c r="C227">
        <v>20080630</v>
      </c>
      <c r="D227" s="2">
        <v>17610760.600000001</v>
      </c>
      <c r="E227" s="2">
        <v>28125450.699999999</v>
      </c>
      <c r="F227" s="2">
        <v>34995057.100000001</v>
      </c>
      <c r="G227" s="2">
        <v>1395640.4</v>
      </c>
      <c r="H227" s="2">
        <v>32725413.699999999</v>
      </c>
      <c r="I227" s="2">
        <v>1900293.3</v>
      </c>
      <c r="J227" s="2">
        <v>140.91999999999999</v>
      </c>
      <c r="K227" s="2">
        <v>171</v>
      </c>
      <c r="L227" s="2">
        <v>2.4500000000000002</v>
      </c>
      <c r="M227" s="2">
        <v>3393429.5</v>
      </c>
      <c r="N227" s="2">
        <v>19.14</v>
      </c>
      <c r="O227" s="2">
        <v>2869788.4</v>
      </c>
      <c r="P227" s="2">
        <v>16.190000000000001</v>
      </c>
      <c r="Q227" s="2">
        <v>2868635</v>
      </c>
      <c r="R227" s="2">
        <v>16.18</v>
      </c>
      <c r="S227" s="2">
        <v>17729517</v>
      </c>
      <c r="T227" s="7">
        <f t="shared" si="28"/>
        <v>17729516.718913272</v>
      </c>
      <c r="U227" s="7">
        <f t="shared" si="29"/>
        <v>19.139999696551239</v>
      </c>
      <c r="V227" s="7">
        <f t="shared" si="30"/>
        <v>3393429.5537999999</v>
      </c>
      <c r="W227" s="11">
        <f t="shared" si="31"/>
        <v>2870408.8023000001</v>
      </c>
      <c r="X227" s="11">
        <f t="shared" si="32"/>
        <v>16.18650073772455</v>
      </c>
      <c r="Y227" s="11">
        <f t="shared" si="27"/>
        <v>17725684.99073502</v>
      </c>
      <c r="Z227" s="9">
        <f t="shared" si="33"/>
        <v>2868635.8506</v>
      </c>
      <c r="AA227" s="9">
        <f t="shared" si="34"/>
        <v>16.179995202350973</v>
      </c>
      <c r="AB227" s="9">
        <f t="shared" si="35"/>
        <v>17729511.742892459</v>
      </c>
    </row>
    <row r="228" spans="1:28">
      <c r="A228" t="s">
        <v>22</v>
      </c>
      <c r="B228" t="s">
        <v>36</v>
      </c>
      <c r="C228">
        <v>20071231</v>
      </c>
      <c r="D228" s="2">
        <v>15720810.1</v>
      </c>
      <c r="E228" s="2">
        <v>25968675.600000001</v>
      </c>
      <c r="F228" s="2">
        <v>34051884.700000003</v>
      </c>
      <c r="G228" s="2">
        <v>1417745.2</v>
      </c>
      <c r="H228" s="2">
        <v>31511499</v>
      </c>
      <c r="I228" s="2">
        <v>1671777.9</v>
      </c>
      <c r="J228" s="2">
        <v>119.88</v>
      </c>
      <c r="K228" s="2">
        <v>147.97999999999999</v>
      </c>
      <c r="L228" s="2">
        <v>2.4700000000000002</v>
      </c>
      <c r="M228" s="2">
        <v>3170942.6</v>
      </c>
      <c r="N228" s="2">
        <v>20.11</v>
      </c>
      <c r="O228" s="2">
        <v>2754668</v>
      </c>
      <c r="P228" s="2">
        <v>17.47</v>
      </c>
      <c r="Q228" s="2">
        <v>2754016</v>
      </c>
      <c r="R228" s="2">
        <v>17.47</v>
      </c>
      <c r="S228" s="2">
        <v>15767989</v>
      </c>
      <c r="T228" s="7">
        <f t="shared" si="28"/>
        <v>15767989.060169071</v>
      </c>
      <c r="U228" s="7">
        <f t="shared" si="29"/>
        <v>20.110000076737748</v>
      </c>
      <c r="V228" s="7">
        <f t="shared" si="30"/>
        <v>3170942.5878999997</v>
      </c>
      <c r="W228" s="11">
        <f t="shared" si="31"/>
        <v>2754667.6782999998</v>
      </c>
      <c r="X228" s="11">
        <f t="shared" si="32"/>
        <v>17.47000204020944</v>
      </c>
      <c r="Y228" s="11">
        <f t="shared" si="27"/>
        <v>15767990.841442475</v>
      </c>
      <c r="Z228" s="9">
        <f t="shared" si="33"/>
        <v>2754667.6782999998</v>
      </c>
      <c r="AA228" s="9">
        <f t="shared" si="34"/>
        <v>17.465867080450145</v>
      </c>
      <c r="AB228" s="9">
        <f t="shared" si="35"/>
        <v>15764258.729250144</v>
      </c>
    </row>
    <row r="229" spans="1:28">
      <c r="A229" t="s">
        <v>22</v>
      </c>
      <c r="B229" t="s">
        <v>36</v>
      </c>
      <c r="C229">
        <v>20061231</v>
      </c>
      <c r="D229" s="2">
        <v>12957731.699999999</v>
      </c>
      <c r="E229" s="2">
        <v>23309026.100000001</v>
      </c>
      <c r="F229" s="2">
        <v>26643901.100000001</v>
      </c>
      <c r="G229" s="2">
        <v>1017803.5</v>
      </c>
      <c r="H229" s="2">
        <v>25666864.300000001</v>
      </c>
      <c r="I229" s="2">
        <v>1041979.8</v>
      </c>
      <c r="J229" s="2">
        <v>87.27</v>
      </c>
      <c r="K229" s="2">
        <v>121.56</v>
      </c>
      <c r="L229" s="2">
        <v>3.13</v>
      </c>
      <c r="M229" s="2">
        <v>1463600</v>
      </c>
      <c r="N229" s="2">
        <v>12.78</v>
      </c>
      <c r="O229" s="2">
        <v>984895</v>
      </c>
      <c r="P229" s="2">
        <v>8.6</v>
      </c>
      <c r="Q229" s="2">
        <v>984000</v>
      </c>
      <c r="R229" s="2">
        <v>8.59</v>
      </c>
      <c r="S229" s="2">
        <v>11452269</v>
      </c>
      <c r="T229" s="7">
        <f t="shared" si="28"/>
        <v>11452269.170579031</v>
      </c>
      <c r="U229" s="7">
        <f t="shared" si="29"/>
        <v>12.780000190355292</v>
      </c>
      <c r="V229" s="7">
        <f t="shared" si="30"/>
        <v>1463599.9782</v>
      </c>
      <c r="W229" s="11">
        <f t="shared" si="31"/>
        <v>984895.13399999996</v>
      </c>
      <c r="X229" s="11">
        <f t="shared" si="32"/>
        <v>8.5999988299261929</v>
      </c>
      <c r="Y229" s="11">
        <f t="shared" si="27"/>
        <v>11452267.441860465</v>
      </c>
      <c r="Z229" s="9">
        <f>S229*R229/100</f>
        <v>983749.90709999995</v>
      </c>
      <c r="AA229" s="9">
        <f>Q229/S229*100</f>
        <v>8.5921837847155</v>
      </c>
      <c r="AB229" s="9">
        <f t="shared" si="35"/>
        <v>11455180.442374855</v>
      </c>
    </row>
    <row r="230" spans="1:28">
      <c r="A230" t="s">
        <v>22</v>
      </c>
      <c r="B230" t="s">
        <v>36</v>
      </c>
      <c r="C230">
        <v>20051231</v>
      </c>
      <c r="D230" s="2">
        <v>11178256.199999999</v>
      </c>
      <c r="E230" s="2">
        <v>19854691</v>
      </c>
      <c r="F230" s="2">
        <v>22688877</v>
      </c>
      <c r="G230" s="2">
        <v>1717607.1</v>
      </c>
      <c r="H230" s="2">
        <v>22050571.399999999</v>
      </c>
      <c r="I230" s="2">
        <v>1356460.7</v>
      </c>
      <c r="J230" s="2">
        <v>81.97</v>
      </c>
      <c r="K230" s="2">
        <v>124.12</v>
      </c>
      <c r="L230" s="2">
        <v>3.59</v>
      </c>
      <c r="M230" s="2">
        <v>1246000</v>
      </c>
      <c r="N230" s="2">
        <v>12.06</v>
      </c>
      <c r="O230" s="2">
        <v>784200</v>
      </c>
      <c r="P230" s="2">
        <v>7.59</v>
      </c>
      <c r="Q230" s="2">
        <v>784174</v>
      </c>
      <c r="R230" s="2">
        <v>7.59</v>
      </c>
      <c r="S230" s="2">
        <v>10331675</v>
      </c>
      <c r="T230" s="7">
        <f t="shared" si="28"/>
        <v>10331674.95854063</v>
      </c>
      <c r="U230" s="7">
        <f t="shared" si="29"/>
        <v>12.059999951605137</v>
      </c>
      <c r="V230" s="7">
        <f t="shared" si="30"/>
        <v>1246000.0049999999</v>
      </c>
      <c r="W230" s="11">
        <f t="shared" si="31"/>
        <v>784174.13249999995</v>
      </c>
      <c r="X230" s="11">
        <f t="shared" si="32"/>
        <v>7.5902503708256406</v>
      </c>
      <c r="Y230" s="11">
        <f t="shared" si="27"/>
        <v>10332015.81027668</v>
      </c>
      <c r="Z230" s="9">
        <f t="shared" si="33"/>
        <v>784174.13249999995</v>
      </c>
      <c r="AA230" s="9">
        <f t="shared" si="34"/>
        <v>7.5899987175361217</v>
      </c>
      <c r="AB230" s="9">
        <f t="shared" si="35"/>
        <v>10331673.254281951</v>
      </c>
    </row>
    <row r="231" spans="1:28">
      <c r="A231" t="s">
        <v>22</v>
      </c>
      <c r="B231" t="s">
        <v>36</v>
      </c>
      <c r="C231">
        <v>20041231</v>
      </c>
      <c r="D231" s="2">
        <v>10902628.199999999</v>
      </c>
      <c r="E231" s="2">
        <v>17352678.199999999</v>
      </c>
      <c r="F231" s="2">
        <v>19675036.699999999</v>
      </c>
      <c r="G231" s="2">
        <v>1010086.2</v>
      </c>
      <c r="H231" s="2">
        <v>19579978.100000001</v>
      </c>
      <c r="I231" s="2">
        <v>1105624.3999999999</v>
      </c>
      <c r="J231" s="2">
        <v>83.61</v>
      </c>
      <c r="K231" s="2">
        <v>130.19</v>
      </c>
      <c r="L231" s="2">
        <v>3.79</v>
      </c>
      <c r="M231" s="2">
        <v>456500</v>
      </c>
      <c r="N231" s="2">
        <v>5.01</v>
      </c>
      <c r="O231" s="2">
        <v>347500</v>
      </c>
      <c r="P231" s="2">
        <v>3.81</v>
      </c>
      <c r="Q231" s="2">
        <v>347159</v>
      </c>
      <c r="R231" s="2">
        <v>3.81</v>
      </c>
      <c r="S231" s="2">
        <v>9111776</v>
      </c>
      <c r="T231" s="7">
        <f t="shared" si="28"/>
        <v>9111776.4471057896</v>
      </c>
      <c r="U231" s="7">
        <f t="shared" si="29"/>
        <v>5.0100002458357187</v>
      </c>
      <c r="V231" s="7">
        <f t="shared" si="30"/>
        <v>456499.97759999998</v>
      </c>
      <c r="W231" s="11">
        <f t="shared" si="31"/>
        <v>347158.66560000001</v>
      </c>
      <c r="X231" s="11">
        <f t="shared" si="32"/>
        <v>3.8137460797982738</v>
      </c>
      <c r="Y231" s="11">
        <f t="shared" si="27"/>
        <v>9120734.9081364833</v>
      </c>
      <c r="Z231" s="9">
        <f t="shared" si="33"/>
        <v>347158.66560000001</v>
      </c>
      <c r="AA231" s="9">
        <f t="shared" si="34"/>
        <v>3.8100036699760835</v>
      </c>
      <c r="AB231" s="9">
        <f t="shared" si="35"/>
        <v>9111784.776902888</v>
      </c>
    </row>
    <row r="232" spans="1:28">
      <c r="A232" t="s">
        <v>37</v>
      </c>
      <c r="B232" t="s">
        <v>38</v>
      </c>
      <c r="C232">
        <v>20141231</v>
      </c>
      <c r="D232" s="2">
        <v>809806700</v>
      </c>
      <c r="E232" s="2">
        <v>1253339700</v>
      </c>
      <c r="F232" s="2">
        <v>1491389700</v>
      </c>
      <c r="G232" s="2">
        <v>57280500</v>
      </c>
      <c r="H232" s="2">
        <v>1449826300</v>
      </c>
      <c r="I232" s="2">
        <v>83114100</v>
      </c>
      <c r="J232" s="2">
        <v>286.52999999999997</v>
      </c>
      <c r="L232" s="2">
        <v>4.42</v>
      </c>
      <c r="M232" s="2">
        <v>138587945</v>
      </c>
      <c r="N232" s="2">
        <v>12.77</v>
      </c>
      <c r="O232" s="2">
        <v>107549454</v>
      </c>
      <c r="P232" s="2">
        <v>9.91</v>
      </c>
      <c r="Q232" s="2">
        <v>98620600</v>
      </c>
      <c r="R232" s="2">
        <v>9.09</v>
      </c>
      <c r="S232" s="2">
        <v>1085261900</v>
      </c>
      <c r="T232" s="7">
        <f t="shared" si="28"/>
        <v>1085261902.8974159</v>
      </c>
      <c r="U232" s="7">
        <f t="shared" si="29"/>
        <v>12.770000034093155</v>
      </c>
      <c r="V232" s="7">
        <f t="shared" si="30"/>
        <v>138587944.63</v>
      </c>
      <c r="W232" s="11">
        <f t="shared" si="31"/>
        <v>107549454.29000001</v>
      </c>
      <c r="X232" s="11">
        <f t="shared" si="32"/>
        <v>9.9099999732783406</v>
      </c>
      <c r="Y232" s="11">
        <f t="shared" si="27"/>
        <v>1085261897.073663</v>
      </c>
      <c r="Z232" s="9">
        <f t="shared" si="33"/>
        <v>98650306.709999993</v>
      </c>
      <c r="AA232" s="9">
        <f t="shared" si="34"/>
        <v>9.0872627151105174</v>
      </c>
      <c r="AB232" s="9">
        <f t="shared" si="35"/>
        <v>1084935093.509351</v>
      </c>
    </row>
    <row r="233" spans="1:28">
      <c r="A233" t="s">
        <v>37</v>
      </c>
      <c r="B233" t="s">
        <v>38</v>
      </c>
      <c r="C233">
        <v>20140630</v>
      </c>
      <c r="D233" s="2">
        <v>784090700</v>
      </c>
      <c r="E233" s="2">
        <v>1280950400</v>
      </c>
      <c r="F233" s="2">
        <v>1489787400</v>
      </c>
      <c r="G233" s="2">
        <v>52389900</v>
      </c>
      <c r="H233" s="2">
        <v>1466052700</v>
      </c>
      <c r="I233" s="2">
        <v>91271200</v>
      </c>
      <c r="J233" s="2">
        <v>346.41</v>
      </c>
      <c r="K233" s="2">
        <v>653.96</v>
      </c>
      <c r="L233" s="2">
        <v>4.3099999999999996</v>
      </c>
      <c r="M233" s="2">
        <v>125168760</v>
      </c>
      <c r="N233" s="2">
        <v>12.01</v>
      </c>
      <c r="O233" s="2">
        <v>101614939</v>
      </c>
      <c r="P233" s="2">
        <v>9.75</v>
      </c>
      <c r="Q233" s="2">
        <v>90116300</v>
      </c>
      <c r="R233" s="2">
        <v>8.65</v>
      </c>
      <c r="S233" s="2">
        <v>1042204500</v>
      </c>
      <c r="T233" s="7">
        <f t="shared" si="28"/>
        <v>1042204496.2531223</v>
      </c>
      <c r="U233" s="7">
        <f t="shared" si="29"/>
        <v>12.009999956822295</v>
      </c>
      <c r="V233" s="7">
        <f t="shared" si="30"/>
        <v>125168760.45</v>
      </c>
      <c r="W233" s="11">
        <f t="shared" si="31"/>
        <v>101614938.75</v>
      </c>
      <c r="X233" s="11">
        <f t="shared" si="32"/>
        <v>9.7500000239876154</v>
      </c>
      <c r="Y233" s="11">
        <f t="shared" si="27"/>
        <v>1042204502.5641026</v>
      </c>
      <c r="Z233" s="9">
        <f t="shared" si="33"/>
        <v>90150689.25</v>
      </c>
      <c r="AA233" s="9">
        <f t="shared" si="34"/>
        <v>8.6467003356826808</v>
      </c>
      <c r="AB233" s="9">
        <f t="shared" si="35"/>
        <v>1041806936.4161849</v>
      </c>
    </row>
    <row r="234" spans="1:28">
      <c r="A234" t="s">
        <v>37</v>
      </c>
      <c r="B234" t="s">
        <v>38</v>
      </c>
      <c r="C234">
        <v>20131231</v>
      </c>
      <c r="D234" s="2">
        <v>722471300</v>
      </c>
      <c r="E234" s="2">
        <v>1181141100</v>
      </c>
      <c r="F234" s="2">
        <v>1347795900</v>
      </c>
      <c r="G234" s="2">
        <v>39767800</v>
      </c>
      <c r="H234" s="2">
        <v>1331453900</v>
      </c>
      <c r="I234" s="2">
        <v>72935400</v>
      </c>
      <c r="J234" s="2">
        <v>367.04</v>
      </c>
      <c r="K234" s="2">
        <v>668.64</v>
      </c>
      <c r="L234" s="2">
        <v>4.46</v>
      </c>
      <c r="M234" s="2">
        <v>107496700</v>
      </c>
      <c r="N234" s="2">
        <v>11.860000000000001</v>
      </c>
      <c r="O234" s="2">
        <v>88933840</v>
      </c>
      <c r="P234" s="2">
        <v>9.81</v>
      </c>
      <c r="Q234" s="2">
        <v>83847400</v>
      </c>
      <c r="R234" s="2">
        <v>9.25</v>
      </c>
      <c r="S234" s="2">
        <v>906563100</v>
      </c>
      <c r="T234" s="7">
        <f t="shared" si="28"/>
        <v>906380269.81450248</v>
      </c>
      <c r="U234" s="7">
        <f t="shared" si="29"/>
        <v>11.857608146636455</v>
      </c>
      <c r="V234" s="7">
        <f t="shared" si="30"/>
        <v>107518383.66000003</v>
      </c>
      <c r="W234" s="11">
        <f t="shared" si="31"/>
        <v>88933840.109999999</v>
      </c>
      <c r="X234" s="11">
        <f t="shared" si="32"/>
        <v>9.8099999878662612</v>
      </c>
      <c r="Y234" s="11">
        <f t="shared" si="27"/>
        <v>906563098.87869501</v>
      </c>
      <c r="Z234" s="9">
        <f t="shared" si="33"/>
        <v>83857086.75</v>
      </c>
      <c r="AA234" s="9">
        <f t="shared" si="34"/>
        <v>9.2489314864017729</v>
      </c>
      <c r="AB234" s="9">
        <f t="shared" si="35"/>
        <v>906458378.37837839</v>
      </c>
    </row>
    <row r="235" spans="1:28">
      <c r="A235" t="s">
        <v>37</v>
      </c>
      <c r="B235" t="s">
        <v>38</v>
      </c>
      <c r="C235">
        <v>20130630</v>
      </c>
      <c r="D235" s="2">
        <v>694612000</v>
      </c>
      <c r="E235" s="2">
        <v>1148718300</v>
      </c>
      <c r="F235" s="2">
        <v>1314302300</v>
      </c>
      <c r="G235" s="2">
        <v>50270400</v>
      </c>
      <c r="H235" s="2">
        <v>1281051700</v>
      </c>
      <c r="I235" s="2">
        <v>78040400</v>
      </c>
      <c r="J235" s="2">
        <v>344.54</v>
      </c>
      <c r="K235" s="2">
        <v>628.34</v>
      </c>
      <c r="L235" s="2">
        <v>4.3</v>
      </c>
      <c r="M235" s="2">
        <v>108695442</v>
      </c>
      <c r="N235" s="2">
        <v>12.62</v>
      </c>
      <c r="O235" s="2">
        <v>84493049</v>
      </c>
      <c r="P235" s="2">
        <v>9.81</v>
      </c>
      <c r="Q235" s="2">
        <v>78480000</v>
      </c>
      <c r="R235" s="2">
        <v>9.11</v>
      </c>
      <c r="S235" s="2">
        <v>861295100</v>
      </c>
      <c r="T235" s="7">
        <f t="shared" si="28"/>
        <v>861295103.0110935</v>
      </c>
      <c r="U235" s="7">
        <f t="shared" si="29"/>
        <v>12.620000044119607</v>
      </c>
      <c r="V235" s="7">
        <f t="shared" si="30"/>
        <v>108695441.62</v>
      </c>
      <c r="W235" s="11">
        <f t="shared" si="31"/>
        <v>84493049.310000002</v>
      </c>
      <c r="X235" s="11">
        <f t="shared" si="32"/>
        <v>9.8099999640076909</v>
      </c>
      <c r="Y235" s="11">
        <f t="shared" si="27"/>
        <v>861295096.83995914</v>
      </c>
      <c r="Z235" s="9">
        <f t="shared" si="33"/>
        <v>78463983.609999985</v>
      </c>
      <c r="AA235" s="9">
        <f t="shared" si="34"/>
        <v>9.1118595705467271</v>
      </c>
      <c r="AB235" s="9">
        <f t="shared" si="35"/>
        <v>861470911.08671796</v>
      </c>
    </row>
    <row r="236" spans="1:28">
      <c r="A236" t="s">
        <v>37</v>
      </c>
      <c r="B236" t="s">
        <v>38</v>
      </c>
      <c r="C236">
        <v>20121231</v>
      </c>
      <c r="D236" s="2">
        <v>643339900</v>
      </c>
      <c r="E236" s="2">
        <v>1086293500</v>
      </c>
      <c r="F236" s="2">
        <v>1221662100</v>
      </c>
      <c r="G236" s="2">
        <v>26223300</v>
      </c>
      <c r="H236" s="2">
        <v>1215608900</v>
      </c>
      <c r="I236" s="2">
        <v>78435200</v>
      </c>
      <c r="J236" s="2">
        <v>326.14</v>
      </c>
      <c r="K236" s="2">
        <v>606.79</v>
      </c>
      <c r="L236" s="2">
        <v>4.3499999999999996</v>
      </c>
      <c r="M236" s="2">
        <v>91004800</v>
      </c>
      <c r="N236" s="2">
        <v>12.61</v>
      </c>
      <c r="O236" s="2">
        <v>70129300</v>
      </c>
      <c r="P236" s="2">
        <v>9.67</v>
      </c>
      <c r="Q236" s="2">
        <v>69780440</v>
      </c>
      <c r="R236" s="2">
        <v>9.67</v>
      </c>
      <c r="S236" s="2">
        <v>721617800</v>
      </c>
      <c r="T236" s="7">
        <f t="shared" si="28"/>
        <v>721687549.56383824</v>
      </c>
      <c r="U236" s="7">
        <f t="shared" si="29"/>
        <v>12.611218847428651</v>
      </c>
      <c r="V236" s="7">
        <f t="shared" si="30"/>
        <v>90996004.579999998</v>
      </c>
      <c r="W236" s="11">
        <f t="shared" si="31"/>
        <v>69780441.260000005</v>
      </c>
      <c r="X236" s="11">
        <f t="shared" si="32"/>
        <v>9.7183439765482511</v>
      </c>
      <c r="Y236" s="11">
        <f t="shared" si="27"/>
        <v>725225439.50361943</v>
      </c>
      <c r="Z236" s="9">
        <f t="shared" si="33"/>
        <v>69780441.260000005</v>
      </c>
      <c r="AA236" s="9">
        <f t="shared" si="34"/>
        <v>9.6699998253923329</v>
      </c>
      <c r="AB236" s="9">
        <f t="shared" si="35"/>
        <v>721617786.97001028</v>
      </c>
    </row>
    <row r="237" spans="1:28">
      <c r="A237" t="s">
        <v>37</v>
      </c>
      <c r="B237" t="s">
        <v>38</v>
      </c>
      <c r="C237">
        <v>20120630</v>
      </c>
      <c r="D237" s="2">
        <v>608010400</v>
      </c>
      <c r="E237" s="2">
        <v>1060458600</v>
      </c>
      <c r="F237" s="2">
        <v>1176265300</v>
      </c>
      <c r="G237" s="2">
        <v>34713000</v>
      </c>
      <c r="H237" s="2">
        <v>1190662000</v>
      </c>
      <c r="I237" s="2">
        <v>91455200</v>
      </c>
      <c r="J237" s="2">
        <v>296.26</v>
      </c>
      <c r="K237" s="2">
        <v>547.14</v>
      </c>
      <c r="L237" s="2">
        <v>4.12</v>
      </c>
      <c r="M237" s="2">
        <v>81868200</v>
      </c>
      <c r="N237" s="2">
        <v>12.02</v>
      </c>
      <c r="O237" s="2">
        <v>65964700</v>
      </c>
      <c r="P237" s="2">
        <v>9.69</v>
      </c>
      <c r="Q237" s="2">
        <v>65726134</v>
      </c>
      <c r="R237" s="2">
        <v>9.65</v>
      </c>
      <c r="S237" s="2">
        <v>681099834</v>
      </c>
      <c r="T237" s="7">
        <f t="shared" si="28"/>
        <v>681099833.61064899</v>
      </c>
      <c r="U237" s="7">
        <f t="shared" si="29"/>
        <v>12.01999999312876</v>
      </c>
      <c r="V237" s="7">
        <f t="shared" si="30"/>
        <v>81868200.046799988</v>
      </c>
      <c r="W237" s="11">
        <f t="shared" si="31"/>
        <v>65998573.9146</v>
      </c>
      <c r="X237" s="11">
        <f t="shared" si="32"/>
        <v>9.6850265859850424</v>
      </c>
      <c r="Y237" s="11">
        <f t="shared" si="27"/>
        <v>680750257.99793601</v>
      </c>
      <c r="Z237" s="9">
        <f t="shared" si="33"/>
        <v>65726133.981000006</v>
      </c>
      <c r="AA237" s="9">
        <f t="shared" si="34"/>
        <v>9.6500000027896071</v>
      </c>
      <c r="AB237" s="9">
        <f t="shared" si="35"/>
        <v>681099834.19689119</v>
      </c>
    </row>
    <row r="238" spans="1:28">
      <c r="A238" t="s">
        <v>37</v>
      </c>
      <c r="B238" t="s">
        <v>38</v>
      </c>
      <c r="C238">
        <v>20111231</v>
      </c>
      <c r="D238" s="2">
        <v>562870500</v>
      </c>
      <c r="E238" s="2">
        <v>962202600</v>
      </c>
      <c r="F238" s="2">
        <v>1065821400</v>
      </c>
      <c r="G238" s="2">
        <v>13187400</v>
      </c>
      <c r="H238" s="2">
        <v>1076619100</v>
      </c>
      <c r="I238" s="2">
        <v>61528100</v>
      </c>
      <c r="J238" s="2">
        <v>263.10000000000002</v>
      </c>
      <c r="K238" s="2">
        <v>491.39</v>
      </c>
      <c r="L238" s="2">
        <v>4.08</v>
      </c>
      <c r="M238" s="2">
        <v>76301000</v>
      </c>
      <c r="N238" s="2">
        <v>11.94</v>
      </c>
      <c r="O238" s="2">
        <v>60748900</v>
      </c>
      <c r="P238" s="2">
        <v>9.5</v>
      </c>
      <c r="Q238" s="2">
        <v>60214560</v>
      </c>
      <c r="R238" s="2">
        <v>9.5</v>
      </c>
      <c r="S238" s="2">
        <v>638837500</v>
      </c>
      <c r="T238" s="7">
        <f t="shared" si="28"/>
        <v>639036850.92127299</v>
      </c>
      <c r="U238" s="7">
        <f t="shared" si="29"/>
        <v>11.943725908388284</v>
      </c>
      <c r="V238" s="7">
        <f t="shared" si="30"/>
        <v>76277197.5</v>
      </c>
      <c r="W238" s="11">
        <f t="shared" si="31"/>
        <v>60689562.5</v>
      </c>
      <c r="X238" s="11">
        <f t="shared" si="32"/>
        <v>9.5092883558025321</v>
      </c>
      <c r="Y238" s="11">
        <f t="shared" si="27"/>
        <v>639462105.26315796</v>
      </c>
      <c r="Z238" s="9">
        <f t="shared" si="33"/>
        <v>60689562.5</v>
      </c>
      <c r="AA238" s="9">
        <f t="shared" si="34"/>
        <v>9.4256458019449383</v>
      </c>
      <c r="AB238" s="9">
        <f t="shared" si="35"/>
        <v>633837473.68421054</v>
      </c>
    </row>
    <row r="239" spans="1:28">
      <c r="A239" t="s">
        <v>37</v>
      </c>
      <c r="B239" t="s">
        <v>38</v>
      </c>
      <c r="C239">
        <v>20110630</v>
      </c>
      <c r="D239" s="2">
        <v>538391300</v>
      </c>
      <c r="E239" s="2">
        <v>970658700</v>
      </c>
      <c r="F239" s="2">
        <v>1041422400</v>
      </c>
      <c r="G239" s="2">
        <v>9743500</v>
      </c>
      <c r="H239" s="2">
        <v>1063752300</v>
      </c>
      <c r="I239" s="2">
        <v>63687700</v>
      </c>
      <c r="J239" s="2">
        <v>217.58</v>
      </c>
      <c r="K239" s="2">
        <v>409.04</v>
      </c>
      <c r="L239" s="2">
        <v>3.64</v>
      </c>
      <c r="M239" s="2">
        <v>71678200</v>
      </c>
      <c r="N239" s="2">
        <v>11.91</v>
      </c>
      <c r="O239" s="2">
        <v>56333500</v>
      </c>
      <c r="P239" s="2">
        <v>9.36</v>
      </c>
      <c r="Q239" s="2">
        <v>56331482</v>
      </c>
      <c r="R239" s="2">
        <v>9.36</v>
      </c>
      <c r="S239" s="2">
        <v>601832074</v>
      </c>
      <c r="T239" s="7">
        <f t="shared" si="28"/>
        <v>601832073.88748944</v>
      </c>
      <c r="U239" s="7">
        <f t="shared" si="29"/>
        <v>11.909999997773465</v>
      </c>
      <c r="V239" s="7">
        <f t="shared" si="30"/>
        <v>71678200.013400003</v>
      </c>
      <c r="W239" s="11">
        <f t="shared" si="31"/>
        <v>56331482.126399994</v>
      </c>
      <c r="X239" s="11">
        <f t="shared" si="32"/>
        <v>9.3603352884778293</v>
      </c>
      <c r="Y239" s="11">
        <f t="shared" si="27"/>
        <v>601853632.47863245</v>
      </c>
      <c r="Z239" s="9">
        <f t="shared" si="33"/>
        <v>56331482.126399994</v>
      </c>
      <c r="AA239" s="9">
        <f t="shared" si="34"/>
        <v>9.3599999789974628</v>
      </c>
      <c r="AB239" s="9">
        <f t="shared" si="35"/>
        <v>601832072.64957273</v>
      </c>
    </row>
    <row r="240" spans="1:28">
      <c r="A240" t="s">
        <v>37</v>
      </c>
      <c r="B240" t="s">
        <v>38</v>
      </c>
      <c r="C240">
        <v>20101231</v>
      </c>
      <c r="D240" s="2">
        <v>495674100</v>
      </c>
      <c r="E240" s="2">
        <v>888790500</v>
      </c>
      <c r="F240" s="2">
        <v>926284500</v>
      </c>
      <c r="G240" s="2">
        <v>7789300</v>
      </c>
      <c r="H240" s="2">
        <v>960571100</v>
      </c>
      <c r="I240" s="2">
        <v>52625000</v>
      </c>
      <c r="J240" s="2">
        <v>168.05</v>
      </c>
      <c r="K240" s="2">
        <v>327.43</v>
      </c>
      <c r="L240" s="2">
        <v>3.4</v>
      </c>
      <c r="M240" s="2">
        <v>62412400</v>
      </c>
      <c r="N240" s="2">
        <v>11.59</v>
      </c>
      <c r="O240" s="2">
        <v>52508300</v>
      </c>
      <c r="P240" s="2">
        <v>9.75</v>
      </c>
      <c r="Q240" s="2">
        <v>52508300</v>
      </c>
      <c r="R240" s="2">
        <v>9.75</v>
      </c>
      <c r="S240" s="2">
        <v>538369400</v>
      </c>
      <c r="T240" s="7">
        <f t="shared" si="28"/>
        <v>538502157.03192413</v>
      </c>
      <c r="U240" s="7">
        <f t="shared" si="29"/>
        <v>11.592857989328516</v>
      </c>
      <c r="V240" s="7">
        <f t="shared" si="30"/>
        <v>62397013.460000001</v>
      </c>
      <c r="W240" s="11">
        <f t="shared" si="31"/>
        <v>52491016.5</v>
      </c>
      <c r="X240" s="11">
        <f t="shared" si="32"/>
        <v>9.7532103421925544</v>
      </c>
      <c r="Y240" s="11">
        <f t="shared" si="27"/>
        <v>538546666.66666675</v>
      </c>
      <c r="Z240" s="9">
        <f t="shared" si="33"/>
        <v>52491016.5</v>
      </c>
      <c r="AA240" s="9">
        <f t="shared" si="34"/>
        <v>9.7532103421925544</v>
      </c>
      <c r="AB240" s="9">
        <f t="shared" si="35"/>
        <v>538546666.66666675</v>
      </c>
    </row>
    <row r="241" spans="1:28">
      <c r="A241" t="s">
        <v>37</v>
      </c>
      <c r="B241" t="s">
        <v>38</v>
      </c>
      <c r="C241">
        <v>20100630</v>
      </c>
      <c r="D241" s="2">
        <v>462398300</v>
      </c>
      <c r="E241" s="2">
        <v>834882000</v>
      </c>
      <c r="F241" s="2">
        <v>860646400</v>
      </c>
      <c r="G241" s="2">
        <v>7953900</v>
      </c>
      <c r="H241" s="2">
        <v>913861200</v>
      </c>
      <c r="I241" s="2">
        <v>51732500</v>
      </c>
      <c r="J241" s="2">
        <v>136.11000000000001</v>
      </c>
      <c r="K241" s="2">
        <v>276.85000000000002</v>
      </c>
      <c r="L241" s="2">
        <v>3.15</v>
      </c>
      <c r="M241" s="2">
        <v>42996700</v>
      </c>
      <c r="N241" s="2">
        <v>8.31</v>
      </c>
      <c r="O241" s="2">
        <v>34769895</v>
      </c>
      <c r="P241" s="2">
        <v>6.72</v>
      </c>
      <c r="Q241" s="2">
        <v>34769400</v>
      </c>
      <c r="R241" s="2">
        <v>6.72</v>
      </c>
      <c r="S241" s="2">
        <v>517409146</v>
      </c>
      <c r="T241" s="7">
        <f t="shared" si="28"/>
        <v>517409145.60770148</v>
      </c>
      <c r="U241" s="7">
        <f t="shared" si="29"/>
        <v>8.3099999936993765</v>
      </c>
      <c r="V241" s="7">
        <f t="shared" si="30"/>
        <v>42996700.032600001</v>
      </c>
      <c r="W241" s="11">
        <f t="shared" si="31"/>
        <v>34769894.611199997</v>
      </c>
      <c r="X241" s="11">
        <f t="shared" si="32"/>
        <v>6.7200000751436271</v>
      </c>
      <c r="Y241" s="11">
        <f t="shared" si="27"/>
        <v>517409151.78571427</v>
      </c>
      <c r="Z241" s="9">
        <f t="shared" si="33"/>
        <v>34769894.611199997</v>
      </c>
      <c r="AA241" s="9">
        <f t="shared" si="34"/>
        <v>6.7199044061737556</v>
      </c>
      <c r="AB241" s="9">
        <f t="shared" si="35"/>
        <v>517401785.71428573</v>
      </c>
    </row>
    <row r="242" spans="1:28">
      <c r="A242" t="s">
        <v>37</v>
      </c>
      <c r="B242" t="s">
        <v>38</v>
      </c>
      <c r="C242">
        <v>20091231</v>
      </c>
      <c r="D242" s="2">
        <v>413818700</v>
      </c>
      <c r="E242" s="2">
        <v>749761800</v>
      </c>
      <c r="F242" s="2">
        <v>773924000</v>
      </c>
      <c r="G242" s="2">
        <v>6169300</v>
      </c>
      <c r="H242" s="2">
        <v>836782700</v>
      </c>
      <c r="I242" s="2">
        <v>57394900</v>
      </c>
      <c r="J242" s="2">
        <v>105.37</v>
      </c>
      <c r="K242" s="2">
        <v>226.81</v>
      </c>
      <c r="L242" s="2">
        <v>3.06</v>
      </c>
      <c r="M242" s="2">
        <v>44034900</v>
      </c>
      <c r="N242" s="2">
        <v>10.07</v>
      </c>
      <c r="O242" s="2">
        <v>33837100</v>
      </c>
      <c r="P242" s="2">
        <v>7.74</v>
      </c>
      <c r="Q242" s="2">
        <v>33837100</v>
      </c>
      <c r="R242" s="2">
        <v>7.74</v>
      </c>
      <c r="S242" s="2">
        <v>437300600</v>
      </c>
      <c r="T242" s="7">
        <f t="shared" si="28"/>
        <v>437287984.11122143</v>
      </c>
      <c r="U242" s="7">
        <f t="shared" si="29"/>
        <v>10.069709485877677</v>
      </c>
      <c r="V242" s="7">
        <f t="shared" si="30"/>
        <v>44036170.420000002</v>
      </c>
      <c r="W242" s="11">
        <f t="shared" si="31"/>
        <v>33847066.439999998</v>
      </c>
      <c r="X242" s="11">
        <f t="shared" si="32"/>
        <v>7.7377209178308926</v>
      </c>
      <c r="Y242" s="11">
        <f t="shared" si="27"/>
        <v>437171834.625323</v>
      </c>
      <c r="Z242" s="9">
        <f t="shared" si="33"/>
        <v>33847066.439999998</v>
      </c>
      <c r="AA242" s="9">
        <f t="shared" si="34"/>
        <v>7.7377209178308926</v>
      </c>
      <c r="AB242" s="9">
        <f t="shared" si="35"/>
        <v>437171834.625323</v>
      </c>
    </row>
    <row r="243" spans="1:28">
      <c r="A243" t="s">
        <v>37</v>
      </c>
      <c r="B243" t="s">
        <v>38</v>
      </c>
      <c r="C243">
        <v>20081231</v>
      </c>
      <c r="D243" s="2">
        <v>310015900</v>
      </c>
      <c r="E243" s="2">
        <v>609742800</v>
      </c>
      <c r="F243" s="2">
        <v>588691700</v>
      </c>
      <c r="G243" s="2">
        <v>6266800</v>
      </c>
      <c r="H243" s="2">
        <v>648456200</v>
      </c>
      <c r="I243" s="2">
        <v>28977200</v>
      </c>
      <c r="J243" s="2">
        <v>63.53</v>
      </c>
      <c r="K243" s="2">
        <v>155.66999999999999</v>
      </c>
      <c r="L243" s="2">
        <v>2.75</v>
      </c>
      <c r="M243" s="2">
        <v>31948300</v>
      </c>
      <c r="N243" s="2">
        <v>9.41</v>
      </c>
      <c r="O243" s="2">
        <v>27336900</v>
      </c>
      <c r="P243" s="2">
        <v>8.0500000000000007</v>
      </c>
      <c r="Q243" s="2">
        <v>27306260</v>
      </c>
      <c r="R243" s="2">
        <v>8.0399999999999991</v>
      </c>
      <c r="S243" s="2">
        <v>339630100</v>
      </c>
      <c r="T243" s="7">
        <f t="shared" si="28"/>
        <v>339514346.4399575</v>
      </c>
      <c r="U243" s="7">
        <f t="shared" si="29"/>
        <v>9.4067928608212288</v>
      </c>
      <c r="V243" s="7">
        <f t="shared" si="30"/>
        <v>31959192.41</v>
      </c>
      <c r="W243" s="11">
        <f t="shared" si="31"/>
        <v>27340223.050000004</v>
      </c>
      <c r="X243" s="11">
        <f t="shared" si="32"/>
        <v>8.0490215678763448</v>
      </c>
      <c r="Y243" s="11">
        <f t="shared" si="27"/>
        <v>339588819.87577635</v>
      </c>
      <c r="Z243" s="9">
        <f t="shared" si="33"/>
        <v>27306260.039999995</v>
      </c>
      <c r="AA243" s="9">
        <f t="shared" si="34"/>
        <v>8.0399999882224815</v>
      </c>
      <c r="AB243" s="9">
        <f t="shared" si="35"/>
        <v>339630099.5024876</v>
      </c>
    </row>
    <row r="244" spans="1:28">
      <c r="A244" t="s">
        <v>37</v>
      </c>
      <c r="B244" t="s">
        <v>38</v>
      </c>
      <c r="C244">
        <v>20071231</v>
      </c>
      <c r="D244" s="2">
        <v>347417400</v>
      </c>
      <c r="E244" s="2">
        <v>528719400</v>
      </c>
      <c r="F244" s="2">
        <v>489607200</v>
      </c>
      <c r="G244" s="2">
        <v>1643200</v>
      </c>
      <c r="H244" s="2">
        <v>585308700</v>
      </c>
      <c r="I244" s="2">
        <v>29661800</v>
      </c>
      <c r="J244" s="2">
        <v>93.42</v>
      </c>
      <c r="K244" s="2">
        <v>113.02</v>
      </c>
      <c r="L244" s="2">
        <v>22.02</v>
      </c>
      <c r="M244" s="5"/>
      <c r="N244" s="5"/>
      <c r="O244" s="5"/>
      <c r="P244" s="5"/>
      <c r="Q244" s="5"/>
      <c r="R244" s="5"/>
      <c r="S244" s="5"/>
      <c r="T244" s="7" t="e">
        <f t="shared" si="28"/>
        <v>#DIV/0!</v>
      </c>
      <c r="U244" s="7" t="e">
        <f t="shared" si="29"/>
        <v>#DIV/0!</v>
      </c>
      <c r="V244" s="7">
        <f t="shared" si="30"/>
        <v>0</v>
      </c>
      <c r="W244" s="11">
        <f t="shared" si="31"/>
        <v>0</v>
      </c>
      <c r="X244" s="11" t="e">
        <f t="shared" si="32"/>
        <v>#DIV/0!</v>
      </c>
      <c r="Y244" s="11" t="e">
        <f t="shared" ref="Y244:Y308" si="36">O244/P244*100</f>
        <v>#DIV/0!</v>
      </c>
      <c r="Z244" s="9">
        <f t="shared" si="33"/>
        <v>0</v>
      </c>
      <c r="AA244" s="9" t="e">
        <f t="shared" si="34"/>
        <v>#DIV/0!</v>
      </c>
      <c r="AB244" s="9" t="e">
        <f t="shared" si="35"/>
        <v>#DIV/0!</v>
      </c>
    </row>
    <row r="245" spans="1:28">
      <c r="A245" t="s">
        <v>37</v>
      </c>
      <c r="B245" t="s">
        <v>38</v>
      </c>
      <c r="C245">
        <v>20061231</v>
      </c>
      <c r="D245" s="2">
        <v>314984900</v>
      </c>
      <c r="E245" s="2">
        <v>475531200</v>
      </c>
      <c r="G245" s="2">
        <v>2546900</v>
      </c>
      <c r="I245" s="2">
        <v>18670200</v>
      </c>
      <c r="J245" s="2">
        <v>5.08</v>
      </c>
      <c r="L245" s="2">
        <v>1.19</v>
      </c>
      <c r="M245" s="5"/>
      <c r="N245" s="5"/>
      <c r="O245" s="5"/>
      <c r="P245" s="5"/>
      <c r="Q245" s="5"/>
      <c r="R245" s="5"/>
      <c r="S245" s="5"/>
      <c r="T245" s="7" t="e">
        <f t="shared" si="28"/>
        <v>#DIV/0!</v>
      </c>
      <c r="U245" s="7" t="e">
        <f t="shared" si="29"/>
        <v>#DIV/0!</v>
      </c>
      <c r="V245" s="7">
        <f t="shared" si="30"/>
        <v>0</v>
      </c>
      <c r="W245" s="11">
        <f t="shared" si="31"/>
        <v>0</v>
      </c>
      <c r="X245" s="11" t="e">
        <f t="shared" si="32"/>
        <v>#DIV/0!</v>
      </c>
      <c r="Y245" s="11" t="e">
        <f t="shared" si="36"/>
        <v>#DIV/0!</v>
      </c>
      <c r="Z245" s="9">
        <f t="shared" si="33"/>
        <v>0</v>
      </c>
      <c r="AA245" s="9" t="e">
        <f t="shared" si="34"/>
        <v>#DIV/0!</v>
      </c>
      <c r="AB245" s="9" t="e">
        <f t="shared" si="35"/>
        <v>#DIV/0!</v>
      </c>
    </row>
    <row r="246" spans="1:28">
      <c r="A246" t="s">
        <v>37</v>
      </c>
      <c r="B246" t="s">
        <v>38</v>
      </c>
      <c r="C246">
        <v>20051231</v>
      </c>
      <c r="D246" s="2">
        <v>282929100</v>
      </c>
      <c r="E246" s="2">
        <v>403685400</v>
      </c>
      <c r="G246" s="2">
        <v>1887800</v>
      </c>
      <c r="I246" s="2">
        <v>20020100</v>
      </c>
      <c r="J246" s="2">
        <v>4.87</v>
      </c>
      <c r="L246" s="2">
        <v>1.27</v>
      </c>
      <c r="M246" s="5"/>
      <c r="N246" s="5"/>
      <c r="O246" s="5"/>
      <c r="P246" s="5"/>
      <c r="Q246" s="5"/>
      <c r="R246" s="5"/>
      <c r="S246" s="5"/>
      <c r="T246" s="7" t="e">
        <f t="shared" si="28"/>
        <v>#DIV/0!</v>
      </c>
      <c r="U246" s="7" t="e">
        <f t="shared" si="29"/>
        <v>#DIV/0!</v>
      </c>
      <c r="V246" s="7">
        <f t="shared" si="30"/>
        <v>0</v>
      </c>
      <c r="W246" s="11">
        <f t="shared" si="31"/>
        <v>0</v>
      </c>
      <c r="X246" s="11" t="e">
        <f t="shared" si="32"/>
        <v>#DIV/0!</v>
      </c>
      <c r="Y246" s="11" t="e">
        <f t="shared" si="36"/>
        <v>#DIV/0!</v>
      </c>
      <c r="Z246" s="9">
        <f t="shared" si="33"/>
        <v>0</v>
      </c>
      <c r="AA246" s="9" t="e">
        <f t="shared" si="34"/>
        <v>#DIV/0!</v>
      </c>
      <c r="AB246" s="9" t="e">
        <f t="shared" si="35"/>
        <v>#DIV/0!</v>
      </c>
    </row>
    <row r="247" spans="1:28">
      <c r="A247" t="s">
        <v>37</v>
      </c>
      <c r="B247" t="s">
        <v>38</v>
      </c>
      <c r="C247">
        <v>20041231</v>
      </c>
      <c r="G247" s="2">
        <v>1635500</v>
      </c>
      <c r="I247" s="2">
        <v>13764000</v>
      </c>
      <c r="M247" s="5"/>
      <c r="N247" s="5"/>
      <c r="O247" s="5"/>
      <c r="P247" s="5"/>
      <c r="Q247" s="5"/>
      <c r="R247" s="5"/>
      <c r="S247" s="5"/>
      <c r="T247" s="7" t="e">
        <f t="shared" si="28"/>
        <v>#DIV/0!</v>
      </c>
      <c r="U247" s="7" t="e">
        <f t="shared" si="29"/>
        <v>#DIV/0!</v>
      </c>
      <c r="V247" s="7">
        <f t="shared" si="30"/>
        <v>0</v>
      </c>
      <c r="W247" s="11">
        <f t="shared" si="31"/>
        <v>0</v>
      </c>
      <c r="X247" s="11" t="e">
        <f t="shared" si="32"/>
        <v>#DIV/0!</v>
      </c>
      <c r="Y247" s="11" t="e">
        <f t="shared" si="36"/>
        <v>#DIV/0!</v>
      </c>
      <c r="Z247" s="9">
        <f t="shared" si="33"/>
        <v>0</v>
      </c>
      <c r="AA247" s="9" t="e">
        <f t="shared" si="34"/>
        <v>#DIV/0!</v>
      </c>
      <c r="AB247" s="9" t="e">
        <f t="shared" si="35"/>
        <v>#DIV/0!</v>
      </c>
    </row>
    <row r="248" spans="1:28">
      <c r="A248" t="s">
        <v>37</v>
      </c>
      <c r="B248" t="s">
        <v>38</v>
      </c>
      <c r="C248">
        <v>20031231</v>
      </c>
      <c r="G248" s="2">
        <v>1426800</v>
      </c>
      <c r="I248" s="2">
        <v>13865200</v>
      </c>
      <c r="M248" s="5"/>
      <c r="N248" s="5"/>
      <c r="O248" s="5"/>
      <c r="P248" s="5"/>
      <c r="Q248" s="5"/>
      <c r="R248" s="5"/>
      <c r="S248" s="5"/>
      <c r="T248" s="7" t="e">
        <f t="shared" si="28"/>
        <v>#DIV/0!</v>
      </c>
      <c r="U248" s="7" t="e">
        <f t="shared" si="29"/>
        <v>#DIV/0!</v>
      </c>
      <c r="V248" s="7">
        <f t="shared" si="30"/>
        <v>0</v>
      </c>
      <c r="W248" s="11">
        <f t="shared" si="31"/>
        <v>0</v>
      </c>
      <c r="X248" s="11" t="e">
        <f t="shared" si="32"/>
        <v>#DIV/0!</v>
      </c>
      <c r="Y248" s="11" t="e">
        <f t="shared" si="36"/>
        <v>#DIV/0!</v>
      </c>
      <c r="Z248" s="9">
        <f t="shared" si="33"/>
        <v>0</v>
      </c>
      <c r="AA248" s="9" t="e">
        <f t="shared" si="34"/>
        <v>#DIV/0!</v>
      </c>
      <c r="AB248" s="9" t="e">
        <f t="shared" si="35"/>
        <v>#DIV/0!</v>
      </c>
    </row>
    <row r="249" spans="1:28">
      <c r="A249" t="s">
        <v>37</v>
      </c>
      <c r="B249" t="s">
        <v>38</v>
      </c>
      <c r="C249">
        <v>20021231</v>
      </c>
      <c r="G249" s="2">
        <v>2014500</v>
      </c>
      <c r="I249" s="2">
        <v>14112800</v>
      </c>
      <c r="M249" s="5"/>
      <c r="N249" s="5"/>
      <c r="O249" s="5"/>
      <c r="P249" s="5"/>
      <c r="Q249" s="5"/>
      <c r="R249" s="5"/>
      <c r="S249" s="5"/>
      <c r="T249" s="7" t="e">
        <f t="shared" si="28"/>
        <v>#DIV/0!</v>
      </c>
      <c r="U249" s="7" t="e">
        <f t="shared" si="29"/>
        <v>#DIV/0!</v>
      </c>
      <c r="V249" s="7">
        <f t="shared" si="30"/>
        <v>0</v>
      </c>
      <c r="W249" s="11">
        <f t="shared" si="31"/>
        <v>0</v>
      </c>
      <c r="X249" s="11" t="e">
        <f t="shared" si="32"/>
        <v>#DIV/0!</v>
      </c>
      <c r="Y249" s="11" t="e">
        <f t="shared" si="36"/>
        <v>#DIV/0!</v>
      </c>
      <c r="Z249" s="9">
        <f t="shared" si="33"/>
        <v>0</v>
      </c>
      <c r="AA249" s="9" t="e">
        <f t="shared" si="34"/>
        <v>#DIV/0!</v>
      </c>
      <c r="AB249" s="9" t="e">
        <f t="shared" si="35"/>
        <v>#DIV/0!</v>
      </c>
    </row>
    <row r="250" spans="1:28">
      <c r="A250" t="s">
        <v>23</v>
      </c>
      <c r="B250" t="s">
        <v>39</v>
      </c>
      <c r="C250">
        <v>20140930</v>
      </c>
      <c r="D250" s="2">
        <v>347914800</v>
      </c>
      <c r="E250" s="2">
        <v>411654600</v>
      </c>
      <c r="F250" s="2">
        <v>576923300</v>
      </c>
      <c r="G250" s="2">
        <v>16841400</v>
      </c>
      <c r="H250" s="2">
        <v>555081600</v>
      </c>
      <c r="I250" s="2">
        <v>89337900</v>
      </c>
      <c r="J250" s="2">
        <v>201.29</v>
      </c>
      <c r="M250" s="2">
        <v>56629355</v>
      </c>
      <c r="N250" s="2">
        <v>13.81</v>
      </c>
      <c r="O250" s="2">
        <v>45229673</v>
      </c>
      <c r="P250" s="2">
        <v>11.03</v>
      </c>
      <c r="Q250" s="2">
        <v>45498600</v>
      </c>
      <c r="R250" s="2">
        <v>11.1</v>
      </c>
      <c r="S250" s="2">
        <v>410060500</v>
      </c>
      <c r="T250" s="7">
        <f t="shared" si="28"/>
        <v>410060499.63794351</v>
      </c>
      <c r="U250" s="7">
        <f t="shared" si="29"/>
        <v>13.809999987806677</v>
      </c>
      <c r="V250" s="7">
        <f t="shared" si="30"/>
        <v>56629355.049999997</v>
      </c>
      <c r="W250" s="11">
        <f t="shared" si="31"/>
        <v>45229673.149999999</v>
      </c>
      <c r="X250" s="11">
        <f t="shared" si="32"/>
        <v>11.029999963420032</v>
      </c>
      <c r="Y250" s="11">
        <f t="shared" si="36"/>
        <v>410060498.64007252</v>
      </c>
      <c r="Z250" s="9">
        <f t="shared" si="33"/>
        <v>45516715.5</v>
      </c>
      <c r="AA250" s="9">
        <f t="shared" si="34"/>
        <v>11.095582237255234</v>
      </c>
      <c r="AB250" s="9">
        <f t="shared" si="35"/>
        <v>409897297.2972973</v>
      </c>
    </row>
    <row r="251" spans="1:28">
      <c r="A251" t="s">
        <v>23</v>
      </c>
      <c r="B251" t="s">
        <v>39</v>
      </c>
      <c r="C251">
        <v>20140630</v>
      </c>
      <c r="D251" s="2">
        <v>343376900</v>
      </c>
      <c r="E251" s="2">
        <v>437592000</v>
      </c>
      <c r="F251" s="2">
        <v>585455400</v>
      </c>
      <c r="G251" s="2">
        <v>12299700</v>
      </c>
      <c r="H251" s="2">
        <v>563561100</v>
      </c>
      <c r="I251" s="2">
        <v>82593100</v>
      </c>
      <c r="J251" s="2">
        <v>204.16</v>
      </c>
      <c r="K251" s="2">
        <v>370.77</v>
      </c>
      <c r="L251" s="2">
        <v>2.2999999999999998</v>
      </c>
      <c r="M251" s="2">
        <v>54126715</v>
      </c>
      <c r="N251" s="2">
        <v>13.18</v>
      </c>
      <c r="O251" s="2">
        <v>44147358</v>
      </c>
      <c r="P251" s="2">
        <v>10.75</v>
      </c>
      <c r="Q251" s="2">
        <v>43959500</v>
      </c>
      <c r="R251" s="2">
        <v>10.7</v>
      </c>
      <c r="S251" s="2">
        <v>410673100</v>
      </c>
      <c r="T251" s="7">
        <f t="shared" si="28"/>
        <v>410673103.1866464</v>
      </c>
      <c r="U251" s="7">
        <f t="shared" si="29"/>
        <v>13.180000102271125</v>
      </c>
      <c r="V251" s="7">
        <f t="shared" si="30"/>
        <v>54126714.579999998</v>
      </c>
      <c r="W251" s="11">
        <f t="shared" si="31"/>
        <v>44147358.25</v>
      </c>
      <c r="X251" s="11">
        <f t="shared" si="32"/>
        <v>10.749999939124329</v>
      </c>
      <c r="Y251" s="11">
        <f t="shared" si="36"/>
        <v>410673097.67441863</v>
      </c>
      <c r="Z251" s="9">
        <f t="shared" si="33"/>
        <v>43942021.700000003</v>
      </c>
      <c r="AA251" s="9">
        <f t="shared" si="34"/>
        <v>10.704256012872527</v>
      </c>
      <c r="AB251" s="9">
        <f t="shared" si="35"/>
        <v>410836448.59813088</v>
      </c>
    </row>
    <row r="252" spans="1:28">
      <c r="A252" t="s">
        <v>23</v>
      </c>
      <c r="B252" t="s">
        <v>39</v>
      </c>
      <c r="C252">
        <v>20131231</v>
      </c>
      <c r="D252" s="2">
        <v>326636800</v>
      </c>
      <c r="E252" s="2">
        <v>415783300</v>
      </c>
      <c r="F252" s="2">
        <v>558824400</v>
      </c>
      <c r="G252" s="2">
        <v>9741500</v>
      </c>
      <c r="H252" s="2">
        <v>537859900</v>
      </c>
      <c r="I252" s="2">
        <v>75610800</v>
      </c>
      <c r="J252" s="2">
        <v>213.65</v>
      </c>
      <c r="K252" s="2">
        <v>399.17</v>
      </c>
      <c r="L252" s="2">
        <v>2.2400000000000002</v>
      </c>
      <c r="M252" s="2">
        <v>51648200</v>
      </c>
      <c r="N252" s="2">
        <v>12.08</v>
      </c>
      <c r="O252" s="2">
        <v>41714904</v>
      </c>
      <c r="P252" s="2">
        <v>9.76</v>
      </c>
      <c r="Q252" s="2">
        <v>41696500</v>
      </c>
      <c r="R252" s="2">
        <v>9.76</v>
      </c>
      <c r="S252" s="2">
        <v>427406800</v>
      </c>
      <c r="T252" s="7">
        <f t="shared" si="28"/>
        <v>427551324.50331122</v>
      </c>
      <c r="U252" s="7">
        <f t="shared" si="29"/>
        <v>12.084084764210584</v>
      </c>
      <c r="V252" s="7">
        <f t="shared" si="30"/>
        <v>51630741.439999998</v>
      </c>
      <c r="W252" s="11">
        <f t="shared" si="31"/>
        <v>41714903.68</v>
      </c>
      <c r="X252" s="11">
        <f t="shared" si="32"/>
        <v>9.7600000748701241</v>
      </c>
      <c r="Y252" s="11">
        <f t="shared" si="36"/>
        <v>427406803.27868855</v>
      </c>
      <c r="Z252" s="9">
        <f t="shared" si="33"/>
        <v>41714903.68</v>
      </c>
      <c r="AA252" s="9">
        <f t="shared" si="34"/>
        <v>9.7556941068789733</v>
      </c>
      <c r="AB252" s="9">
        <f t="shared" si="35"/>
        <v>427218237.70491809</v>
      </c>
    </row>
    <row r="253" spans="1:28">
      <c r="A253" t="s">
        <v>23</v>
      </c>
      <c r="B253" t="s">
        <v>39</v>
      </c>
      <c r="C253">
        <v>20130630</v>
      </c>
      <c r="D253" s="2">
        <v>320141700</v>
      </c>
      <c r="E253" s="2">
        <v>395331000</v>
      </c>
      <c r="F253" s="2">
        <v>544176500</v>
      </c>
      <c r="G253" s="2">
        <v>13482200</v>
      </c>
      <c r="H253" s="2">
        <v>517010200</v>
      </c>
      <c r="I253" s="2">
        <v>74653700</v>
      </c>
      <c r="J253" s="2">
        <v>222.92</v>
      </c>
      <c r="K253" s="2">
        <v>443.02</v>
      </c>
      <c r="L253" s="2">
        <v>2.2000000000000002</v>
      </c>
      <c r="M253" s="2">
        <v>54410831</v>
      </c>
      <c r="N253" s="2">
        <v>13.85</v>
      </c>
      <c r="O253" s="2">
        <v>44000095</v>
      </c>
      <c r="P253" s="2">
        <v>11.2</v>
      </c>
      <c r="Q253" s="2">
        <v>39835800</v>
      </c>
      <c r="R253" s="2">
        <v>10.14</v>
      </c>
      <c r="S253" s="2">
        <v>392857988</v>
      </c>
      <c r="T253" s="7">
        <f t="shared" si="28"/>
        <v>392857985.5595668</v>
      </c>
      <c r="U253" s="7">
        <f t="shared" si="29"/>
        <v>13.849999913963821</v>
      </c>
      <c r="V253" s="7">
        <f t="shared" si="30"/>
        <v>54410831.338</v>
      </c>
      <c r="W253" s="11">
        <f t="shared" si="31"/>
        <v>44000094.655999996</v>
      </c>
      <c r="X253" s="11">
        <f t="shared" si="32"/>
        <v>11.200000087563449</v>
      </c>
      <c r="Y253" s="11">
        <f t="shared" si="36"/>
        <v>392857991.0714286</v>
      </c>
      <c r="Z253" s="9">
        <f t="shared" si="33"/>
        <v>39835799.983199999</v>
      </c>
      <c r="AA253" s="9">
        <f t="shared" si="34"/>
        <v>10.140000004276354</v>
      </c>
      <c r="AB253" s="9">
        <f t="shared" si="35"/>
        <v>392857988.16568047</v>
      </c>
    </row>
    <row r="254" spans="1:28">
      <c r="A254" t="s">
        <v>23</v>
      </c>
      <c r="B254" t="s">
        <v>39</v>
      </c>
      <c r="C254">
        <v>20121231</v>
      </c>
      <c r="D254" s="2">
        <v>294729900</v>
      </c>
      <c r="E254" s="2">
        <v>372841200</v>
      </c>
      <c r="F254" s="2">
        <v>504800800</v>
      </c>
      <c r="G254" s="2">
        <v>17232200</v>
      </c>
      <c r="H254" s="2">
        <v>476638300</v>
      </c>
      <c r="I254" s="2">
        <v>70908200</v>
      </c>
      <c r="J254" s="2">
        <v>250.68</v>
      </c>
      <c r="K254" s="2">
        <v>500.78</v>
      </c>
      <c r="L254" s="2">
        <v>2.2999999999999998</v>
      </c>
      <c r="M254" s="2">
        <v>45607500</v>
      </c>
      <c r="N254" s="2">
        <v>14.07</v>
      </c>
      <c r="O254" s="2">
        <v>36584200</v>
      </c>
      <c r="P254" s="2">
        <v>11.24</v>
      </c>
      <c r="Q254" s="2">
        <v>36445740</v>
      </c>
      <c r="R254" s="2">
        <v>11.239999999999998</v>
      </c>
      <c r="S254" s="2">
        <v>324250350</v>
      </c>
      <c r="T254" s="7">
        <f t="shared" si="28"/>
        <v>324147121.53518122</v>
      </c>
      <c r="U254" s="7">
        <f t="shared" si="29"/>
        <v>14.065520669445691</v>
      </c>
      <c r="V254" s="7">
        <f t="shared" si="30"/>
        <v>45622024.244999997</v>
      </c>
      <c r="W254" s="11">
        <f t="shared" si="31"/>
        <v>36445739.340000004</v>
      </c>
      <c r="X254" s="11">
        <f t="shared" si="32"/>
        <v>11.282701776574799</v>
      </c>
      <c r="Y254" s="11">
        <f t="shared" si="36"/>
        <v>325482206.40569395</v>
      </c>
      <c r="Z254" s="9">
        <f t="shared" si="33"/>
        <v>36445739.339999996</v>
      </c>
      <c r="AA254" s="9">
        <f t="shared" si="34"/>
        <v>11.240000203546426</v>
      </c>
      <c r="AB254" s="9">
        <f t="shared" si="35"/>
        <v>324250355.87188613</v>
      </c>
    </row>
    <row r="255" spans="1:28">
      <c r="A255" t="s">
        <v>23</v>
      </c>
      <c r="B255" t="s">
        <v>39</v>
      </c>
      <c r="C255">
        <v>20120630</v>
      </c>
      <c r="D255" s="2">
        <v>280592000</v>
      </c>
      <c r="E255" s="2">
        <v>359231200</v>
      </c>
      <c r="F255" s="2">
        <v>494904300</v>
      </c>
      <c r="G255" s="2">
        <v>28759700</v>
      </c>
      <c r="H255" s="2">
        <v>473698300</v>
      </c>
      <c r="I255" s="2">
        <v>82223600</v>
      </c>
      <c r="J255" s="2">
        <v>273.52999999999997</v>
      </c>
      <c r="K255" s="2">
        <v>500.46</v>
      </c>
      <c r="L255" s="2">
        <v>2.23</v>
      </c>
      <c r="M255" s="2">
        <v>38223300</v>
      </c>
      <c r="N255" s="2">
        <v>12.57</v>
      </c>
      <c r="O255" s="2">
        <v>29241200</v>
      </c>
      <c r="P255" s="2">
        <v>9.6199999999999992</v>
      </c>
      <c r="Q255" s="2">
        <v>29131202</v>
      </c>
      <c r="R255" s="2">
        <v>9.58</v>
      </c>
      <c r="S255" s="2">
        <v>304083532</v>
      </c>
      <c r="T255" s="7">
        <f t="shared" si="28"/>
        <v>304083532.2195704</v>
      </c>
      <c r="U255" s="7">
        <f t="shared" si="29"/>
        <v>12.570000009076454</v>
      </c>
      <c r="V255" s="7">
        <f t="shared" si="30"/>
        <v>38223299.972400002</v>
      </c>
      <c r="W255" s="11">
        <f t="shared" si="31"/>
        <v>29252835.778399996</v>
      </c>
      <c r="X255" s="11">
        <f t="shared" si="32"/>
        <v>9.6161734927493541</v>
      </c>
      <c r="Y255" s="11">
        <f t="shared" si="36"/>
        <v>303962577.962578</v>
      </c>
      <c r="Z255" s="9">
        <f t="shared" si="33"/>
        <v>29131202.365600001</v>
      </c>
      <c r="AA255" s="9">
        <f t="shared" si="34"/>
        <v>9.5799998797698773</v>
      </c>
      <c r="AB255" s="9">
        <f t="shared" si="35"/>
        <v>304083528.18371606</v>
      </c>
    </row>
    <row r="256" spans="1:28">
      <c r="A256" t="s">
        <v>23</v>
      </c>
      <c r="B256" t="s">
        <v>39</v>
      </c>
      <c r="C256">
        <v>20111231</v>
      </c>
      <c r="D256" s="2">
        <v>256175000</v>
      </c>
      <c r="E256" s="2">
        <v>328323200</v>
      </c>
      <c r="F256" s="2">
        <v>444155400</v>
      </c>
      <c r="G256" s="2">
        <v>9660500</v>
      </c>
      <c r="H256" s="2">
        <v>423246200</v>
      </c>
      <c r="I256" s="2">
        <v>66270700</v>
      </c>
      <c r="J256" s="2">
        <v>256.37</v>
      </c>
      <c r="K256" s="2">
        <v>464.17</v>
      </c>
      <c r="L256" s="2">
        <v>2.2000000000000002</v>
      </c>
      <c r="M256" s="2">
        <v>35244400</v>
      </c>
      <c r="N256" s="2">
        <v>12.44</v>
      </c>
      <c r="O256" s="2">
        <v>26348400</v>
      </c>
      <c r="P256" s="2">
        <v>9.27</v>
      </c>
      <c r="Q256" s="2">
        <v>26262920</v>
      </c>
      <c r="R256" s="2">
        <v>9.27</v>
      </c>
      <c r="S256" s="2">
        <v>283310900</v>
      </c>
      <c r="T256" s="7">
        <f t="shared" si="28"/>
        <v>283315112.54019296</v>
      </c>
      <c r="U256" s="7">
        <f t="shared" si="29"/>
        <v>12.440184969939384</v>
      </c>
      <c r="V256" s="7">
        <f t="shared" si="30"/>
        <v>35243875.960000001</v>
      </c>
      <c r="W256" s="11">
        <f t="shared" si="31"/>
        <v>26262920.43</v>
      </c>
      <c r="X256" s="11">
        <f t="shared" si="32"/>
        <v>9.3001716488846711</v>
      </c>
      <c r="Y256" s="11">
        <f t="shared" si="36"/>
        <v>284233009.70873785</v>
      </c>
      <c r="Z256" s="9">
        <f t="shared" si="33"/>
        <v>26262920.43</v>
      </c>
      <c r="AA256" s="9">
        <f t="shared" si="34"/>
        <v>9.2699998482232768</v>
      </c>
      <c r="AB256" s="9">
        <f t="shared" si="35"/>
        <v>283310895.36138082</v>
      </c>
    </row>
    <row r="257" spans="1:28">
      <c r="A257" t="s">
        <v>23</v>
      </c>
      <c r="B257" t="s">
        <v>39</v>
      </c>
      <c r="C257">
        <v>20110630</v>
      </c>
      <c r="D257" s="2">
        <v>243305600</v>
      </c>
      <c r="E257" s="2">
        <v>315797500</v>
      </c>
      <c r="F257" s="2">
        <v>419599700</v>
      </c>
      <c r="G257" s="2">
        <v>5273700</v>
      </c>
      <c r="H257" s="2">
        <v>400461800</v>
      </c>
      <c r="I257" s="2">
        <v>59611500</v>
      </c>
      <c r="J257" s="2">
        <v>213.89</v>
      </c>
      <c r="K257" s="2">
        <v>399.96</v>
      </c>
      <c r="L257" s="2">
        <v>2.1</v>
      </c>
      <c r="M257" s="2">
        <v>32072300</v>
      </c>
      <c r="N257" s="2">
        <v>12.2</v>
      </c>
      <c r="O257" s="2">
        <v>24827100</v>
      </c>
      <c r="P257" s="2">
        <v>9.44</v>
      </c>
      <c r="Q257" s="2">
        <v>24737733</v>
      </c>
      <c r="R257" s="2">
        <v>9.41</v>
      </c>
      <c r="S257" s="2">
        <v>262887705</v>
      </c>
      <c r="T257" s="7">
        <f t="shared" si="28"/>
        <v>262887704.9180328</v>
      </c>
      <c r="U257" s="7">
        <f t="shared" si="29"/>
        <v>12.199999996196095</v>
      </c>
      <c r="V257" s="7">
        <f t="shared" si="30"/>
        <v>32072300.010000002</v>
      </c>
      <c r="W257" s="11">
        <f t="shared" si="31"/>
        <v>24816599.351999998</v>
      </c>
      <c r="X257" s="11">
        <f t="shared" si="32"/>
        <v>9.4439943473202757</v>
      </c>
      <c r="Y257" s="11">
        <f t="shared" si="36"/>
        <v>262998940.67796612</v>
      </c>
      <c r="Z257" s="9">
        <f t="shared" si="33"/>
        <v>24737733.0405</v>
      </c>
      <c r="AA257" s="9">
        <f t="shared" si="34"/>
        <v>9.4099999845941813</v>
      </c>
      <c r="AB257" s="9">
        <f t="shared" si="35"/>
        <v>262887704.56960681</v>
      </c>
    </row>
    <row r="258" spans="1:28">
      <c r="A258" t="s">
        <v>23</v>
      </c>
      <c r="B258" t="s">
        <v>39</v>
      </c>
      <c r="C258">
        <v>20101231</v>
      </c>
      <c r="D258" s="2">
        <v>223692700</v>
      </c>
      <c r="E258" s="2">
        <v>286784700</v>
      </c>
      <c r="F258" s="2">
        <v>379406600</v>
      </c>
      <c r="G258" s="2">
        <v>3722300</v>
      </c>
      <c r="H258" s="2">
        <v>364610800</v>
      </c>
      <c r="I258" s="2">
        <v>60026500</v>
      </c>
      <c r="J258" s="2">
        <v>185.84</v>
      </c>
      <c r="K258" s="2">
        <v>348.49</v>
      </c>
      <c r="L258" s="2">
        <v>2.08</v>
      </c>
      <c r="M258" s="2">
        <v>29855300</v>
      </c>
      <c r="N258" s="2">
        <v>12.36</v>
      </c>
      <c r="O258" s="2">
        <v>22729600</v>
      </c>
      <c r="P258" s="2">
        <v>9.3699999999999992</v>
      </c>
      <c r="Q258" s="2">
        <v>22729600</v>
      </c>
      <c r="R258" s="2">
        <v>9.370000000000001</v>
      </c>
      <c r="S258" s="2">
        <v>241625500</v>
      </c>
      <c r="T258" s="7">
        <f t="shared" ref="T258:T322" si="37">M258/N258*100</f>
        <v>241547734.62783173</v>
      </c>
      <c r="U258" s="7">
        <f t="shared" ref="U258:U322" si="38">M258/S258*100</f>
        <v>12.35602202582095</v>
      </c>
      <c r="V258" s="7">
        <f t="shared" ref="V258:V322" si="39">S258*N258/100</f>
        <v>29864911.800000001</v>
      </c>
      <c r="W258" s="11">
        <f t="shared" ref="W258:W322" si="40">S258*P258/100</f>
        <v>22640309.350000001</v>
      </c>
      <c r="X258" s="11">
        <f t="shared" ref="X258:X322" si="41">O258/S258*100</f>
        <v>9.406954150120745</v>
      </c>
      <c r="Y258" s="11">
        <f t="shared" si="36"/>
        <v>242578441.83564568</v>
      </c>
      <c r="Z258" s="9">
        <f t="shared" ref="Z258:Z289" si="42">S258*R258/100</f>
        <v>22640309.350000005</v>
      </c>
      <c r="AA258" s="9">
        <f t="shared" ref="AA258:AA322" si="43">Q258/S258*100</f>
        <v>9.406954150120745</v>
      </c>
      <c r="AB258" s="9">
        <f t="shared" ref="AB258:AB322" si="44">Q258/R258*100</f>
        <v>242578441.83564565</v>
      </c>
    </row>
    <row r="259" spans="1:28">
      <c r="A259" t="s">
        <v>23</v>
      </c>
      <c r="B259" t="s">
        <v>39</v>
      </c>
      <c r="C259">
        <v>20100630</v>
      </c>
      <c r="D259" s="2">
        <v>207056800</v>
      </c>
      <c r="E259" s="2">
        <v>270293100</v>
      </c>
      <c r="F259" s="2">
        <v>353527500</v>
      </c>
      <c r="G259" s="2">
        <v>3224700</v>
      </c>
      <c r="H259" s="2">
        <v>343062400</v>
      </c>
      <c r="I259" s="2">
        <v>56260100</v>
      </c>
      <c r="J259" s="2">
        <v>161.16999999999999</v>
      </c>
      <c r="K259" s="2">
        <v>340.47</v>
      </c>
      <c r="L259" s="2">
        <v>1.97</v>
      </c>
      <c r="M259" s="2">
        <v>26156800</v>
      </c>
      <c r="N259" s="2">
        <v>12.17</v>
      </c>
      <c r="O259" s="2">
        <v>19295500</v>
      </c>
      <c r="P259" s="2">
        <v>8.9700000000000006</v>
      </c>
      <c r="Q259" s="2">
        <v>19214609</v>
      </c>
      <c r="R259" s="2">
        <v>8.94</v>
      </c>
      <c r="S259" s="2">
        <v>214928513</v>
      </c>
      <c r="T259" s="7">
        <f t="shared" si="37"/>
        <v>214928512.73623663</v>
      </c>
      <c r="U259" s="7">
        <f t="shared" si="38"/>
        <v>12.169999985064802</v>
      </c>
      <c r="V259" s="7">
        <f t="shared" si="39"/>
        <v>26156800.032099999</v>
      </c>
      <c r="W259" s="11">
        <f t="shared" si="40"/>
        <v>19279087.616100002</v>
      </c>
      <c r="X259" s="11">
        <f t="shared" si="41"/>
        <v>8.9776362059509527</v>
      </c>
      <c r="Y259" s="11">
        <f t="shared" si="36"/>
        <v>215111482.72017837</v>
      </c>
      <c r="Z259" s="9">
        <f t="shared" si="42"/>
        <v>19214609.062199999</v>
      </c>
      <c r="AA259" s="9">
        <f t="shared" si="43"/>
        <v>8.9399999710601445</v>
      </c>
      <c r="AB259" s="9">
        <f t="shared" si="44"/>
        <v>214928512.30425057</v>
      </c>
    </row>
    <row r="260" spans="1:28">
      <c r="A260" t="s">
        <v>23</v>
      </c>
      <c r="B260" t="s">
        <v>39</v>
      </c>
      <c r="C260">
        <v>20091231</v>
      </c>
      <c r="D260" s="2">
        <v>183931400</v>
      </c>
      <c r="E260" s="2">
        <v>237205500</v>
      </c>
      <c r="F260" s="2">
        <v>311568900</v>
      </c>
      <c r="G260" s="2">
        <v>6803700</v>
      </c>
      <c r="H260" s="2">
        <v>308469500</v>
      </c>
      <c r="I260" s="2">
        <v>54583900</v>
      </c>
      <c r="J260" s="2">
        <v>151.05000000000001</v>
      </c>
      <c r="K260" s="2">
        <v>309.58999999999997</v>
      </c>
      <c r="L260" s="2">
        <v>2.0499999999999998</v>
      </c>
      <c r="M260" s="2">
        <v>22644320</v>
      </c>
      <c r="N260" s="2">
        <v>12</v>
      </c>
      <c r="O260" s="2">
        <v>15448900</v>
      </c>
      <c r="P260" s="2">
        <v>8.15</v>
      </c>
      <c r="Q260" s="2">
        <v>15379300</v>
      </c>
      <c r="R260" s="2">
        <v>8.15</v>
      </c>
      <c r="S260" s="2">
        <v>184935200</v>
      </c>
      <c r="T260" s="7">
        <f t="shared" si="37"/>
        <v>188702666.66666669</v>
      </c>
      <c r="U260" s="7">
        <f t="shared" si="38"/>
        <v>12.244461843932362</v>
      </c>
      <c r="V260" s="7">
        <f t="shared" si="39"/>
        <v>22192224</v>
      </c>
      <c r="W260" s="11">
        <f t="shared" si="40"/>
        <v>15072218.800000001</v>
      </c>
      <c r="X260" s="11">
        <f t="shared" si="41"/>
        <v>8.3536828034900861</v>
      </c>
      <c r="Y260" s="11">
        <f t="shared" si="36"/>
        <v>189557055.21472391</v>
      </c>
      <c r="Z260" s="9">
        <f t="shared" si="42"/>
        <v>15072218.800000001</v>
      </c>
      <c r="AA260" s="9">
        <f t="shared" si="43"/>
        <v>8.3160479995155061</v>
      </c>
      <c r="AB260" s="9">
        <f t="shared" si="44"/>
        <v>188703067.48466256</v>
      </c>
    </row>
    <row r="261" spans="1:28">
      <c r="A261" t="s">
        <v>23</v>
      </c>
      <c r="B261" t="s">
        <v>39</v>
      </c>
      <c r="C261">
        <v>20090630</v>
      </c>
      <c r="D261" s="2">
        <v>172921800</v>
      </c>
      <c r="E261" s="2">
        <v>236533400</v>
      </c>
      <c r="F261" s="2">
        <v>313097100</v>
      </c>
      <c r="G261" s="2">
        <v>8531500</v>
      </c>
      <c r="H261" s="2">
        <v>306994400</v>
      </c>
      <c r="I261" s="2">
        <v>58334600</v>
      </c>
      <c r="J261" s="2">
        <v>123</v>
      </c>
      <c r="K261" s="2">
        <v>272.52</v>
      </c>
      <c r="L261" s="2">
        <v>1.85</v>
      </c>
      <c r="M261" s="2">
        <v>20122600</v>
      </c>
      <c r="N261" s="2">
        <v>12.57</v>
      </c>
      <c r="O261" s="2">
        <v>14180700</v>
      </c>
      <c r="P261" s="2">
        <v>8.86</v>
      </c>
      <c r="Q261" s="2">
        <v>14103429</v>
      </c>
      <c r="R261" s="2">
        <v>8.81</v>
      </c>
      <c r="S261" s="2">
        <v>160084328</v>
      </c>
      <c r="T261" s="7">
        <f t="shared" si="37"/>
        <v>160084327.76451871</v>
      </c>
      <c r="U261" s="7">
        <f t="shared" si="38"/>
        <v>12.569999981509744</v>
      </c>
      <c r="V261" s="7">
        <f t="shared" si="39"/>
        <v>20122600.029600002</v>
      </c>
      <c r="W261" s="11">
        <f t="shared" si="40"/>
        <v>14183471.4608</v>
      </c>
      <c r="X261" s="11">
        <f t="shared" si="41"/>
        <v>8.8582687494556005</v>
      </c>
      <c r="Y261" s="11">
        <f t="shared" si="36"/>
        <v>160053047.40406322</v>
      </c>
      <c r="Z261" s="9">
        <f t="shared" si="42"/>
        <v>14103429.296800001</v>
      </c>
      <c r="AA261" s="9">
        <f t="shared" si="43"/>
        <v>8.8099998145977167</v>
      </c>
      <c r="AB261" s="9">
        <f t="shared" si="44"/>
        <v>160084324.63110101</v>
      </c>
    </row>
    <row r="262" spans="1:28">
      <c r="A262" t="s">
        <v>23</v>
      </c>
      <c r="B262" t="s">
        <v>39</v>
      </c>
      <c r="C262">
        <v>20081231</v>
      </c>
      <c r="D262" s="2">
        <v>132859000</v>
      </c>
      <c r="E262" s="2">
        <v>186581500</v>
      </c>
      <c r="F262" s="2">
        <v>249095500</v>
      </c>
      <c r="G262" s="2">
        <v>11573900</v>
      </c>
      <c r="H262" s="2">
        <v>247526800</v>
      </c>
      <c r="I262" s="2">
        <v>48307500</v>
      </c>
      <c r="J262" s="2">
        <v>116.83</v>
      </c>
      <c r="K262" s="2">
        <v>249.81</v>
      </c>
      <c r="L262" s="2">
        <v>2.2400000000000002</v>
      </c>
      <c r="M262" s="2">
        <v>18544700</v>
      </c>
      <c r="N262" s="2">
        <v>13.47</v>
      </c>
      <c r="O262" s="2">
        <v>13215100</v>
      </c>
      <c r="P262" s="2">
        <v>9.5399999999999991</v>
      </c>
      <c r="Q262" s="2">
        <v>13134100</v>
      </c>
      <c r="R262" s="2">
        <v>9.5399999999999991</v>
      </c>
      <c r="S262" s="2">
        <v>135143800</v>
      </c>
      <c r="T262" s="7">
        <f t="shared" si="37"/>
        <v>137674090.5716407</v>
      </c>
      <c r="U262" s="7">
        <f t="shared" si="38"/>
        <v>13.722198132655732</v>
      </c>
      <c r="V262" s="7">
        <f t="shared" si="39"/>
        <v>18203869.859999999</v>
      </c>
      <c r="W262" s="11">
        <f t="shared" si="40"/>
        <v>12892718.52</v>
      </c>
      <c r="X262" s="11">
        <f t="shared" si="41"/>
        <v>9.7785469995663892</v>
      </c>
      <c r="Y262" s="11">
        <f t="shared" si="36"/>
        <v>138523060.79664573</v>
      </c>
      <c r="Z262" s="9">
        <f t="shared" si="42"/>
        <v>12892718.52</v>
      </c>
      <c r="AA262" s="9">
        <f t="shared" si="43"/>
        <v>9.7186108426727671</v>
      </c>
      <c r="AB262" s="9">
        <f t="shared" si="44"/>
        <v>137674004.19287214</v>
      </c>
    </row>
    <row r="263" spans="1:28">
      <c r="A263" t="s">
        <v>23</v>
      </c>
      <c r="B263" t="s">
        <v>39</v>
      </c>
      <c r="C263">
        <v>20080630</v>
      </c>
      <c r="D263" s="2">
        <v>124229700</v>
      </c>
      <c r="E263" s="2">
        <v>181111300</v>
      </c>
      <c r="F263" s="2">
        <v>227927800</v>
      </c>
      <c r="G263" s="2">
        <v>3906700</v>
      </c>
      <c r="H263" s="2">
        <v>224048800</v>
      </c>
      <c r="I263" s="2">
        <v>31340200</v>
      </c>
      <c r="J263" s="2">
        <v>107.65</v>
      </c>
      <c r="K263" s="2">
        <v>234.51</v>
      </c>
      <c r="L263" s="2">
        <v>1.97</v>
      </c>
      <c r="M263" s="2">
        <v>18110700</v>
      </c>
      <c r="N263" s="2">
        <v>14.06</v>
      </c>
      <c r="O263" s="2">
        <v>12936700</v>
      </c>
      <c r="P263" s="2">
        <v>10.039999999999999</v>
      </c>
      <c r="Q263" s="2">
        <v>12855248</v>
      </c>
      <c r="R263" s="2">
        <v>9.98</v>
      </c>
      <c r="S263" s="2">
        <v>128810100</v>
      </c>
      <c r="T263" s="7">
        <f t="shared" si="37"/>
        <v>128810099.57325748</v>
      </c>
      <c r="U263" s="7">
        <f t="shared" si="38"/>
        <v>14.059999953419803</v>
      </c>
      <c r="V263" s="7">
        <f t="shared" si="39"/>
        <v>18110700.059999999</v>
      </c>
      <c r="W263" s="11">
        <f t="shared" si="40"/>
        <v>12932534.039999999</v>
      </c>
      <c r="X263" s="11">
        <f t="shared" si="41"/>
        <v>10.043234187381268</v>
      </c>
      <c r="Y263" s="11">
        <f t="shared" si="36"/>
        <v>128851593.62549803</v>
      </c>
      <c r="Z263" s="9">
        <f t="shared" si="42"/>
        <v>12855247.98</v>
      </c>
      <c r="AA263" s="9">
        <f t="shared" si="43"/>
        <v>9.9800000155267323</v>
      </c>
      <c r="AB263" s="9">
        <f t="shared" si="44"/>
        <v>128810100.2004008</v>
      </c>
    </row>
    <row r="264" spans="1:28">
      <c r="A264" t="s">
        <v>23</v>
      </c>
      <c r="B264" t="s">
        <v>39</v>
      </c>
      <c r="C264">
        <v>20071231</v>
      </c>
      <c r="D264" s="2">
        <v>110446000</v>
      </c>
      <c r="E264" s="2">
        <v>155580900</v>
      </c>
      <c r="F264" s="2">
        <v>197790800</v>
      </c>
      <c r="G264" s="2">
        <v>3636700</v>
      </c>
      <c r="H264" s="2">
        <v>192987000</v>
      </c>
      <c r="I264" s="2">
        <v>26373000</v>
      </c>
      <c r="J264" s="2">
        <v>95.63</v>
      </c>
      <c r="L264" s="2">
        <v>1.96</v>
      </c>
      <c r="M264" s="2">
        <v>16785800</v>
      </c>
      <c r="N264" s="2">
        <v>14.44</v>
      </c>
      <c r="O264" s="2">
        <v>12016500</v>
      </c>
      <c r="P264" s="2">
        <v>10.27</v>
      </c>
      <c r="Q264" s="2">
        <v>12016600</v>
      </c>
      <c r="R264" s="2">
        <v>10.27</v>
      </c>
      <c r="S264" s="2">
        <v>113928700</v>
      </c>
      <c r="T264" s="7">
        <f t="shared" si="37"/>
        <v>116245152.35457064</v>
      </c>
      <c r="U264" s="7">
        <f t="shared" si="38"/>
        <v>14.733600927597697</v>
      </c>
      <c r="V264" s="7">
        <f t="shared" si="39"/>
        <v>16451304.279999999</v>
      </c>
      <c r="W264" s="11">
        <f t="shared" si="40"/>
        <v>11700477.49</v>
      </c>
      <c r="X264" s="11">
        <f t="shared" si="41"/>
        <v>10.547386216115868</v>
      </c>
      <c r="Y264" s="11">
        <f t="shared" si="36"/>
        <v>117005842.25900683</v>
      </c>
      <c r="Z264" s="9">
        <f t="shared" si="42"/>
        <v>11700477.49</v>
      </c>
      <c r="AA264" s="9">
        <f t="shared" si="43"/>
        <v>10.547473990311484</v>
      </c>
      <c r="AB264" s="9">
        <f t="shared" si="44"/>
        <v>117006815.96884128</v>
      </c>
    </row>
    <row r="265" spans="1:28">
      <c r="A265" t="s">
        <v>23</v>
      </c>
      <c r="B265" t="s">
        <v>39</v>
      </c>
      <c r="C265">
        <v>20070630</v>
      </c>
      <c r="D265" s="2">
        <v>113071000</v>
      </c>
      <c r="E265" s="2">
        <v>164315100</v>
      </c>
      <c r="F265" s="2">
        <v>172651000</v>
      </c>
      <c r="G265" s="2">
        <v>7775500</v>
      </c>
      <c r="H265" s="2">
        <v>167134300</v>
      </c>
      <c r="I265" s="2">
        <v>21829800</v>
      </c>
      <c r="L265" s="2">
        <v>1.75</v>
      </c>
      <c r="M265" s="2">
        <v>16079500</v>
      </c>
      <c r="N265" s="2">
        <v>14.17</v>
      </c>
      <c r="O265" s="2">
        <v>11485700</v>
      </c>
      <c r="P265" s="2">
        <v>10.119999999999999</v>
      </c>
      <c r="Q265" s="2">
        <v>11404303</v>
      </c>
      <c r="R265" s="2">
        <v>10.050000000000001</v>
      </c>
      <c r="S265" s="2">
        <v>113475653</v>
      </c>
      <c r="T265" s="7">
        <f t="shared" si="37"/>
        <v>113475652.78757939</v>
      </c>
      <c r="U265" s="7">
        <f t="shared" si="38"/>
        <v>14.169999973474487</v>
      </c>
      <c r="V265" s="7">
        <f t="shared" si="39"/>
        <v>16079500.030099999</v>
      </c>
      <c r="W265" s="11">
        <f t="shared" si="40"/>
        <v>11483736.0836</v>
      </c>
      <c r="X265" s="11">
        <f t="shared" si="41"/>
        <v>10.121730694072323</v>
      </c>
      <c r="Y265" s="11">
        <f t="shared" si="36"/>
        <v>113495059.28853755</v>
      </c>
      <c r="Z265" s="9">
        <f t="shared" si="42"/>
        <v>11404303.126500001</v>
      </c>
      <c r="AA265" s="9">
        <f t="shared" si="43"/>
        <v>10.049999888522343</v>
      </c>
      <c r="AB265" s="9">
        <f t="shared" si="44"/>
        <v>113475651.74129352</v>
      </c>
    </row>
    <row r="266" spans="1:28">
      <c r="A266" t="s">
        <v>23</v>
      </c>
      <c r="B266" t="s">
        <v>39</v>
      </c>
      <c r="C266">
        <v>20061231</v>
      </c>
      <c r="D266" s="2">
        <v>89736000</v>
      </c>
      <c r="E266" s="2">
        <v>141356700</v>
      </c>
      <c r="F266" s="2">
        <v>144350000</v>
      </c>
      <c r="G266" s="2">
        <v>3586500</v>
      </c>
      <c r="H266" s="2">
        <v>139870000</v>
      </c>
      <c r="I266" s="2">
        <v>12801700</v>
      </c>
      <c r="J266" s="2">
        <v>114.69</v>
      </c>
      <c r="K266" s="2">
        <v>234.55</v>
      </c>
      <c r="L266" s="2">
        <v>2.2999999999999998</v>
      </c>
      <c r="M266" s="2">
        <v>10630300</v>
      </c>
      <c r="N266" s="2">
        <v>10.83</v>
      </c>
      <c r="O266" s="2">
        <v>8313800</v>
      </c>
      <c r="P266" s="2">
        <v>8.52</v>
      </c>
      <c r="Q266" s="2">
        <v>8313800</v>
      </c>
      <c r="R266" s="2">
        <v>8.52</v>
      </c>
      <c r="S266" s="2">
        <v>94200900</v>
      </c>
      <c r="T266" s="7">
        <f t="shared" si="37"/>
        <v>98156048.014773771</v>
      </c>
      <c r="U266" s="7">
        <f t="shared" si="38"/>
        <v>11.284711717191662</v>
      </c>
      <c r="V266" s="7">
        <f t="shared" si="39"/>
        <v>10201957.470000001</v>
      </c>
      <c r="W266" s="11">
        <f t="shared" si="40"/>
        <v>8025916.6799999997</v>
      </c>
      <c r="X266" s="11">
        <f t="shared" si="41"/>
        <v>8.8256057001578547</v>
      </c>
      <c r="Y266" s="11">
        <f t="shared" si="36"/>
        <v>97579812.206572771</v>
      </c>
      <c r="Z266" s="9">
        <f t="shared" si="42"/>
        <v>8025916.6799999997</v>
      </c>
      <c r="AA266" s="9">
        <f t="shared" si="43"/>
        <v>8.8256057001578547</v>
      </c>
      <c r="AB266" s="9">
        <f t="shared" si="44"/>
        <v>97579812.206572771</v>
      </c>
    </row>
    <row r="267" spans="1:28">
      <c r="A267" t="s">
        <v>23</v>
      </c>
      <c r="B267" t="s">
        <v>39</v>
      </c>
      <c r="C267">
        <v>20051231</v>
      </c>
      <c r="D267" s="2">
        <v>75333000</v>
      </c>
      <c r="E267" s="2">
        <v>121446500</v>
      </c>
      <c r="F267" s="2">
        <v>118570000</v>
      </c>
      <c r="G267" s="2">
        <v>3441000</v>
      </c>
      <c r="H267" s="2">
        <v>118010000</v>
      </c>
      <c r="I267" s="2">
        <v>5032700</v>
      </c>
      <c r="J267" s="2">
        <v>108.24</v>
      </c>
      <c r="K267" s="2">
        <v>226.81</v>
      </c>
      <c r="L267" s="2">
        <v>2.6</v>
      </c>
      <c r="M267" s="2">
        <v>9100900</v>
      </c>
      <c r="N267" s="2">
        <v>11.2</v>
      </c>
      <c r="O267" s="2">
        <v>7221700</v>
      </c>
      <c r="P267" s="2">
        <v>8.89</v>
      </c>
      <c r="Q267" s="2">
        <v>7134456</v>
      </c>
      <c r="R267" s="2">
        <v>8.7799999999999994</v>
      </c>
      <c r="S267" s="2">
        <v>81258036</v>
      </c>
      <c r="T267" s="7">
        <f t="shared" si="37"/>
        <v>81258035.714285716</v>
      </c>
      <c r="U267" s="7">
        <f t="shared" si="38"/>
        <v>11.19999996061928</v>
      </c>
      <c r="V267" s="7">
        <f t="shared" si="39"/>
        <v>9100900.0319999997</v>
      </c>
      <c r="W267" s="11">
        <f t="shared" si="40"/>
        <v>7223839.4004000006</v>
      </c>
      <c r="X267" s="11">
        <f t="shared" si="41"/>
        <v>8.8873671522161821</v>
      </c>
      <c r="Y267" s="11">
        <f t="shared" si="36"/>
        <v>81233970.753655791</v>
      </c>
      <c r="Z267" s="9">
        <f t="shared" si="42"/>
        <v>7134455.5607999992</v>
      </c>
      <c r="AA267" s="9">
        <f t="shared" si="43"/>
        <v>8.7800005405003887</v>
      </c>
      <c r="AB267" s="9">
        <f t="shared" si="44"/>
        <v>81258041.002277911</v>
      </c>
    </row>
    <row r="268" spans="1:28">
      <c r="A268" t="s">
        <v>23</v>
      </c>
      <c r="B268" t="s">
        <v>39</v>
      </c>
      <c r="C268">
        <v>20041231</v>
      </c>
      <c r="D268" s="2">
        <v>63289400</v>
      </c>
      <c r="E268" s="2">
        <v>102489800</v>
      </c>
      <c r="F268" s="2">
        <v>105765400</v>
      </c>
      <c r="G268" s="2">
        <v>892500</v>
      </c>
      <c r="H268" s="2">
        <v>107122000</v>
      </c>
      <c r="I268" s="2">
        <v>1640700</v>
      </c>
      <c r="J268" s="2">
        <v>84.96</v>
      </c>
      <c r="K268" s="2">
        <v>187.15</v>
      </c>
      <c r="L268" s="2">
        <v>2.4900000000000002</v>
      </c>
      <c r="M268" s="2">
        <v>6672700</v>
      </c>
      <c r="N268" s="2">
        <v>9.7200000000000006</v>
      </c>
      <c r="O268" s="2">
        <v>4746000</v>
      </c>
      <c r="P268" s="2">
        <v>6.91</v>
      </c>
      <c r="Q268" s="2">
        <v>4647600</v>
      </c>
      <c r="R268" s="2">
        <v>6.7700000000000005</v>
      </c>
      <c r="S268" s="2">
        <v>68649177</v>
      </c>
      <c r="T268" s="7">
        <f t="shared" si="37"/>
        <v>68649176.954732507</v>
      </c>
      <c r="U268" s="7">
        <f t="shared" si="38"/>
        <v>9.7199999935905996</v>
      </c>
      <c r="V268" s="7">
        <f t="shared" si="39"/>
        <v>6672700.0044000009</v>
      </c>
      <c r="W268" s="11">
        <f t="shared" si="40"/>
        <v>4743658.1306999996</v>
      </c>
      <c r="X268" s="11">
        <f t="shared" si="41"/>
        <v>6.9134113581580152</v>
      </c>
      <c r="Y268" s="11">
        <f t="shared" si="36"/>
        <v>68683068.017366126</v>
      </c>
      <c r="Z268" s="9">
        <f t="shared" si="42"/>
        <v>4647549.2829</v>
      </c>
      <c r="AA268" s="9">
        <f t="shared" si="43"/>
        <v>6.7700738786715533</v>
      </c>
      <c r="AB268" s="9">
        <f t="shared" si="44"/>
        <v>68649926.144756272</v>
      </c>
    </row>
    <row r="269" spans="1:28">
      <c r="A269" t="s">
        <v>24</v>
      </c>
      <c r="B269" t="s">
        <v>40</v>
      </c>
      <c r="C269">
        <v>20140930</v>
      </c>
      <c r="D269" s="2">
        <v>1085365200</v>
      </c>
      <c r="E269" s="2">
        <v>1533996400</v>
      </c>
      <c r="F269" s="2">
        <v>1921831700</v>
      </c>
      <c r="G269" s="2">
        <v>33347700</v>
      </c>
      <c r="H269" s="2">
        <v>1796510200</v>
      </c>
      <c r="I269" s="2">
        <v>98402600</v>
      </c>
      <c r="J269" s="2">
        <v>216.6</v>
      </c>
      <c r="L269" s="2">
        <v>2.2999999999999998</v>
      </c>
      <c r="M269" s="2">
        <v>167046210</v>
      </c>
      <c r="N269" s="2">
        <v>13.87</v>
      </c>
      <c r="O269" s="2">
        <v>135732573</v>
      </c>
      <c r="P269" s="2">
        <v>11.27</v>
      </c>
      <c r="Q269" s="2">
        <v>141995300</v>
      </c>
      <c r="R269" s="2">
        <v>11.79</v>
      </c>
      <c r="S269" s="2">
        <v>1204370653</v>
      </c>
      <c r="T269" s="7">
        <f t="shared" si="37"/>
        <v>1204370656.0922856</v>
      </c>
      <c r="U269" s="7">
        <f t="shared" si="38"/>
        <v>13.870000035611959</v>
      </c>
      <c r="V269" s="7">
        <f t="shared" si="39"/>
        <v>167046209.5711</v>
      </c>
      <c r="W269" s="11">
        <f t="shared" si="40"/>
        <v>135732572.59309998</v>
      </c>
      <c r="X269" s="11">
        <f t="shared" si="41"/>
        <v>11.27000003378528</v>
      </c>
      <c r="Y269" s="11">
        <f t="shared" si="36"/>
        <v>1204370656.6104703</v>
      </c>
      <c r="Z269" s="9">
        <f t="shared" si="42"/>
        <v>141995299.9887</v>
      </c>
      <c r="AA269" s="9">
        <f t="shared" si="43"/>
        <v>11.79000000093825</v>
      </c>
      <c r="AB269" s="9">
        <f t="shared" si="44"/>
        <v>1204370653.095844</v>
      </c>
    </row>
    <row r="270" spans="1:28">
      <c r="A270" t="s">
        <v>24</v>
      </c>
      <c r="B270" t="s">
        <v>40</v>
      </c>
      <c r="C270">
        <v>20140630</v>
      </c>
      <c r="D270" s="2">
        <v>1064611500</v>
      </c>
      <c r="E270" s="2">
        <v>1572833200</v>
      </c>
      <c r="F270" s="2">
        <v>1926721000</v>
      </c>
      <c r="G270" s="2">
        <v>22978900</v>
      </c>
      <c r="H270" s="2">
        <v>1823927100</v>
      </c>
      <c r="I270" s="2">
        <v>94381400</v>
      </c>
      <c r="J270" s="2">
        <v>238.02</v>
      </c>
      <c r="K270" s="2">
        <v>505.59</v>
      </c>
      <c r="L270" s="2">
        <v>2.36</v>
      </c>
      <c r="M270" s="2">
        <v>160803552</v>
      </c>
      <c r="N270" s="2">
        <v>13.56</v>
      </c>
      <c r="O270" s="2">
        <v>130445359</v>
      </c>
      <c r="P270" s="2">
        <v>11</v>
      </c>
      <c r="Q270" s="2">
        <v>134694600</v>
      </c>
      <c r="R270" s="2">
        <v>11.36</v>
      </c>
      <c r="S270" s="2">
        <v>1185866900</v>
      </c>
      <c r="T270" s="7">
        <f t="shared" si="37"/>
        <v>1185866902.6548672</v>
      </c>
      <c r="U270" s="7">
        <f t="shared" si="38"/>
        <v>13.560000030357539</v>
      </c>
      <c r="V270" s="7">
        <f t="shared" si="39"/>
        <v>160803551.63999999</v>
      </c>
      <c r="W270" s="11">
        <f t="shared" si="40"/>
        <v>130445359</v>
      </c>
      <c r="X270" s="11">
        <f t="shared" si="41"/>
        <v>11</v>
      </c>
      <c r="Y270" s="11">
        <f t="shared" si="36"/>
        <v>1185866900</v>
      </c>
      <c r="Z270" s="9">
        <f t="shared" si="42"/>
        <v>134714479.84</v>
      </c>
      <c r="AA270" s="9">
        <f t="shared" si="43"/>
        <v>11.358323602758455</v>
      </c>
      <c r="AB270" s="9">
        <f t="shared" si="44"/>
        <v>1185691901.4084506</v>
      </c>
    </row>
    <row r="271" spans="1:28">
      <c r="A271" t="s">
        <v>24</v>
      </c>
      <c r="B271" t="s">
        <v>40</v>
      </c>
      <c r="C271">
        <v>20131231</v>
      </c>
      <c r="D271" s="2">
        <v>992237400</v>
      </c>
      <c r="E271" s="2">
        <v>1462082500</v>
      </c>
      <c r="F271" s="2">
        <v>1797066700</v>
      </c>
      <c r="G271" s="2">
        <v>30636600</v>
      </c>
      <c r="H271" s="2">
        <v>1699673300</v>
      </c>
      <c r="I271" s="2">
        <v>86709400</v>
      </c>
      <c r="J271" s="2">
        <v>257.19</v>
      </c>
      <c r="K271" s="2">
        <v>494.75</v>
      </c>
      <c r="L271" s="2">
        <v>2.4300000000000002</v>
      </c>
      <c r="M271" s="2">
        <v>157226500</v>
      </c>
      <c r="N271" s="2">
        <v>13.12</v>
      </c>
      <c r="O271" s="2">
        <v>127250826</v>
      </c>
      <c r="P271" s="2">
        <v>10.62</v>
      </c>
      <c r="Q271" s="2">
        <v>126685900</v>
      </c>
      <c r="R271" s="2">
        <v>10.57</v>
      </c>
      <c r="S271" s="2">
        <v>1198218700</v>
      </c>
      <c r="T271" s="7">
        <f t="shared" si="37"/>
        <v>1198372713.4146342</v>
      </c>
      <c r="U271" s="7">
        <f t="shared" si="38"/>
        <v>13.121686383295469</v>
      </c>
      <c r="V271" s="7">
        <f t="shared" si="39"/>
        <v>157206293.44</v>
      </c>
      <c r="W271" s="11">
        <f t="shared" si="40"/>
        <v>127250825.94</v>
      </c>
      <c r="X271" s="11">
        <f t="shared" si="41"/>
        <v>10.620000005007434</v>
      </c>
      <c r="Y271" s="11">
        <f t="shared" si="36"/>
        <v>1198218700.5649717</v>
      </c>
      <c r="Z271" s="9">
        <f t="shared" si="42"/>
        <v>126651716.59</v>
      </c>
      <c r="AA271" s="9">
        <f t="shared" si="43"/>
        <v>10.572852852321533</v>
      </c>
      <c r="AB271" s="9">
        <f t="shared" si="44"/>
        <v>1198542100.2838221</v>
      </c>
    </row>
    <row r="272" spans="1:28">
      <c r="A272" t="s">
        <v>24</v>
      </c>
      <c r="B272" t="s">
        <v>40</v>
      </c>
      <c r="C272">
        <v>20130630</v>
      </c>
      <c r="D272" s="2">
        <v>943764200</v>
      </c>
      <c r="E272" s="2">
        <v>1450840200</v>
      </c>
      <c r="F272" s="2">
        <v>1757289300</v>
      </c>
      <c r="G272" s="2">
        <v>30306400</v>
      </c>
      <c r="H272" s="2">
        <v>1675813900</v>
      </c>
      <c r="I272" s="2">
        <v>90620100</v>
      </c>
      <c r="J272" s="2">
        <v>288.16000000000003</v>
      </c>
      <c r="K272" s="2">
        <v>579.1</v>
      </c>
      <c r="L272" s="2">
        <v>2.5</v>
      </c>
      <c r="M272" s="2">
        <v>151631134</v>
      </c>
      <c r="N272" s="2">
        <v>13.65</v>
      </c>
      <c r="O272" s="2">
        <v>119971886</v>
      </c>
      <c r="P272" s="2">
        <v>10.8</v>
      </c>
      <c r="Q272" s="2">
        <v>116469900</v>
      </c>
      <c r="R272" s="2">
        <v>10.48</v>
      </c>
      <c r="S272" s="2">
        <v>1110850800</v>
      </c>
      <c r="T272" s="7">
        <f t="shared" si="37"/>
        <v>1110850798.5347984</v>
      </c>
      <c r="U272" s="7">
        <f t="shared" si="38"/>
        <v>13.64999998199578</v>
      </c>
      <c r="V272" s="7">
        <f t="shared" si="39"/>
        <v>151631134.19999999</v>
      </c>
      <c r="W272" s="11">
        <f t="shared" si="40"/>
        <v>119971886.40000001</v>
      </c>
      <c r="X272" s="11">
        <f t="shared" si="41"/>
        <v>10.799999963991564</v>
      </c>
      <c r="Y272" s="11">
        <f t="shared" si="36"/>
        <v>1110850796.2962964</v>
      </c>
      <c r="Z272" s="9">
        <f t="shared" si="42"/>
        <v>116417163.84</v>
      </c>
      <c r="AA272" s="9">
        <f t="shared" si="43"/>
        <v>10.48474736661305</v>
      </c>
      <c r="AB272" s="9">
        <f t="shared" si="44"/>
        <v>1111354007.6335878</v>
      </c>
    </row>
    <row r="273" spans="1:28">
      <c r="A273" t="s">
        <v>24</v>
      </c>
      <c r="B273" t="s">
        <v>40</v>
      </c>
      <c r="C273">
        <v>20121231</v>
      </c>
      <c r="D273" s="2">
        <v>880369200</v>
      </c>
      <c r="E273" s="2">
        <v>1364291000</v>
      </c>
      <c r="F273" s="2">
        <v>1661565700</v>
      </c>
      <c r="G273" s="2">
        <v>41193700</v>
      </c>
      <c r="H273" s="2">
        <v>1592054000</v>
      </c>
      <c r="I273" s="2">
        <v>123262300</v>
      </c>
      <c r="J273" s="2">
        <v>295.55</v>
      </c>
      <c r="K273" s="2">
        <v>567.73</v>
      </c>
      <c r="L273" s="2">
        <v>2.5</v>
      </c>
      <c r="M273" s="2">
        <v>129901400</v>
      </c>
      <c r="N273" s="2">
        <v>13.66</v>
      </c>
      <c r="O273" s="2">
        <v>101046300</v>
      </c>
      <c r="P273" s="2">
        <v>10.62</v>
      </c>
      <c r="Q273" s="2">
        <v>101008997</v>
      </c>
      <c r="R273" s="2">
        <v>10.62</v>
      </c>
      <c r="S273" s="2">
        <v>951120500</v>
      </c>
      <c r="T273" s="7">
        <f t="shared" si="37"/>
        <v>950961932.65007329</v>
      </c>
      <c r="U273" s="7">
        <f t="shared" si="38"/>
        <v>13.657722654490151</v>
      </c>
      <c r="V273" s="7">
        <f t="shared" si="39"/>
        <v>129923060.3</v>
      </c>
      <c r="W273" s="11">
        <f t="shared" si="40"/>
        <v>101008997.09999999</v>
      </c>
      <c r="X273" s="11">
        <f t="shared" si="41"/>
        <v>10.623921995162549</v>
      </c>
      <c r="Y273" s="11">
        <f t="shared" si="36"/>
        <v>951471751.41242945</v>
      </c>
      <c r="Z273" s="9">
        <f t="shared" si="42"/>
        <v>101008997.09999999</v>
      </c>
      <c r="AA273" s="9">
        <f t="shared" si="43"/>
        <v>10.619999989486086</v>
      </c>
      <c r="AB273" s="9">
        <f t="shared" si="44"/>
        <v>951120499.05838048</v>
      </c>
    </row>
    <row r="274" spans="1:28">
      <c r="A274" t="s">
        <v>24</v>
      </c>
      <c r="B274" t="s">
        <v>40</v>
      </c>
      <c r="C274">
        <v>20120630</v>
      </c>
      <c r="D274" s="2">
        <v>842403700</v>
      </c>
      <c r="E274" s="2">
        <v>1318059700</v>
      </c>
      <c r="F274" s="2">
        <v>1615444100</v>
      </c>
      <c r="G274" s="2">
        <v>63301400</v>
      </c>
      <c r="H274" s="2">
        <v>1558830600</v>
      </c>
      <c r="I274" s="2">
        <v>133553400</v>
      </c>
      <c r="J274" s="2">
        <v>281.39999999999998</v>
      </c>
      <c r="K274" s="2">
        <v>517.96</v>
      </c>
      <c r="L274" s="2">
        <v>2.5099999999999998</v>
      </c>
      <c r="M274" s="2">
        <v>122436800</v>
      </c>
      <c r="N274" s="2">
        <v>13.56</v>
      </c>
      <c r="O274" s="2">
        <v>93723745</v>
      </c>
      <c r="P274" s="2">
        <v>10.38</v>
      </c>
      <c r="Q274" s="2">
        <v>93712400</v>
      </c>
      <c r="R274" s="2">
        <v>10.38</v>
      </c>
      <c r="S274" s="2">
        <v>902926254</v>
      </c>
      <c r="T274" s="7">
        <f t="shared" si="37"/>
        <v>902926253.68731558</v>
      </c>
      <c r="U274" s="7">
        <f t="shared" si="38"/>
        <v>13.559999995304157</v>
      </c>
      <c r="V274" s="7">
        <f t="shared" si="39"/>
        <v>122436800.0424</v>
      </c>
      <c r="W274" s="11">
        <f t="shared" si="40"/>
        <v>93723745.16520001</v>
      </c>
      <c r="X274" s="11">
        <f t="shared" si="41"/>
        <v>10.379999981703932</v>
      </c>
      <c r="Y274" s="11">
        <f t="shared" si="36"/>
        <v>902926252.4084779</v>
      </c>
      <c r="Z274" s="9">
        <f t="shared" si="42"/>
        <v>93723745.16520001</v>
      </c>
      <c r="AA274" s="9">
        <f t="shared" si="43"/>
        <v>10.378743511427457</v>
      </c>
      <c r="AB274" s="9">
        <f t="shared" si="44"/>
        <v>902816955.68400764</v>
      </c>
    </row>
    <row r="275" spans="1:28">
      <c r="A275" t="s">
        <v>24</v>
      </c>
      <c r="B275" t="s">
        <v>40</v>
      </c>
      <c r="C275">
        <v>20111231</v>
      </c>
      <c r="D275" s="2">
        <v>778889700</v>
      </c>
      <c r="E275" s="2">
        <v>1226121900</v>
      </c>
      <c r="F275" s="2">
        <v>1457331700</v>
      </c>
      <c r="G275" s="2">
        <v>31748600</v>
      </c>
      <c r="H275" s="2">
        <v>1398083600</v>
      </c>
      <c r="I275" s="2">
        <v>109149400</v>
      </c>
      <c r="J275" s="2">
        <v>266.92</v>
      </c>
      <c r="K275" s="2">
        <v>484.5</v>
      </c>
      <c r="L275" s="2">
        <v>2.5</v>
      </c>
      <c r="M275" s="2">
        <v>111246300</v>
      </c>
      <c r="N275" s="2">
        <v>13.17</v>
      </c>
      <c r="O275" s="2">
        <v>85035500</v>
      </c>
      <c r="P275" s="2">
        <v>10.07</v>
      </c>
      <c r="Q275" s="2">
        <v>85035500</v>
      </c>
      <c r="R275" s="2">
        <v>10.07</v>
      </c>
      <c r="S275" s="2">
        <v>844726300</v>
      </c>
      <c r="T275" s="7">
        <f t="shared" si="37"/>
        <v>844694760.82004547</v>
      </c>
      <c r="U275" s="7">
        <f t="shared" si="38"/>
        <v>13.169508277414826</v>
      </c>
      <c r="V275" s="7">
        <f t="shared" si="39"/>
        <v>111250453.70999999</v>
      </c>
      <c r="W275" s="11">
        <f t="shared" si="40"/>
        <v>85063938.409999996</v>
      </c>
      <c r="X275" s="11">
        <f t="shared" si="41"/>
        <v>10.066633417238222</v>
      </c>
      <c r="Y275" s="11">
        <f t="shared" si="36"/>
        <v>844443892.7507447</v>
      </c>
      <c r="Z275" s="9">
        <f t="shared" si="42"/>
        <v>85063938.409999996</v>
      </c>
      <c r="AA275" s="9">
        <f t="shared" si="43"/>
        <v>10.066633417238222</v>
      </c>
      <c r="AB275" s="9">
        <f t="shared" si="44"/>
        <v>844443892.7507447</v>
      </c>
    </row>
    <row r="276" spans="1:28">
      <c r="A276" t="s">
        <v>24</v>
      </c>
      <c r="B276" t="s">
        <v>40</v>
      </c>
      <c r="C276">
        <v>20110630</v>
      </c>
      <c r="D276" s="2">
        <v>733404000</v>
      </c>
      <c r="E276" s="2">
        <v>1204713800</v>
      </c>
      <c r="F276" s="2">
        <v>1403500200</v>
      </c>
      <c r="G276" s="2">
        <v>33890400</v>
      </c>
      <c r="H276" s="2">
        <v>1352402300</v>
      </c>
      <c r="I276" s="2">
        <v>107338300</v>
      </c>
      <c r="J276" s="2">
        <v>261.14</v>
      </c>
      <c r="K276" s="2">
        <v>458.33</v>
      </c>
      <c r="L276" s="2">
        <v>2.4700000000000002</v>
      </c>
      <c r="M276" s="2">
        <v>99928000</v>
      </c>
      <c r="N276" s="2">
        <v>12.33</v>
      </c>
      <c r="O276" s="2">
        <v>79585804</v>
      </c>
      <c r="P276" s="2">
        <v>9.82</v>
      </c>
      <c r="Q276" s="2">
        <v>79561300</v>
      </c>
      <c r="R276" s="2">
        <v>9.82</v>
      </c>
      <c r="S276" s="2">
        <v>810446067</v>
      </c>
      <c r="T276" s="7">
        <f t="shared" si="37"/>
        <v>810446066.50446069</v>
      </c>
      <c r="U276" s="7">
        <f t="shared" si="38"/>
        <v>12.329999992460943</v>
      </c>
      <c r="V276" s="7">
        <f t="shared" si="39"/>
        <v>99928000.061100006</v>
      </c>
      <c r="W276" s="11">
        <f t="shared" si="40"/>
        <v>79585803.779400006</v>
      </c>
      <c r="X276" s="11">
        <f t="shared" si="41"/>
        <v>9.820000027219578</v>
      </c>
      <c r="Y276" s="11">
        <f t="shared" si="36"/>
        <v>810446069.24643576</v>
      </c>
      <c r="Z276" s="9">
        <f t="shared" si="42"/>
        <v>79585803.779400006</v>
      </c>
      <c r="AA276" s="9">
        <f t="shared" si="43"/>
        <v>9.816976507086931</v>
      </c>
      <c r="AB276" s="9">
        <f t="shared" si="44"/>
        <v>810196537.67820776</v>
      </c>
    </row>
    <row r="277" spans="1:28">
      <c r="A277" t="s">
        <v>24</v>
      </c>
      <c r="B277" t="s">
        <v>40</v>
      </c>
      <c r="C277">
        <v>20101231</v>
      </c>
      <c r="D277" s="2">
        <v>679050600</v>
      </c>
      <c r="E277" s="2">
        <v>1114555700</v>
      </c>
      <c r="F277" s="2">
        <v>1263942100</v>
      </c>
      <c r="G277" s="2">
        <v>18394200</v>
      </c>
      <c r="H277" s="2">
        <v>1238557800</v>
      </c>
      <c r="I277" s="2">
        <v>92236900</v>
      </c>
      <c r="J277" s="2">
        <v>228.2</v>
      </c>
      <c r="K277" s="2">
        <v>391.27</v>
      </c>
      <c r="L277" s="2">
        <v>2.46</v>
      </c>
      <c r="M277" s="2">
        <v>87237300</v>
      </c>
      <c r="N277" s="2">
        <v>12.27</v>
      </c>
      <c r="O277" s="2">
        <v>70919300</v>
      </c>
      <c r="P277" s="2">
        <v>9.9700000000000006</v>
      </c>
      <c r="Q277" s="2">
        <v>70919300</v>
      </c>
      <c r="R277" s="2">
        <v>9.9700000000000006</v>
      </c>
      <c r="S277" s="2">
        <v>711235700</v>
      </c>
      <c r="T277" s="7">
        <f t="shared" si="37"/>
        <v>710980440.09779954</v>
      </c>
      <c r="U277" s="7">
        <f t="shared" si="38"/>
        <v>12.265596341690948</v>
      </c>
      <c r="V277" s="7">
        <f t="shared" si="39"/>
        <v>87268620.390000001</v>
      </c>
      <c r="W277" s="11">
        <f t="shared" si="40"/>
        <v>70910199.290000007</v>
      </c>
      <c r="X277" s="11">
        <f t="shared" si="41"/>
        <v>9.9712795631602855</v>
      </c>
      <c r="Y277" s="11">
        <f t="shared" si="36"/>
        <v>711326980.94282842</v>
      </c>
      <c r="Z277" s="9">
        <f t="shared" si="42"/>
        <v>70910199.290000007</v>
      </c>
      <c r="AA277" s="9">
        <f t="shared" si="43"/>
        <v>9.9712795631602855</v>
      </c>
      <c r="AB277" s="9">
        <f t="shared" si="44"/>
        <v>711326980.94282842</v>
      </c>
    </row>
    <row r="278" spans="1:28">
      <c r="A278" t="s">
        <v>24</v>
      </c>
      <c r="B278" t="s">
        <v>40</v>
      </c>
      <c r="C278">
        <v>20100630</v>
      </c>
      <c r="D278" s="2">
        <v>635438400</v>
      </c>
      <c r="E278" s="2">
        <v>1083278900</v>
      </c>
      <c r="F278" s="2">
        <v>1204869500</v>
      </c>
      <c r="G278" s="2">
        <v>17773100</v>
      </c>
      <c r="H278" s="2">
        <v>1202647200</v>
      </c>
      <c r="I278" s="2">
        <v>99552900</v>
      </c>
      <c r="J278" s="2">
        <v>189.81</v>
      </c>
      <c r="K278" s="2">
        <v>343.43</v>
      </c>
      <c r="L278" s="2">
        <v>2.39</v>
      </c>
      <c r="M278" s="2">
        <v>75979100</v>
      </c>
      <c r="N278" s="2">
        <v>11.34</v>
      </c>
      <c r="O278" s="2">
        <v>63066200</v>
      </c>
      <c r="P278" s="2">
        <v>9.41</v>
      </c>
      <c r="Q278" s="2">
        <v>63047913</v>
      </c>
      <c r="R278" s="2">
        <v>9.41</v>
      </c>
      <c r="S278" s="2">
        <v>670009700</v>
      </c>
      <c r="T278" s="7">
        <f t="shared" si="37"/>
        <v>670009700.17636693</v>
      </c>
      <c r="U278" s="7">
        <f t="shared" si="38"/>
        <v>11.340000002985033</v>
      </c>
      <c r="V278" s="7">
        <f t="shared" si="39"/>
        <v>75979099.980000004</v>
      </c>
      <c r="W278" s="11">
        <f t="shared" si="40"/>
        <v>63047912.770000003</v>
      </c>
      <c r="X278" s="11">
        <f t="shared" si="41"/>
        <v>9.4127293977982713</v>
      </c>
      <c r="Y278" s="11">
        <f t="shared" si="36"/>
        <v>670204038.25717318</v>
      </c>
      <c r="Z278" s="9">
        <f t="shared" si="42"/>
        <v>63047912.770000003</v>
      </c>
      <c r="AA278" s="9">
        <f t="shared" si="43"/>
        <v>9.4100000343278616</v>
      </c>
      <c r="AB278" s="9">
        <f t="shared" si="44"/>
        <v>670009702.44420826</v>
      </c>
    </row>
    <row r="279" spans="1:28">
      <c r="A279" t="s">
        <v>24</v>
      </c>
      <c r="B279" t="s">
        <v>40</v>
      </c>
      <c r="C279">
        <v>20091231</v>
      </c>
      <c r="D279" s="2">
        <v>572862600</v>
      </c>
      <c r="E279" s="2">
        <v>977127700</v>
      </c>
      <c r="F279" s="2">
        <v>1038457900</v>
      </c>
      <c r="G279" s="2">
        <v>15739500</v>
      </c>
      <c r="H279" s="2">
        <v>1089980200</v>
      </c>
      <c r="I279" s="2">
        <v>93101000</v>
      </c>
      <c r="J279" s="2">
        <v>164.41</v>
      </c>
      <c r="K279" s="2">
        <v>306.49</v>
      </c>
      <c r="L279" s="2">
        <v>2.54</v>
      </c>
      <c r="M279" s="2">
        <v>73195600</v>
      </c>
      <c r="N279" s="2">
        <v>12.36</v>
      </c>
      <c r="O279" s="2">
        <v>58643100</v>
      </c>
      <c r="P279" s="2">
        <v>9.9</v>
      </c>
      <c r="Q279" s="2">
        <v>58643100</v>
      </c>
      <c r="R279" s="2">
        <v>9.9</v>
      </c>
      <c r="S279" s="2">
        <v>592133000</v>
      </c>
      <c r="T279" s="7">
        <f t="shared" si="37"/>
        <v>592197411.00323629</v>
      </c>
      <c r="U279" s="7">
        <f t="shared" si="38"/>
        <v>12.36134449524009</v>
      </c>
      <c r="V279" s="7">
        <f t="shared" si="39"/>
        <v>73187638.799999997</v>
      </c>
      <c r="W279" s="11">
        <f t="shared" si="40"/>
        <v>58621167</v>
      </c>
      <c r="X279" s="11">
        <f t="shared" si="41"/>
        <v>9.903704066485064</v>
      </c>
      <c r="Y279" s="11">
        <f t="shared" si="36"/>
        <v>592354545.45454538</v>
      </c>
      <c r="Z279" s="9">
        <f t="shared" si="42"/>
        <v>58621167</v>
      </c>
      <c r="AA279" s="9">
        <f t="shared" si="43"/>
        <v>9.903704066485064</v>
      </c>
      <c r="AB279" s="9">
        <f t="shared" si="44"/>
        <v>592354545.45454538</v>
      </c>
    </row>
    <row r="280" spans="1:28">
      <c r="A280" t="s">
        <v>24</v>
      </c>
      <c r="B280" t="s">
        <v>40</v>
      </c>
      <c r="C280">
        <v>20090630</v>
      </c>
      <c r="D280" s="2">
        <v>543646900</v>
      </c>
      <c r="E280" s="2">
        <v>953311700</v>
      </c>
      <c r="F280" s="2">
        <v>1001193200</v>
      </c>
      <c r="G280" s="2">
        <v>8857400</v>
      </c>
      <c r="H280" s="2">
        <v>1056654000</v>
      </c>
      <c r="I280" s="2">
        <v>97132800</v>
      </c>
      <c r="J280" s="2">
        <v>138.19999999999999</v>
      </c>
      <c r="K280" s="2">
        <v>286.37</v>
      </c>
      <c r="L280" s="2">
        <v>2.5099999999999998</v>
      </c>
      <c r="M280" s="2">
        <v>66432800</v>
      </c>
      <c r="N280" s="2">
        <v>12.09</v>
      </c>
      <c r="O280" s="2">
        <v>54796300</v>
      </c>
      <c r="P280" s="2">
        <v>9.9700000000000006</v>
      </c>
      <c r="Q280" s="2">
        <v>54783707</v>
      </c>
      <c r="R280" s="2">
        <v>9.9700000000000006</v>
      </c>
      <c r="S280" s="2">
        <v>549485525</v>
      </c>
      <c r="T280" s="7">
        <f t="shared" si="37"/>
        <v>549485525.22746074</v>
      </c>
      <c r="U280" s="7">
        <f t="shared" si="38"/>
        <v>12.090000005004681</v>
      </c>
      <c r="V280" s="7">
        <f t="shared" si="39"/>
        <v>66432799.972499996</v>
      </c>
      <c r="W280" s="11">
        <f t="shared" si="40"/>
        <v>54783706.842500001</v>
      </c>
      <c r="X280" s="11">
        <f t="shared" si="41"/>
        <v>9.9722918087787669</v>
      </c>
      <c r="Y280" s="11">
        <f t="shared" si="36"/>
        <v>549611835.50651944</v>
      </c>
      <c r="Z280" s="9">
        <f t="shared" si="42"/>
        <v>54783706.842500001</v>
      </c>
      <c r="AA280" s="9">
        <f t="shared" si="43"/>
        <v>9.9700000286631756</v>
      </c>
      <c r="AB280" s="9">
        <f t="shared" si="44"/>
        <v>549485526.57973909</v>
      </c>
    </row>
    <row r="281" spans="1:28">
      <c r="A281" t="s">
        <v>24</v>
      </c>
      <c r="B281" t="s">
        <v>40</v>
      </c>
      <c r="C281">
        <v>20081231</v>
      </c>
      <c r="D281" s="2">
        <v>457199400</v>
      </c>
      <c r="E281" s="2">
        <v>822344600</v>
      </c>
      <c r="F281" s="2">
        <v>833484800</v>
      </c>
      <c r="G281" s="2">
        <v>4157100</v>
      </c>
      <c r="H281" s="2">
        <v>888618200</v>
      </c>
      <c r="I281" s="2">
        <v>59260700</v>
      </c>
      <c r="J281" s="2">
        <v>130.15</v>
      </c>
      <c r="K281" s="2">
        <v>255.85</v>
      </c>
      <c r="L281" s="2">
        <v>2.97</v>
      </c>
      <c r="M281" s="2">
        <v>62003300</v>
      </c>
      <c r="N281" s="2">
        <v>13.06</v>
      </c>
      <c r="O281" s="2">
        <v>51054900</v>
      </c>
      <c r="P281" s="2">
        <v>10.75</v>
      </c>
      <c r="Q281" s="2">
        <v>51054900</v>
      </c>
      <c r="R281" s="2">
        <v>10.75</v>
      </c>
      <c r="S281" s="2">
        <v>474889300</v>
      </c>
      <c r="T281" s="7">
        <f t="shared" si="37"/>
        <v>474757274.11944866</v>
      </c>
      <c r="U281" s="7">
        <f t="shared" si="38"/>
        <v>13.056369136975713</v>
      </c>
      <c r="V281" s="7">
        <f t="shared" si="39"/>
        <v>62020542.579999998</v>
      </c>
      <c r="W281" s="11">
        <f t="shared" si="40"/>
        <v>51050599.75</v>
      </c>
      <c r="X281" s="11">
        <f t="shared" si="41"/>
        <v>10.750905526824884</v>
      </c>
      <c r="Y281" s="11">
        <f t="shared" si="36"/>
        <v>474929302.32558137</v>
      </c>
      <c r="Z281" s="9">
        <f t="shared" si="42"/>
        <v>51050599.75</v>
      </c>
      <c r="AA281" s="9">
        <f t="shared" si="43"/>
        <v>10.750905526824884</v>
      </c>
      <c r="AB281" s="9">
        <f t="shared" si="44"/>
        <v>474929302.32558137</v>
      </c>
    </row>
    <row r="282" spans="1:28">
      <c r="A282" t="s">
        <v>24</v>
      </c>
      <c r="B282" t="s">
        <v>40</v>
      </c>
      <c r="C282">
        <v>20080630</v>
      </c>
      <c r="D282" s="2">
        <v>435536500</v>
      </c>
      <c r="E282" s="2">
        <v>753874800</v>
      </c>
      <c r="F282" s="2">
        <v>791342300</v>
      </c>
      <c r="G282" s="2">
        <v>3715100</v>
      </c>
      <c r="H282" s="2">
        <v>863732600</v>
      </c>
      <c r="I282" s="2">
        <v>80240800</v>
      </c>
      <c r="J282" s="2">
        <v>116.08</v>
      </c>
      <c r="K282" s="2">
        <v>230.55</v>
      </c>
      <c r="L282" s="2">
        <v>2.8</v>
      </c>
      <c r="M282" s="2">
        <v>57013800</v>
      </c>
      <c r="N282" s="2">
        <v>12.46</v>
      </c>
      <c r="O282" s="2">
        <v>47270800</v>
      </c>
      <c r="P282" s="2">
        <v>10.33</v>
      </c>
      <c r="Q282" s="2">
        <v>47267460</v>
      </c>
      <c r="R282" s="2">
        <v>10.33</v>
      </c>
      <c r="S282" s="2">
        <v>457574639</v>
      </c>
      <c r="T282" s="7">
        <f t="shared" si="37"/>
        <v>457574638.84430176</v>
      </c>
      <c r="U282" s="7">
        <f t="shared" si="38"/>
        <v>12.459999995760255</v>
      </c>
      <c r="V282" s="7">
        <f t="shared" si="39"/>
        <v>57013800.019400008</v>
      </c>
      <c r="W282" s="11">
        <f t="shared" si="40"/>
        <v>47267460.208700001</v>
      </c>
      <c r="X282" s="11">
        <f t="shared" si="41"/>
        <v>10.330729889949167</v>
      </c>
      <c r="Y282" s="11">
        <f t="shared" si="36"/>
        <v>457606969.99031949</v>
      </c>
      <c r="Z282" s="9">
        <f t="shared" si="42"/>
        <v>47267460.208700001</v>
      </c>
      <c r="AA282" s="9">
        <f t="shared" si="43"/>
        <v>10.329999954389955</v>
      </c>
      <c r="AB282" s="9">
        <f t="shared" si="44"/>
        <v>457574636.97967082</v>
      </c>
    </row>
    <row r="283" spans="1:28">
      <c r="A283" t="s">
        <v>24</v>
      </c>
      <c r="B283" t="s">
        <v>40</v>
      </c>
      <c r="C283">
        <v>20071231</v>
      </c>
      <c r="D283" s="2">
        <v>407322900</v>
      </c>
      <c r="E283" s="2">
        <v>689841300</v>
      </c>
      <c r="F283" s="2">
        <v>723222200</v>
      </c>
      <c r="G283" s="2">
        <v>2940600</v>
      </c>
      <c r="H283" s="2">
        <v>794824700</v>
      </c>
      <c r="I283" s="2">
        <v>72760900</v>
      </c>
      <c r="J283" s="2">
        <v>103.5</v>
      </c>
      <c r="K283" s="2">
        <v>203.68</v>
      </c>
      <c r="L283" s="2">
        <v>2.84</v>
      </c>
      <c r="M283" s="2">
        <v>57674100</v>
      </c>
      <c r="N283" s="2">
        <v>13.09</v>
      </c>
      <c r="O283" s="2">
        <v>48408500</v>
      </c>
      <c r="P283" s="2">
        <v>10.99</v>
      </c>
      <c r="Q283" s="2">
        <v>48408500</v>
      </c>
      <c r="R283" s="2">
        <v>10.99</v>
      </c>
      <c r="S283" s="2">
        <v>440534500</v>
      </c>
      <c r="T283" s="7">
        <f t="shared" si="37"/>
        <v>440596638.65546221</v>
      </c>
      <c r="U283" s="7">
        <f t="shared" si="38"/>
        <v>13.091846382065423</v>
      </c>
      <c r="V283" s="7">
        <f t="shared" si="39"/>
        <v>57665966.049999997</v>
      </c>
      <c r="W283" s="11">
        <f t="shared" si="40"/>
        <v>48414741.549999997</v>
      </c>
      <c r="X283" s="11">
        <f t="shared" si="41"/>
        <v>10.988583187014864</v>
      </c>
      <c r="Y283" s="11">
        <f t="shared" si="36"/>
        <v>440477707.00636941</v>
      </c>
      <c r="Z283" s="9">
        <f t="shared" si="42"/>
        <v>48414741.549999997</v>
      </c>
      <c r="AA283" s="9">
        <f t="shared" si="43"/>
        <v>10.988583187014864</v>
      </c>
      <c r="AB283" s="9">
        <f t="shared" si="44"/>
        <v>440477707.00636941</v>
      </c>
    </row>
    <row r="284" spans="1:28">
      <c r="A284" t="s">
        <v>24</v>
      </c>
      <c r="B284" t="s">
        <v>40</v>
      </c>
      <c r="C284">
        <v>20070630</v>
      </c>
      <c r="D284" s="2">
        <v>391560600</v>
      </c>
      <c r="E284" s="2">
        <v>669227000</v>
      </c>
      <c r="F284" s="2">
        <v>689066000</v>
      </c>
      <c r="G284" s="2">
        <v>2148500</v>
      </c>
      <c r="H284" s="2">
        <v>756804200</v>
      </c>
      <c r="I284" s="2">
        <v>75119300</v>
      </c>
      <c r="J284" s="2">
        <v>81.25</v>
      </c>
      <c r="K284" s="2">
        <v>176.23</v>
      </c>
      <c r="L284" s="2">
        <v>2.67</v>
      </c>
      <c r="M284" s="2">
        <v>55224100</v>
      </c>
      <c r="N284" s="2">
        <v>13.67</v>
      </c>
      <c r="O284" s="2">
        <v>47790863</v>
      </c>
      <c r="P284" s="2">
        <v>11.83</v>
      </c>
      <c r="Q284" s="2">
        <v>47779000</v>
      </c>
      <c r="R284" s="2">
        <v>11.83</v>
      </c>
      <c r="S284" s="2">
        <v>403980249</v>
      </c>
      <c r="T284" s="7">
        <f t="shared" si="37"/>
        <v>403980248.71982443</v>
      </c>
      <c r="U284" s="7">
        <f t="shared" si="38"/>
        <v>13.669999990519338</v>
      </c>
      <c r="V284" s="7">
        <f t="shared" si="39"/>
        <v>55224100.0383</v>
      </c>
      <c r="W284" s="11">
        <f t="shared" si="40"/>
        <v>47790863.456699997</v>
      </c>
      <c r="X284" s="11">
        <f t="shared" si="41"/>
        <v>11.829999886949919</v>
      </c>
      <c r="Y284" s="11">
        <f t="shared" si="36"/>
        <v>403980245.13947594</v>
      </c>
      <c r="Z284" s="9">
        <f t="shared" si="42"/>
        <v>47790863.456699997</v>
      </c>
      <c r="AA284" s="9">
        <f t="shared" si="43"/>
        <v>11.827063357248438</v>
      </c>
      <c r="AB284" s="9">
        <f t="shared" si="44"/>
        <v>403879966.18765849</v>
      </c>
    </row>
    <row r="285" spans="1:28">
      <c r="A285" t="s">
        <v>24</v>
      </c>
      <c r="B285" t="s">
        <v>40</v>
      </c>
      <c r="C285">
        <v>20061231</v>
      </c>
      <c r="D285" s="2">
        <v>363117100</v>
      </c>
      <c r="E285" s="2">
        <v>635142300</v>
      </c>
      <c r="F285" s="2">
        <v>683808800</v>
      </c>
      <c r="G285" s="2">
        <v>1563700</v>
      </c>
      <c r="H285" s="2">
        <v>647857600</v>
      </c>
      <c r="I285" s="2">
        <v>36749400</v>
      </c>
      <c r="J285" s="2">
        <v>70.56</v>
      </c>
      <c r="K285" s="2">
        <v>153.75</v>
      </c>
      <c r="L285" s="2">
        <v>2.68</v>
      </c>
      <c r="M285" s="2">
        <v>53080500</v>
      </c>
      <c r="N285" s="2">
        <v>14.05</v>
      </c>
      <c r="O285" s="2">
        <v>46201900</v>
      </c>
      <c r="P285" s="2">
        <v>12.23</v>
      </c>
      <c r="Q285" s="2">
        <v>46201900</v>
      </c>
      <c r="R285" s="2">
        <v>12.229999999999999</v>
      </c>
      <c r="S285" s="2">
        <v>377917000</v>
      </c>
      <c r="T285" s="7">
        <f t="shared" si="37"/>
        <v>377797153.02491099</v>
      </c>
      <c r="U285" s="7">
        <f t="shared" si="38"/>
        <v>14.045544392022588</v>
      </c>
      <c r="V285" s="7">
        <f t="shared" si="39"/>
        <v>53097338.5</v>
      </c>
      <c r="W285" s="11">
        <f t="shared" si="40"/>
        <v>46219249.100000001</v>
      </c>
      <c r="X285" s="11">
        <f t="shared" si="41"/>
        <v>12.225409282990709</v>
      </c>
      <c r="Y285" s="11">
        <f t="shared" si="36"/>
        <v>377775143.09076041</v>
      </c>
      <c r="Z285" s="9">
        <f t="shared" si="42"/>
        <v>46219249.099999994</v>
      </c>
      <c r="AA285" s="9">
        <f t="shared" si="43"/>
        <v>12.225409282990709</v>
      </c>
      <c r="AB285" s="9">
        <f t="shared" si="44"/>
        <v>377775143.09076047</v>
      </c>
    </row>
    <row r="286" spans="1:28">
      <c r="A286" t="s">
        <v>24</v>
      </c>
      <c r="B286" t="s">
        <v>40</v>
      </c>
      <c r="C286">
        <v>20060630</v>
      </c>
      <c r="D286" s="2">
        <v>346108000</v>
      </c>
      <c r="E286" s="2">
        <v>611903800</v>
      </c>
      <c r="F286" s="2">
        <v>651286700</v>
      </c>
      <c r="G286" s="2">
        <v>1668500</v>
      </c>
      <c r="H286" s="2">
        <v>631402600</v>
      </c>
      <c r="I286" s="2">
        <v>33152700</v>
      </c>
      <c r="J286" s="2">
        <v>60.37</v>
      </c>
      <c r="K286" s="2">
        <v>143.79</v>
      </c>
      <c r="L286" s="2">
        <v>2.48</v>
      </c>
      <c r="M286" s="2">
        <v>36955100</v>
      </c>
      <c r="N286" s="2">
        <v>10.74</v>
      </c>
      <c r="O286" s="2">
        <v>30864734</v>
      </c>
      <c r="P286" s="2">
        <v>8.9700000000000006</v>
      </c>
      <c r="Q286" s="2">
        <v>30854400</v>
      </c>
      <c r="R286" s="2">
        <v>8.9700000000000006</v>
      </c>
      <c r="S286" s="2">
        <v>344088454.37616384</v>
      </c>
      <c r="T286" s="7">
        <f t="shared" si="37"/>
        <v>344088454.37616384</v>
      </c>
      <c r="U286" s="7">
        <f t="shared" si="38"/>
        <v>10.74</v>
      </c>
      <c r="V286" s="7">
        <f t="shared" si="39"/>
        <v>36955099.999999993</v>
      </c>
      <c r="W286" s="11">
        <f t="shared" si="40"/>
        <v>30864734.3575419</v>
      </c>
      <c r="X286" s="11">
        <f t="shared" si="41"/>
        <v>8.9699998960901208</v>
      </c>
      <c r="Y286" s="11">
        <f t="shared" si="36"/>
        <v>344088450.39018953</v>
      </c>
      <c r="Z286" s="9">
        <f t="shared" si="42"/>
        <v>30864734.3575419</v>
      </c>
      <c r="AA286" s="9">
        <f t="shared" si="43"/>
        <v>8.9669965985750277</v>
      </c>
      <c r="AB286" s="9">
        <f t="shared" si="44"/>
        <v>343973244.14715713</v>
      </c>
    </row>
    <row r="287" spans="1:28">
      <c r="A287" t="s">
        <v>24</v>
      </c>
      <c r="B287" t="s">
        <v>40</v>
      </c>
      <c r="C287">
        <v>20051231</v>
      </c>
      <c r="D287" s="2">
        <v>328955300</v>
      </c>
      <c r="E287" s="2">
        <v>573686600</v>
      </c>
      <c r="F287" s="2">
        <v>581484800</v>
      </c>
      <c r="G287" s="2">
        <v>1643100</v>
      </c>
      <c r="H287" s="2">
        <v>575897100</v>
      </c>
      <c r="I287" s="2">
        <v>20155000</v>
      </c>
      <c r="J287" s="2">
        <v>54.2</v>
      </c>
      <c r="K287" s="2">
        <v>134.33000000000001</v>
      </c>
      <c r="L287" s="2">
        <v>2.54</v>
      </c>
      <c r="M287" s="2">
        <v>31184400</v>
      </c>
      <c r="N287" s="2">
        <v>9.89</v>
      </c>
      <c r="O287" s="2">
        <v>25558600</v>
      </c>
      <c r="P287" s="2">
        <v>8.11</v>
      </c>
      <c r="Q287" s="2">
        <v>25558600</v>
      </c>
      <c r="R287" s="2">
        <v>8.11</v>
      </c>
      <c r="S287" s="2">
        <v>315312436.80485338</v>
      </c>
      <c r="T287" s="7">
        <f t="shared" si="37"/>
        <v>315312436.80485338</v>
      </c>
      <c r="U287" s="7">
        <f t="shared" si="38"/>
        <v>9.89</v>
      </c>
      <c r="V287" s="7">
        <f t="shared" si="39"/>
        <v>31184400</v>
      </c>
      <c r="W287" s="11">
        <f t="shared" si="40"/>
        <v>25571838.624873608</v>
      </c>
      <c r="X287" s="11">
        <f t="shared" si="41"/>
        <v>8.1058014263542031</v>
      </c>
      <c r="Y287" s="11">
        <f t="shared" si="36"/>
        <v>315149198.52034527</v>
      </c>
      <c r="Z287" s="9">
        <f t="shared" si="42"/>
        <v>25571838.624873608</v>
      </c>
      <c r="AA287" s="9">
        <f t="shared" si="43"/>
        <v>8.1058014263542031</v>
      </c>
      <c r="AB287" s="9">
        <f t="shared" si="44"/>
        <v>315149198.52034527</v>
      </c>
    </row>
    <row r="288" spans="1:28">
      <c r="A288" t="s">
        <v>24</v>
      </c>
      <c r="B288" t="s">
        <v>40</v>
      </c>
      <c r="C288">
        <v>20041231</v>
      </c>
      <c r="D288" s="2">
        <v>370774800</v>
      </c>
      <c r="E288" s="2">
        <v>517628200</v>
      </c>
      <c r="F288" s="2">
        <v>519076000</v>
      </c>
      <c r="G288" s="2">
        <v>1202400</v>
      </c>
      <c r="H288" s="2">
        <v>523896700</v>
      </c>
      <c r="I288" s="2">
        <v>18070700</v>
      </c>
      <c r="J288" s="2">
        <v>76.28</v>
      </c>
      <c r="K288" s="2">
        <v>110.16</v>
      </c>
      <c r="L288" s="2">
        <v>16.14</v>
      </c>
      <c r="M288" s="5"/>
      <c r="N288" s="5"/>
      <c r="O288" s="5"/>
      <c r="P288" s="5"/>
      <c r="Q288" s="5"/>
      <c r="R288" s="5"/>
      <c r="S288" s="5"/>
      <c r="T288" s="7" t="e">
        <f t="shared" si="37"/>
        <v>#DIV/0!</v>
      </c>
      <c r="U288" s="7" t="e">
        <f t="shared" si="38"/>
        <v>#DIV/0!</v>
      </c>
      <c r="V288" s="7">
        <f t="shared" si="39"/>
        <v>0</v>
      </c>
      <c r="W288" s="11">
        <f t="shared" si="40"/>
        <v>0</v>
      </c>
      <c r="X288" s="11" t="e">
        <f t="shared" si="41"/>
        <v>#DIV/0!</v>
      </c>
      <c r="Y288" s="11" t="e">
        <f t="shared" si="36"/>
        <v>#DIV/0!</v>
      </c>
      <c r="Z288" s="9">
        <f t="shared" si="42"/>
        <v>0</v>
      </c>
      <c r="AA288" s="9" t="e">
        <f t="shared" si="43"/>
        <v>#DIV/0!</v>
      </c>
      <c r="AB288" s="9" t="e">
        <f t="shared" si="44"/>
        <v>#DIV/0!</v>
      </c>
    </row>
    <row r="289" spans="1:28">
      <c r="A289" t="s">
        <v>24</v>
      </c>
      <c r="B289" t="s">
        <v>40</v>
      </c>
      <c r="C289">
        <v>20031231</v>
      </c>
      <c r="D289" s="2">
        <v>340227700</v>
      </c>
      <c r="E289" s="2">
        <v>470686100</v>
      </c>
      <c r="F289" s="2">
        <v>465983100</v>
      </c>
      <c r="G289" s="2">
        <v>1043700</v>
      </c>
      <c r="H289" s="2">
        <v>478250800</v>
      </c>
      <c r="I289" s="2">
        <v>19380900</v>
      </c>
      <c r="J289" s="2">
        <v>77.150000000000006</v>
      </c>
      <c r="K289" s="2">
        <v>109.2</v>
      </c>
      <c r="L289" s="2">
        <v>18.7</v>
      </c>
      <c r="M289" s="2">
        <v>21638600</v>
      </c>
      <c r="N289" s="2">
        <v>5.52</v>
      </c>
      <c r="O289" s="2">
        <v>18698573</v>
      </c>
      <c r="P289" s="2">
        <v>4.7700000000000005</v>
      </c>
      <c r="Q289" s="2">
        <v>17295300</v>
      </c>
      <c r="R289" s="2">
        <v>4.41</v>
      </c>
      <c r="S289" s="2">
        <v>392003623</v>
      </c>
      <c r="T289" s="7">
        <f t="shared" si="37"/>
        <v>392003623.18840581</v>
      </c>
      <c r="U289" s="7">
        <f t="shared" si="38"/>
        <v>5.5200000026530365</v>
      </c>
      <c r="V289" s="7">
        <f t="shared" si="39"/>
        <v>21638599.989599999</v>
      </c>
      <c r="W289" s="11">
        <f t="shared" si="40"/>
        <v>18698572.817100003</v>
      </c>
      <c r="X289" s="11">
        <f t="shared" si="41"/>
        <v>4.7700000466577315</v>
      </c>
      <c r="Y289" s="11">
        <f t="shared" si="36"/>
        <v>392003626.83438152</v>
      </c>
      <c r="Z289" s="9">
        <f t="shared" si="42"/>
        <v>17287359.774300002</v>
      </c>
      <c r="AA289" s="9">
        <f t="shared" si="43"/>
        <v>4.4120255490597851</v>
      </c>
      <c r="AB289" s="9">
        <f t="shared" si="44"/>
        <v>392183673.46938777</v>
      </c>
    </row>
    <row r="290" spans="1:28">
      <c r="A290" t="s">
        <v>25</v>
      </c>
      <c r="B290" t="s">
        <v>41</v>
      </c>
      <c r="C290">
        <v>20140930</v>
      </c>
      <c r="D290" s="2">
        <v>127214400</v>
      </c>
      <c r="E290" s="2">
        <v>172827900</v>
      </c>
      <c r="F290" s="2">
        <v>218622200</v>
      </c>
      <c r="G290" s="2">
        <v>5429100</v>
      </c>
      <c r="H290" s="2">
        <v>235052300</v>
      </c>
      <c r="I290" s="2">
        <v>49423500</v>
      </c>
      <c r="J290" s="2">
        <v>197</v>
      </c>
      <c r="L290" s="2">
        <v>2.1</v>
      </c>
      <c r="M290" s="2">
        <v>22467072.059999999</v>
      </c>
      <c r="N290" s="2">
        <v>12.42</v>
      </c>
      <c r="O290" s="5"/>
      <c r="P290" s="5"/>
      <c r="Q290" s="2">
        <v>17115300</v>
      </c>
      <c r="R290" s="2">
        <v>9.4600000000000009</v>
      </c>
      <c r="S290" s="2">
        <v>180894300</v>
      </c>
      <c r="T290" s="7">
        <f t="shared" si="37"/>
        <v>180894300</v>
      </c>
      <c r="U290" s="7">
        <f t="shared" si="38"/>
        <v>12.42</v>
      </c>
      <c r="V290" s="7">
        <f t="shared" si="39"/>
        <v>22467072.059999999</v>
      </c>
      <c r="W290" s="11">
        <f t="shared" si="40"/>
        <v>0</v>
      </c>
      <c r="X290" s="11">
        <f t="shared" si="41"/>
        <v>0</v>
      </c>
      <c r="Y290" s="11" t="e">
        <f t="shared" si="36"/>
        <v>#DIV/0!</v>
      </c>
      <c r="Z290" s="9">
        <f t="shared" ref="Z290:Z321" si="45">S290*R290/100</f>
        <v>17112600.780000001</v>
      </c>
      <c r="AA290" s="9">
        <f t="shared" si="43"/>
        <v>9.4614921531524203</v>
      </c>
      <c r="AB290" s="9">
        <f t="shared" si="44"/>
        <v>180922832.9809725</v>
      </c>
    </row>
    <row r="291" spans="1:28">
      <c r="A291" t="s">
        <v>25</v>
      </c>
      <c r="B291" t="s">
        <v>41</v>
      </c>
      <c r="C291">
        <v>20140630</v>
      </c>
      <c r="D291" s="2">
        <v>124535600</v>
      </c>
      <c r="E291" s="2">
        <v>179628200</v>
      </c>
      <c r="F291" s="2">
        <v>224088100</v>
      </c>
      <c r="G291" s="2">
        <v>6605200</v>
      </c>
      <c r="H291" s="2">
        <v>243804300</v>
      </c>
      <c r="I291" s="2">
        <v>49739000</v>
      </c>
      <c r="J291" s="2">
        <v>185.49</v>
      </c>
      <c r="K291" s="2">
        <v>422.54</v>
      </c>
      <c r="L291" s="2">
        <v>2.0699999999999998</v>
      </c>
      <c r="M291" s="2">
        <v>20321500</v>
      </c>
      <c r="N291" s="2">
        <v>11.82</v>
      </c>
      <c r="O291" s="2">
        <v>16501400</v>
      </c>
      <c r="P291" s="2">
        <v>9.52</v>
      </c>
      <c r="Q291" s="2">
        <v>16329000</v>
      </c>
      <c r="R291" s="2">
        <v>8.9700000000000006</v>
      </c>
      <c r="S291" s="2">
        <v>181954700</v>
      </c>
      <c r="T291" s="7">
        <f t="shared" si="37"/>
        <v>171924703.89170897</v>
      </c>
      <c r="U291" s="7">
        <f t="shared" si="38"/>
        <v>11.168439177443616</v>
      </c>
      <c r="V291" s="7">
        <f t="shared" si="39"/>
        <v>21507045.539999999</v>
      </c>
      <c r="W291" s="11">
        <f t="shared" si="40"/>
        <v>17322087.440000001</v>
      </c>
      <c r="X291" s="11">
        <f t="shared" si="41"/>
        <v>9.0689605709552978</v>
      </c>
      <c r="Y291" s="11">
        <f t="shared" si="36"/>
        <v>173334033.61344537</v>
      </c>
      <c r="Z291" s="9">
        <f t="shared" si="45"/>
        <v>16321336.59</v>
      </c>
      <c r="AA291" s="9">
        <f t="shared" si="43"/>
        <v>8.9742117131351922</v>
      </c>
      <c r="AB291" s="9">
        <f t="shared" si="44"/>
        <v>182040133.77926418</v>
      </c>
    </row>
    <row r="292" spans="1:28">
      <c r="A292" t="s">
        <v>25</v>
      </c>
      <c r="B292" t="s">
        <v>41</v>
      </c>
      <c r="C292">
        <v>20131231</v>
      </c>
      <c r="D292" s="2">
        <v>116631000</v>
      </c>
      <c r="E292" s="2">
        <v>160527800</v>
      </c>
      <c r="F292" s="2">
        <v>203805700</v>
      </c>
      <c r="G292" s="2">
        <v>6715300</v>
      </c>
      <c r="H292" s="2">
        <v>220011000</v>
      </c>
      <c r="I292" s="2">
        <v>43860400</v>
      </c>
      <c r="J292" s="2">
        <v>241.02</v>
      </c>
      <c r="K292" s="2">
        <v>506.46</v>
      </c>
      <c r="L292" s="2">
        <v>2.0699999999999998</v>
      </c>
      <c r="M292" s="2">
        <v>17535100</v>
      </c>
      <c r="N292" s="2">
        <v>10.57</v>
      </c>
      <c r="O292" s="2">
        <v>15305300</v>
      </c>
      <c r="P292" s="2">
        <v>9.23</v>
      </c>
      <c r="Q292" s="2">
        <v>15112100</v>
      </c>
      <c r="R292" s="2">
        <v>9.11</v>
      </c>
      <c r="S292" s="2">
        <v>165886100</v>
      </c>
      <c r="T292" s="7">
        <f t="shared" si="37"/>
        <v>165894985.80889308</v>
      </c>
      <c r="U292" s="7">
        <f t="shared" si="38"/>
        <v>10.570566189692808</v>
      </c>
      <c r="V292" s="7">
        <f t="shared" si="39"/>
        <v>17534160.77</v>
      </c>
      <c r="W292" s="11">
        <f t="shared" si="40"/>
        <v>15311287.029999999</v>
      </c>
      <c r="X292" s="11">
        <f t="shared" si="41"/>
        <v>9.2263908790429081</v>
      </c>
      <c r="Y292" s="11">
        <f t="shared" si="36"/>
        <v>165821235.10292524</v>
      </c>
      <c r="Z292" s="9">
        <f t="shared" si="45"/>
        <v>15112223.710000001</v>
      </c>
      <c r="AA292" s="9">
        <f t="shared" si="43"/>
        <v>9.1099254247342003</v>
      </c>
      <c r="AB292" s="9">
        <f t="shared" si="44"/>
        <v>165884742.0417124</v>
      </c>
    </row>
    <row r="293" spans="1:28">
      <c r="A293" t="s">
        <v>25</v>
      </c>
      <c r="B293" t="s">
        <v>41</v>
      </c>
      <c r="C293">
        <v>20130630</v>
      </c>
      <c r="D293" s="2">
        <v>110455400</v>
      </c>
      <c r="E293" s="2">
        <v>155469100</v>
      </c>
      <c r="F293" s="2">
        <v>199856300</v>
      </c>
      <c r="G293" s="2">
        <v>7387000</v>
      </c>
      <c r="H293" s="2">
        <v>227595200</v>
      </c>
      <c r="I293" s="2">
        <v>56412200</v>
      </c>
      <c r="J293" s="2">
        <v>292.83</v>
      </c>
      <c r="K293" s="2">
        <v>586.16</v>
      </c>
      <c r="L293" s="2">
        <v>2.34</v>
      </c>
      <c r="M293" s="2">
        <v>15901800</v>
      </c>
      <c r="N293" s="2">
        <v>10.55</v>
      </c>
      <c r="O293" s="2">
        <v>12706600</v>
      </c>
      <c r="P293" s="2">
        <v>8.43</v>
      </c>
      <c r="Q293" s="2">
        <v>12522900</v>
      </c>
      <c r="R293" s="2">
        <v>8.31</v>
      </c>
      <c r="S293" s="2">
        <v>150727962</v>
      </c>
      <c r="T293" s="7">
        <f t="shared" si="37"/>
        <v>150727962.08530805</v>
      </c>
      <c r="U293" s="7">
        <f t="shared" si="38"/>
        <v>10.550000005971022</v>
      </c>
      <c r="V293" s="7">
        <f t="shared" si="39"/>
        <v>15901799.991000002</v>
      </c>
      <c r="W293" s="11">
        <f t="shared" si="40"/>
        <v>12706367.196599998</v>
      </c>
      <c r="X293" s="11">
        <f t="shared" si="41"/>
        <v>8.4301544526953798</v>
      </c>
      <c r="Y293" s="11">
        <f t="shared" si="36"/>
        <v>150730723.60616845</v>
      </c>
      <c r="Z293" s="9">
        <f t="shared" si="45"/>
        <v>12525493.642200001</v>
      </c>
      <c r="AA293" s="9">
        <f t="shared" si="43"/>
        <v>8.3082792561077685</v>
      </c>
      <c r="AB293" s="9">
        <f t="shared" si="44"/>
        <v>150696750.90252706</v>
      </c>
    </row>
    <row r="294" spans="1:28">
      <c r="A294" t="s">
        <v>25</v>
      </c>
      <c r="B294" t="s">
        <v>41</v>
      </c>
      <c r="C294">
        <v>20121231</v>
      </c>
      <c r="D294" s="2">
        <v>102318700</v>
      </c>
      <c r="E294" s="2">
        <v>142694100</v>
      </c>
      <c r="F294" s="2">
        <v>190683700</v>
      </c>
      <c r="G294" s="2">
        <v>4701900</v>
      </c>
      <c r="H294" s="2">
        <v>210469200</v>
      </c>
      <c r="I294" s="2">
        <v>52756100</v>
      </c>
      <c r="J294" s="2">
        <v>339.63</v>
      </c>
      <c r="K294" s="2">
        <v>596.03</v>
      </c>
      <c r="L294" s="2">
        <v>2.5299999999999998</v>
      </c>
      <c r="M294" s="2">
        <v>15210300</v>
      </c>
      <c r="N294" s="2">
        <v>10.99</v>
      </c>
      <c r="O294" s="2">
        <v>11197700</v>
      </c>
      <c r="P294" s="2">
        <v>8.09</v>
      </c>
      <c r="Q294" s="2">
        <v>11072102</v>
      </c>
      <c r="R294" s="2">
        <v>8</v>
      </c>
      <c r="S294" s="2">
        <v>138401274</v>
      </c>
      <c r="T294" s="7">
        <f t="shared" si="37"/>
        <v>138401273.88535032</v>
      </c>
      <c r="U294" s="7">
        <f t="shared" si="38"/>
        <v>10.989999990896038</v>
      </c>
      <c r="V294" s="7">
        <f t="shared" si="39"/>
        <v>15210300.012599999</v>
      </c>
      <c r="W294" s="11">
        <f t="shared" si="40"/>
        <v>11196663.0666</v>
      </c>
      <c r="X294" s="11">
        <f t="shared" si="41"/>
        <v>8.0907492224385162</v>
      </c>
      <c r="Y294" s="11">
        <f t="shared" si="36"/>
        <v>138414091.4709518</v>
      </c>
      <c r="Z294" s="9">
        <f t="shared" si="45"/>
        <v>11072101.92</v>
      </c>
      <c r="AA294" s="9">
        <f t="shared" si="43"/>
        <v>8.0000000578029358</v>
      </c>
      <c r="AB294" s="9">
        <f t="shared" si="44"/>
        <v>138401275</v>
      </c>
    </row>
    <row r="295" spans="1:28">
      <c r="A295" t="s">
        <v>25</v>
      </c>
      <c r="B295" t="s">
        <v>41</v>
      </c>
      <c r="C295">
        <v>20120630</v>
      </c>
      <c r="D295" s="2">
        <v>97248698.299999997</v>
      </c>
      <c r="E295" s="2">
        <v>138321238</v>
      </c>
      <c r="F295" s="2">
        <v>194458824.59999999</v>
      </c>
      <c r="G295" s="2">
        <v>4904533.8</v>
      </c>
      <c r="H295" s="2">
        <v>192509327.5</v>
      </c>
      <c r="I295" s="2">
        <v>40451007.399999999</v>
      </c>
      <c r="J295" s="2">
        <v>371.07</v>
      </c>
      <c r="K295" s="2">
        <v>551.73</v>
      </c>
      <c r="L295" s="2">
        <v>2.39</v>
      </c>
      <c r="M295" s="2">
        <v>14199500</v>
      </c>
      <c r="N295" s="2">
        <v>11.14</v>
      </c>
      <c r="O295" s="2">
        <v>10384922.800000001</v>
      </c>
      <c r="P295" s="2">
        <v>8.15</v>
      </c>
      <c r="Q295" s="2">
        <v>10260859</v>
      </c>
      <c r="R295" s="2">
        <v>8.0500000000000007</v>
      </c>
      <c r="S295" s="2">
        <v>127464093</v>
      </c>
      <c r="T295" s="7">
        <f t="shared" si="37"/>
        <v>127464093.35727109</v>
      </c>
      <c r="U295" s="7">
        <f t="shared" si="38"/>
        <v>11.14000003122448</v>
      </c>
      <c r="V295" s="7">
        <f t="shared" si="39"/>
        <v>14199499.960200001</v>
      </c>
      <c r="W295" s="11">
        <f t="shared" si="40"/>
        <v>10388323.579500001</v>
      </c>
      <c r="X295" s="11">
        <f t="shared" si="41"/>
        <v>8.1473319705809235</v>
      </c>
      <c r="Y295" s="11">
        <f t="shared" si="36"/>
        <v>127422365.64417179</v>
      </c>
      <c r="Z295" s="9">
        <f t="shared" si="45"/>
        <v>10260859.486500001</v>
      </c>
      <c r="AA295" s="9">
        <f t="shared" si="43"/>
        <v>8.0499996183238824</v>
      </c>
      <c r="AB295" s="9">
        <f t="shared" si="44"/>
        <v>127464086.95652173</v>
      </c>
    </row>
    <row r="296" spans="1:28">
      <c r="A296" t="s">
        <v>25</v>
      </c>
      <c r="B296" t="s">
        <v>41</v>
      </c>
      <c r="C296">
        <v>20111231</v>
      </c>
      <c r="D296" s="2">
        <v>89036500</v>
      </c>
      <c r="E296" s="2">
        <v>122527800</v>
      </c>
      <c r="F296" s="2">
        <v>164751837.5</v>
      </c>
      <c r="G296" s="2">
        <v>10526295.1</v>
      </c>
      <c r="H296" s="2">
        <v>157987633</v>
      </c>
      <c r="I296" s="2">
        <v>27062708.199999999</v>
      </c>
      <c r="J296" s="2">
        <v>367</v>
      </c>
      <c r="K296" s="2">
        <v>518.88</v>
      </c>
      <c r="L296" s="2">
        <v>2.36</v>
      </c>
      <c r="M296" s="2">
        <v>11989000</v>
      </c>
      <c r="N296" s="2">
        <v>10.57</v>
      </c>
      <c r="O296" s="2">
        <v>9077100</v>
      </c>
      <c r="P296" s="2">
        <v>8</v>
      </c>
      <c r="Q296" s="2">
        <v>8949216</v>
      </c>
      <c r="R296" s="2">
        <v>7.89</v>
      </c>
      <c r="S296" s="2">
        <v>113424787</v>
      </c>
      <c r="T296" s="7">
        <f t="shared" si="37"/>
        <v>113424787.13339639</v>
      </c>
      <c r="U296" s="7">
        <f t="shared" si="38"/>
        <v>10.570000012431144</v>
      </c>
      <c r="V296" s="7">
        <f t="shared" si="39"/>
        <v>11988999.9859</v>
      </c>
      <c r="W296" s="11">
        <f t="shared" si="40"/>
        <v>9073982.9600000009</v>
      </c>
      <c r="X296" s="11">
        <f t="shared" si="41"/>
        <v>8.0027481118390806</v>
      </c>
      <c r="Y296" s="11">
        <f t="shared" si="36"/>
        <v>113463750</v>
      </c>
      <c r="Z296" s="9">
        <f t="shared" si="45"/>
        <v>8949215.6942999996</v>
      </c>
      <c r="AA296" s="9">
        <f t="shared" si="43"/>
        <v>7.8900002695178078</v>
      </c>
      <c r="AB296" s="9">
        <f t="shared" si="44"/>
        <v>113424790.87452471</v>
      </c>
    </row>
    <row r="297" spans="1:28">
      <c r="A297" t="s">
        <v>25</v>
      </c>
      <c r="B297" t="s">
        <v>41</v>
      </c>
      <c r="C297">
        <v>20110630</v>
      </c>
      <c r="D297" s="2">
        <v>85117900</v>
      </c>
      <c r="E297" s="2">
        <v>116487400</v>
      </c>
      <c r="F297" s="2">
        <v>155103588.90000001</v>
      </c>
      <c r="G297" s="2">
        <v>6237280</v>
      </c>
      <c r="H297" s="2">
        <v>150566188</v>
      </c>
      <c r="I297" s="2">
        <v>26695226.199999999</v>
      </c>
      <c r="J297" s="2">
        <v>358.61</v>
      </c>
      <c r="K297" s="2">
        <v>454.02</v>
      </c>
      <c r="L297" s="2">
        <v>2.41</v>
      </c>
      <c r="M297" s="2">
        <v>11470800</v>
      </c>
      <c r="N297" s="2">
        <v>10.82</v>
      </c>
      <c r="O297" s="2">
        <v>8674300</v>
      </c>
      <c r="P297" s="2">
        <v>8.18</v>
      </c>
      <c r="Q297" s="2">
        <v>8544792</v>
      </c>
      <c r="R297" s="2">
        <v>8.06</v>
      </c>
      <c r="S297" s="2">
        <v>106014787</v>
      </c>
      <c r="T297" s="7">
        <f t="shared" si="37"/>
        <v>106014787.43068393</v>
      </c>
      <c r="U297" s="7">
        <f t="shared" si="38"/>
        <v>10.820000043956131</v>
      </c>
      <c r="V297" s="7">
        <f t="shared" si="39"/>
        <v>11470799.953399999</v>
      </c>
      <c r="W297" s="11">
        <f t="shared" si="40"/>
        <v>8672009.5766000003</v>
      </c>
      <c r="X297" s="11">
        <f t="shared" si="41"/>
        <v>8.1821604754061337</v>
      </c>
      <c r="Y297" s="11">
        <f t="shared" si="36"/>
        <v>106042787.28606357</v>
      </c>
      <c r="Z297" s="9">
        <f t="shared" si="45"/>
        <v>8544791.8322000001</v>
      </c>
      <c r="AA297" s="9">
        <f t="shared" si="43"/>
        <v>8.0600001582798058</v>
      </c>
      <c r="AB297" s="9">
        <f t="shared" si="44"/>
        <v>106014789.08188584</v>
      </c>
    </row>
    <row r="298" spans="1:28">
      <c r="A298" t="s">
        <v>25</v>
      </c>
      <c r="B298" t="s">
        <v>41</v>
      </c>
      <c r="C298">
        <v>20101231</v>
      </c>
      <c r="D298" s="2">
        <v>77951800</v>
      </c>
      <c r="E298" s="2">
        <v>106318000</v>
      </c>
      <c r="F298" s="2">
        <v>137698796.30000001</v>
      </c>
      <c r="G298" s="2">
        <v>5327479.4000000004</v>
      </c>
      <c r="H298" s="2">
        <v>130728726.5</v>
      </c>
      <c r="I298" s="2">
        <v>19721446.800000001</v>
      </c>
      <c r="J298" s="2">
        <v>313.38</v>
      </c>
      <c r="K298" s="2">
        <v>401.2</v>
      </c>
      <c r="L298" s="2">
        <v>2.34</v>
      </c>
      <c r="M298" s="2">
        <v>10331200</v>
      </c>
      <c r="N298" s="2">
        <v>11.02</v>
      </c>
      <c r="O298" s="2">
        <v>7763800</v>
      </c>
      <c r="P298" s="2">
        <v>8.2799999999999994</v>
      </c>
      <c r="Q298" s="2">
        <v>7640588</v>
      </c>
      <c r="R298" s="2">
        <v>8.15</v>
      </c>
      <c r="S298" s="2">
        <v>93749546</v>
      </c>
      <c r="T298" s="7">
        <f t="shared" si="37"/>
        <v>93749546.279491827</v>
      </c>
      <c r="U298" s="7">
        <f t="shared" si="38"/>
        <v>11.020000032853492</v>
      </c>
      <c r="V298" s="7">
        <f t="shared" si="39"/>
        <v>10331199.9692</v>
      </c>
      <c r="W298" s="11">
        <f t="shared" si="40"/>
        <v>7762462.4088000003</v>
      </c>
      <c r="X298" s="11">
        <f t="shared" si="41"/>
        <v>8.2814267708560436</v>
      </c>
      <c r="Y298" s="11">
        <f t="shared" si="36"/>
        <v>93765700.483091787</v>
      </c>
      <c r="Z298" s="9">
        <f t="shared" si="45"/>
        <v>7640587.9989999998</v>
      </c>
      <c r="AA298" s="9">
        <f t="shared" si="43"/>
        <v>8.1500000010666724</v>
      </c>
      <c r="AB298" s="9">
        <f t="shared" si="44"/>
        <v>93749546.012269944</v>
      </c>
    </row>
    <row r="299" spans="1:28">
      <c r="A299" t="s">
        <v>25</v>
      </c>
      <c r="B299" t="s">
        <v>41</v>
      </c>
      <c r="C299">
        <v>20100630</v>
      </c>
      <c r="D299" s="2">
        <v>72585539.799999997</v>
      </c>
      <c r="E299" s="2">
        <v>95136917.599999994</v>
      </c>
      <c r="F299" s="2">
        <v>132373705.7</v>
      </c>
      <c r="G299" s="2">
        <v>5398970.7999999998</v>
      </c>
      <c r="H299" s="2">
        <v>128795802</v>
      </c>
      <c r="I299" s="2">
        <v>26735422.800000001</v>
      </c>
      <c r="J299" s="2">
        <v>238.14</v>
      </c>
      <c r="L299" s="2">
        <v>2.25</v>
      </c>
      <c r="M299" s="2">
        <v>7825312.4000000004</v>
      </c>
      <c r="N299" s="2">
        <v>9.36</v>
      </c>
      <c r="O299" s="2">
        <v>5354964.5</v>
      </c>
      <c r="P299" s="2">
        <v>6.41</v>
      </c>
      <c r="Q299" s="2">
        <v>5350641</v>
      </c>
      <c r="R299" s="2">
        <v>6.4</v>
      </c>
      <c r="S299" s="2">
        <v>83603765</v>
      </c>
      <c r="T299" s="7">
        <f t="shared" si="37"/>
        <v>83603764.95726496</v>
      </c>
      <c r="U299" s="7">
        <f t="shared" si="38"/>
        <v>9.3599999952155279</v>
      </c>
      <c r="V299" s="7">
        <f t="shared" si="39"/>
        <v>7825312.4040000001</v>
      </c>
      <c r="W299" s="11">
        <f t="shared" si="40"/>
        <v>5359001.3365000002</v>
      </c>
      <c r="X299" s="11">
        <f t="shared" si="41"/>
        <v>6.4051714656630594</v>
      </c>
      <c r="Y299" s="11">
        <f t="shared" si="36"/>
        <v>83540787.831513256</v>
      </c>
      <c r="Z299" s="9">
        <f t="shared" si="45"/>
        <v>5350640.96</v>
      </c>
      <c r="AA299" s="9">
        <f t="shared" si="43"/>
        <v>6.4000000478447356</v>
      </c>
      <c r="AB299" s="9">
        <f t="shared" si="44"/>
        <v>83603765.625</v>
      </c>
    </row>
    <row r="300" spans="1:28">
      <c r="A300" t="s">
        <v>25</v>
      </c>
      <c r="B300" t="s">
        <v>41</v>
      </c>
      <c r="C300">
        <v>20091231</v>
      </c>
      <c r="D300" s="2">
        <v>64896900</v>
      </c>
      <c r="E300" s="2">
        <v>80770285.200000003</v>
      </c>
      <c r="F300" s="2">
        <v>100533900</v>
      </c>
      <c r="G300" s="2">
        <v>10058305.1</v>
      </c>
      <c r="H300" s="2">
        <v>95359900</v>
      </c>
      <c r="I300" s="2">
        <v>23126006.600000001</v>
      </c>
      <c r="J300" s="2">
        <v>194.66</v>
      </c>
      <c r="K300" s="2">
        <v>264.75</v>
      </c>
      <c r="L300" s="2">
        <v>2.4300000000000002</v>
      </c>
      <c r="M300" s="2">
        <v>7051200</v>
      </c>
      <c r="N300" s="2">
        <v>10.39</v>
      </c>
      <c r="O300" s="2">
        <v>4642700</v>
      </c>
      <c r="P300" s="2">
        <v>6.84</v>
      </c>
      <c r="Q300" s="2">
        <v>4641983</v>
      </c>
      <c r="R300" s="2">
        <v>6.84</v>
      </c>
      <c r="S300" s="2">
        <v>67865255</v>
      </c>
      <c r="T300" s="7">
        <f t="shared" si="37"/>
        <v>67865255.052935511</v>
      </c>
      <c r="U300" s="7">
        <f t="shared" si="38"/>
        <v>10.390000008104295</v>
      </c>
      <c r="V300" s="7">
        <f t="shared" si="39"/>
        <v>7051199.9945</v>
      </c>
      <c r="W300" s="11">
        <f t="shared" si="40"/>
        <v>4641983.4419999998</v>
      </c>
      <c r="X300" s="11">
        <f t="shared" si="41"/>
        <v>6.8410558539859609</v>
      </c>
      <c r="Y300" s="11">
        <f t="shared" si="36"/>
        <v>67875730.994152039</v>
      </c>
      <c r="Z300" s="9">
        <f t="shared" si="45"/>
        <v>4641983.4419999998</v>
      </c>
      <c r="AA300" s="9">
        <f t="shared" si="43"/>
        <v>6.8399993487094388</v>
      </c>
      <c r="AB300" s="9">
        <f t="shared" si="44"/>
        <v>67865248.5380117</v>
      </c>
    </row>
    <row r="301" spans="1:28">
      <c r="A301" t="s">
        <v>25</v>
      </c>
      <c r="B301" t="s">
        <v>41</v>
      </c>
      <c r="C301">
        <v>20081231</v>
      </c>
      <c r="D301" s="2">
        <v>46848700</v>
      </c>
      <c r="E301" s="2">
        <v>62585300</v>
      </c>
      <c r="F301" s="2">
        <v>79639000</v>
      </c>
      <c r="G301" s="2">
        <v>5940498.5</v>
      </c>
      <c r="H301" s="2">
        <v>75342900</v>
      </c>
      <c r="I301" s="2">
        <v>12169443.4</v>
      </c>
      <c r="J301" s="2">
        <v>151.25</v>
      </c>
      <c r="K301" s="2">
        <v>230.25</v>
      </c>
      <c r="L301" s="2">
        <v>3</v>
      </c>
      <c r="M301" s="2">
        <v>4370500</v>
      </c>
      <c r="N301" s="2">
        <v>9.1</v>
      </c>
      <c r="O301" s="2">
        <v>2872043</v>
      </c>
      <c r="P301" s="2">
        <v>5.98</v>
      </c>
      <c r="Q301" s="2">
        <v>2870500</v>
      </c>
      <c r="R301" s="2">
        <v>5.98</v>
      </c>
      <c r="S301" s="2">
        <v>48027473</v>
      </c>
      <c r="T301" s="7">
        <f t="shared" si="37"/>
        <v>48027472.527472526</v>
      </c>
      <c r="U301" s="7">
        <f t="shared" si="38"/>
        <v>9.0999999104679112</v>
      </c>
      <c r="V301" s="7">
        <f t="shared" si="39"/>
        <v>4370500.0430000005</v>
      </c>
      <c r="W301" s="11">
        <f t="shared" si="40"/>
        <v>2872042.8854</v>
      </c>
      <c r="X301" s="11">
        <f t="shared" si="41"/>
        <v>5.980000238613429</v>
      </c>
      <c r="Y301" s="11">
        <f t="shared" si="36"/>
        <v>48027474.916387953</v>
      </c>
      <c r="Z301" s="9">
        <f t="shared" si="45"/>
        <v>2872042.8854</v>
      </c>
      <c r="AA301" s="9">
        <f t="shared" si="43"/>
        <v>5.976787494107799</v>
      </c>
      <c r="AB301" s="9">
        <f t="shared" si="44"/>
        <v>48001672.240802675</v>
      </c>
    </row>
    <row r="302" spans="1:28">
      <c r="A302" t="s">
        <v>25</v>
      </c>
      <c r="B302" t="s">
        <v>41</v>
      </c>
      <c r="C302">
        <v>20071231</v>
      </c>
      <c r="D302" s="2">
        <v>41756700</v>
      </c>
      <c r="E302" s="2">
        <v>56070300</v>
      </c>
      <c r="F302" s="2">
        <v>64070400</v>
      </c>
      <c r="G302" s="2">
        <v>1537639.2</v>
      </c>
      <c r="H302" s="2">
        <v>62321900</v>
      </c>
      <c r="I302" s="2">
        <v>8972163.4000000004</v>
      </c>
      <c r="J302" s="2">
        <v>92.81</v>
      </c>
      <c r="K302" s="2">
        <v>144.56</v>
      </c>
      <c r="L302" s="2">
        <v>4.1100000000000003</v>
      </c>
      <c r="M302" s="2">
        <v>2670800</v>
      </c>
      <c r="N302" s="2">
        <v>7.19</v>
      </c>
      <c r="O302" s="2">
        <v>2304800</v>
      </c>
      <c r="P302" s="2">
        <v>6.2</v>
      </c>
      <c r="Q302" s="2">
        <v>2303054</v>
      </c>
      <c r="R302" s="2">
        <v>6.2</v>
      </c>
      <c r="S302" s="2">
        <v>37146036</v>
      </c>
      <c r="T302" s="7">
        <f t="shared" si="37"/>
        <v>37146036.161335185</v>
      </c>
      <c r="U302" s="7">
        <f t="shared" si="38"/>
        <v>7.1900000312280969</v>
      </c>
      <c r="V302" s="7">
        <f t="shared" si="39"/>
        <v>2670799.9884000001</v>
      </c>
      <c r="W302" s="11">
        <f t="shared" si="40"/>
        <v>2303054.2320000003</v>
      </c>
      <c r="X302" s="11">
        <f t="shared" si="41"/>
        <v>6.2046997423897396</v>
      </c>
      <c r="Y302" s="11">
        <f t="shared" si="36"/>
        <v>37174193.548387095</v>
      </c>
      <c r="Z302" s="9">
        <f t="shared" si="45"/>
        <v>2303054.2320000003</v>
      </c>
      <c r="AA302" s="9">
        <f t="shared" si="43"/>
        <v>6.1999993754380682</v>
      </c>
      <c r="AB302" s="9">
        <f t="shared" si="44"/>
        <v>37146032.258064516</v>
      </c>
    </row>
    <row r="303" spans="1:28">
      <c r="A303" t="s">
        <v>25</v>
      </c>
      <c r="B303" t="s">
        <v>41</v>
      </c>
      <c r="C303">
        <v>20061231</v>
      </c>
      <c r="D303" s="2">
        <v>33424730.199999999</v>
      </c>
      <c r="E303" s="2">
        <v>50287148.5</v>
      </c>
      <c r="G303" s="2">
        <v>1667431.9</v>
      </c>
      <c r="I303" s="2">
        <v>4758241.2</v>
      </c>
      <c r="M303" s="5"/>
      <c r="N303" s="2">
        <v>0.39</v>
      </c>
      <c r="O303" s="5"/>
      <c r="P303" s="2">
        <v>0.39</v>
      </c>
      <c r="Q303" s="5"/>
      <c r="R303" s="5"/>
      <c r="S303" s="5"/>
      <c r="T303" s="7">
        <f t="shared" si="37"/>
        <v>0</v>
      </c>
      <c r="U303" s="7" t="e">
        <f t="shared" si="38"/>
        <v>#DIV/0!</v>
      </c>
      <c r="V303" s="7">
        <f t="shared" si="39"/>
        <v>0</v>
      </c>
      <c r="W303" s="11">
        <f t="shared" si="40"/>
        <v>0</v>
      </c>
      <c r="X303" s="11" t="e">
        <f t="shared" si="41"/>
        <v>#DIV/0!</v>
      </c>
      <c r="Y303" s="11">
        <f t="shared" si="36"/>
        <v>0</v>
      </c>
      <c r="Z303" s="9">
        <f t="shared" si="45"/>
        <v>0</v>
      </c>
      <c r="AA303" s="9" t="e">
        <f t="shared" si="43"/>
        <v>#DIV/0!</v>
      </c>
      <c r="AB303" s="9" t="e">
        <f t="shared" si="44"/>
        <v>#DIV/0!</v>
      </c>
    </row>
    <row r="304" spans="1:28">
      <c r="A304" t="s">
        <v>25</v>
      </c>
      <c r="B304" t="s">
        <v>41</v>
      </c>
      <c r="C304">
        <v>20051231</v>
      </c>
      <c r="D304" s="2">
        <v>28550394.800000001</v>
      </c>
      <c r="E304" s="2">
        <v>43340365.799999997</v>
      </c>
      <c r="G304" s="2">
        <v>2934670.7</v>
      </c>
      <c r="I304" s="2">
        <v>4083928.5</v>
      </c>
      <c r="M304" s="5"/>
      <c r="N304" s="2">
        <v>1.47</v>
      </c>
      <c r="O304" s="5"/>
      <c r="P304" s="2">
        <v>1.47</v>
      </c>
      <c r="Q304" s="5"/>
      <c r="R304" s="5"/>
      <c r="S304" s="5"/>
      <c r="T304" s="7">
        <f t="shared" si="37"/>
        <v>0</v>
      </c>
      <c r="U304" s="7" t="e">
        <f t="shared" si="38"/>
        <v>#DIV/0!</v>
      </c>
      <c r="V304" s="7">
        <f t="shared" si="39"/>
        <v>0</v>
      </c>
      <c r="W304" s="11">
        <f t="shared" si="40"/>
        <v>0</v>
      </c>
      <c r="X304" s="11" t="e">
        <f t="shared" si="41"/>
        <v>#DIV/0!</v>
      </c>
      <c r="Y304" s="11">
        <f t="shared" si="36"/>
        <v>0</v>
      </c>
      <c r="Z304" s="9">
        <f t="shared" si="45"/>
        <v>0</v>
      </c>
      <c r="AA304" s="9" t="e">
        <f t="shared" si="43"/>
        <v>#DIV/0!</v>
      </c>
      <c r="AB304" s="9" t="e">
        <f t="shared" si="44"/>
        <v>#DIV/0!</v>
      </c>
    </row>
    <row r="305" spans="1:28">
      <c r="A305" t="s">
        <v>25</v>
      </c>
      <c r="B305" t="s">
        <v>41</v>
      </c>
      <c r="C305">
        <v>20041231</v>
      </c>
      <c r="M305" s="5"/>
      <c r="O305" s="5"/>
      <c r="Q305" s="5"/>
      <c r="R305" s="5"/>
      <c r="S305" s="5"/>
    </row>
    <row r="306" spans="1:28">
      <c r="A306" t="s">
        <v>26</v>
      </c>
      <c r="B306" t="s">
        <v>42</v>
      </c>
      <c r="C306">
        <v>20140930</v>
      </c>
      <c r="D306" s="2">
        <v>934948900</v>
      </c>
      <c r="E306" s="2">
        <v>1298240600</v>
      </c>
      <c r="F306" s="2">
        <v>1613447000</v>
      </c>
      <c r="G306" s="2">
        <v>30413500</v>
      </c>
      <c r="H306" s="2">
        <v>1515294800</v>
      </c>
      <c r="I306" s="2">
        <v>100197100</v>
      </c>
      <c r="J306" s="2">
        <v>234.47</v>
      </c>
      <c r="M306" s="2">
        <v>148467803</v>
      </c>
      <c r="N306" s="2">
        <v>14.5</v>
      </c>
      <c r="O306" s="2">
        <v>121743598</v>
      </c>
      <c r="P306" s="2">
        <v>11.89</v>
      </c>
      <c r="Q306" s="2">
        <v>119286200</v>
      </c>
      <c r="R306" s="2">
        <v>11.65</v>
      </c>
      <c r="S306" s="2">
        <v>1023915880</v>
      </c>
      <c r="T306" s="7">
        <f t="shared" si="37"/>
        <v>1023915882.7586207</v>
      </c>
      <c r="U306" s="7">
        <f t="shared" si="38"/>
        <v>14.500000039065707</v>
      </c>
      <c r="V306" s="7">
        <f t="shared" si="39"/>
        <v>148467802.59999999</v>
      </c>
      <c r="W306" s="11">
        <f t="shared" si="40"/>
        <v>121743598.13200001</v>
      </c>
      <c r="X306" s="11">
        <f t="shared" si="41"/>
        <v>11.889999987108316</v>
      </c>
      <c r="Y306" s="11">
        <f t="shared" si="36"/>
        <v>1023915878.8898233</v>
      </c>
      <c r="Z306" s="9">
        <f t="shared" si="45"/>
        <v>119286200.02</v>
      </c>
      <c r="AA306" s="9">
        <f t="shared" si="43"/>
        <v>11.649999998046715</v>
      </c>
      <c r="AB306" s="9">
        <f t="shared" si="44"/>
        <v>1023915879.8283262</v>
      </c>
    </row>
    <row r="307" spans="1:28">
      <c r="A307" t="s">
        <v>26</v>
      </c>
      <c r="B307" t="s">
        <v>42</v>
      </c>
      <c r="C307">
        <v>20140630</v>
      </c>
      <c r="D307" s="2">
        <v>919060100</v>
      </c>
      <c r="E307" s="2">
        <v>1295695600</v>
      </c>
      <c r="F307" s="2">
        <v>1575009200</v>
      </c>
      <c r="G307" s="2">
        <v>34909800</v>
      </c>
      <c r="H307" s="2">
        <v>1483468600</v>
      </c>
      <c r="I307" s="2">
        <v>79559400</v>
      </c>
      <c r="J307" s="2">
        <v>248.87</v>
      </c>
      <c r="K307" s="2">
        <v>503.25</v>
      </c>
      <c r="L307" s="2">
        <v>2.59</v>
      </c>
      <c r="M307" s="2">
        <v>143959209</v>
      </c>
      <c r="N307" s="2">
        <v>14.24</v>
      </c>
      <c r="O307" s="2">
        <v>118281092</v>
      </c>
      <c r="P307" s="2">
        <v>11.7</v>
      </c>
      <c r="Q307" s="2">
        <v>113288400</v>
      </c>
      <c r="R307" s="2">
        <v>11.21</v>
      </c>
      <c r="S307" s="2">
        <v>1010949500</v>
      </c>
      <c r="T307" s="7">
        <f t="shared" si="37"/>
        <v>1010949501.4044944</v>
      </c>
      <c r="U307" s="7">
        <f t="shared" si="38"/>
        <v>14.240000019783384</v>
      </c>
      <c r="V307" s="7">
        <f t="shared" si="39"/>
        <v>143959208.80000001</v>
      </c>
      <c r="W307" s="11">
        <f t="shared" si="40"/>
        <v>118281091.5</v>
      </c>
      <c r="X307" s="11">
        <f t="shared" si="41"/>
        <v>11.700000049458454</v>
      </c>
      <c r="Y307" s="11">
        <f t="shared" si="36"/>
        <v>1010949504.2735044</v>
      </c>
      <c r="Z307" s="9">
        <f t="shared" si="45"/>
        <v>113327438.95</v>
      </c>
      <c r="AA307" s="9">
        <f t="shared" si="43"/>
        <v>11.20613838772362</v>
      </c>
      <c r="AB307" s="9">
        <f t="shared" si="44"/>
        <v>1010601248.8849242</v>
      </c>
    </row>
    <row r="308" spans="1:28">
      <c r="A308" t="s">
        <v>26</v>
      </c>
      <c r="B308" t="s">
        <v>42</v>
      </c>
      <c r="C308">
        <v>20131231</v>
      </c>
      <c r="D308" s="2">
        <v>859005700</v>
      </c>
      <c r="E308" s="2">
        <v>1222303700</v>
      </c>
      <c r="F308" s="2">
        <v>1474428400</v>
      </c>
      <c r="G308" s="2">
        <v>32128600</v>
      </c>
      <c r="H308" s="2">
        <v>1394999900</v>
      </c>
      <c r="I308" s="2">
        <v>69209500</v>
      </c>
      <c r="J308" s="2">
        <v>268.22000000000003</v>
      </c>
      <c r="K308" s="2">
        <v>517.79999999999995</v>
      </c>
      <c r="L308" s="2">
        <v>2.66</v>
      </c>
      <c r="M308" s="2">
        <v>131672400</v>
      </c>
      <c r="N308" s="2">
        <v>13.34</v>
      </c>
      <c r="O308" s="2">
        <v>109982881</v>
      </c>
      <c r="P308" s="2">
        <v>11.14</v>
      </c>
      <c r="Q308" s="2">
        <v>106170000</v>
      </c>
      <c r="R308" s="2">
        <v>10.75</v>
      </c>
      <c r="S308" s="2">
        <v>987279000</v>
      </c>
      <c r="T308" s="7">
        <f t="shared" si="37"/>
        <v>987049475.2623688</v>
      </c>
      <c r="U308" s="7">
        <f t="shared" si="38"/>
        <v>13.336898688212754</v>
      </c>
      <c r="V308" s="7">
        <f t="shared" si="39"/>
        <v>131703018.59999999</v>
      </c>
      <c r="W308" s="11">
        <f t="shared" si="40"/>
        <v>109982880.59999999</v>
      </c>
      <c r="X308" s="11">
        <f t="shared" si="41"/>
        <v>11.140000040515396</v>
      </c>
      <c r="Y308" s="11">
        <f t="shared" si="36"/>
        <v>987279003.59066427</v>
      </c>
      <c r="Z308" s="9">
        <f t="shared" si="45"/>
        <v>106132492.5</v>
      </c>
      <c r="AA308" s="9">
        <f t="shared" si="43"/>
        <v>10.753799078072156</v>
      </c>
      <c r="AB308" s="9">
        <f t="shared" si="44"/>
        <v>987627906.97674417</v>
      </c>
    </row>
    <row r="309" spans="1:28">
      <c r="A309" t="s">
        <v>26</v>
      </c>
      <c r="B309" t="s">
        <v>42</v>
      </c>
      <c r="C309">
        <v>20130630</v>
      </c>
      <c r="D309" s="2">
        <v>809505200</v>
      </c>
      <c r="E309" s="2">
        <v>1214943800</v>
      </c>
      <c r="F309" s="2">
        <v>1425306900</v>
      </c>
      <c r="G309" s="2">
        <v>75419300</v>
      </c>
      <c r="H309" s="2">
        <v>1350243300</v>
      </c>
      <c r="I309" s="2">
        <v>74801000</v>
      </c>
      <c r="J309" s="2">
        <v>265.2</v>
      </c>
      <c r="K309" s="2">
        <v>525.35</v>
      </c>
      <c r="L309" s="2">
        <v>2.63</v>
      </c>
      <c r="M309" s="2">
        <v>131564860</v>
      </c>
      <c r="N309" s="2">
        <v>14.18</v>
      </c>
      <c r="O309" s="2">
        <v>105493121</v>
      </c>
      <c r="P309" s="2">
        <v>11.37</v>
      </c>
      <c r="Q309" s="2">
        <v>98905600</v>
      </c>
      <c r="R309" s="2">
        <v>10.66</v>
      </c>
      <c r="S309" s="2">
        <v>927819887</v>
      </c>
      <c r="T309" s="7">
        <f t="shared" si="37"/>
        <v>927819887.16502118</v>
      </c>
      <c r="U309" s="7">
        <f t="shared" si="38"/>
        <v>14.180000002522043</v>
      </c>
      <c r="V309" s="7">
        <f t="shared" si="39"/>
        <v>131564859.97659999</v>
      </c>
      <c r="W309" s="11">
        <f t="shared" si="40"/>
        <v>105493121.15189999</v>
      </c>
      <c r="X309" s="11">
        <f t="shared" si="41"/>
        <v>11.369999983628288</v>
      </c>
      <c r="Y309" s="11">
        <f t="shared" ref="Y309:Y368" si="46">O309/P309*100</f>
        <v>927819885.66402817</v>
      </c>
      <c r="Z309" s="9">
        <f t="shared" si="45"/>
        <v>98905599.9542</v>
      </c>
      <c r="AA309" s="9">
        <f t="shared" si="43"/>
        <v>10.660000004936302</v>
      </c>
      <c r="AB309" s="9">
        <f t="shared" si="44"/>
        <v>927819887.42964339</v>
      </c>
    </row>
    <row r="310" spans="1:28">
      <c r="A310" t="s">
        <v>26</v>
      </c>
      <c r="B310" t="s">
        <v>42</v>
      </c>
      <c r="C310">
        <v>20121231</v>
      </c>
      <c r="D310" s="2">
        <v>751231200</v>
      </c>
      <c r="E310" s="2">
        <v>1134307900</v>
      </c>
      <c r="F310" s="2">
        <v>1337683200</v>
      </c>
      <c r="G310" s="2">
        <v>58589800</v>
      </c>
      <c r="H310" s="2">
        <v>1274970500</v>
      </c>
      <c r="I310" s="2">
        <v>97748700</v>
      </c>
      <c r="J310" s="2">
        <v>271.29000000000002</v>
      </c>
      <c r="K310" s="2">
        <v>542.85</v>
      </c>
      <c r="L310" s="2">
        <v>2.69</v>
      </c>
      <c r="M310" s="2">
        <v>109342900</v>
      </c>
      <c r="N310" s="2">
        <v>14.32</v>
      </c>
      <c r="O310" s="2">
        <v>87575200</v>
      </c>
      <c r="P310" s="2">
        <v>11.32</v>
      </c>
      <c r="Q310" s="2">
        <v>86477850</v>
      </c>
      <c r="R310" s="2">
        <v>11.32</v>
      </c>
      <c r="S310" s="2">
        <v>763770500</v>
      </c>
      <c r="T310" s="7">
        <f t="shared" si="37"/>
        <v>763567737.43016756</v>
      </c>
      <c r="U310" s="7">
        <f t="shared" si="38"/>
        <v>14.316198386819076</v>
      </c>
      <c r="V310" s="7">
        <f t="shared" si="39"/>
        <v>109371935.59999999</v>
      </c>
      <c r="W310" s="11">
        <f t="shared" si="40"/>
        <v>86458820.599999994</v>
      </c>
      <c r="X310" s="11">
        <f t="shared" si="41"/>
        <v>11.466166865570221</v>
      </c>
      <c r="Y310" s="11">
        <f t="shared" si="46"/>
        <v>773632508.83392227</v>
      </c>
      <c r="Z310" s="9">
        <f t="shared" si="45"/>
        <v>86458820.599999994</v>
      </c>
      <c r="AA310" s="9">
        <f t="shared" si="43"/>
        <v>11.322491507592922</v>
      </c>
      <c r="AB310" s="9">
        <f t="shared" si="44"/>
        <v>763938604.24028265</v>
      </c>
    </row>
    <row r="311" spans="1:28">
      <c r="A311" t="s">
        <v>26</v>
      </c>
      <c r="B311" t="s">
        <v>42</v>
      </c>
      <c r="C311">
        <v>20120630</v>
      </c>
      <c r="D311" s="2">
        <v>706134300</v>
      </c>
      <c r="E311" s="2">
        <v>1094083700</v>
      </c>
      <c r="F311" s="2">
        <v>1286831700</v>
      </c>
      <c r="G311" s="2">
        <v>53057700</v>
      </c>
      <c r="H311" s="2">
        <v>1212200500</v>
      </c>
      <c r="I311" s="2">
        <v>103505100</v>
      </c>
      <c r="J311" s="2">
        <v>262.38</v>
      </c>
      <c r="K311" s="2">
        <v>524.70000000000005</v>
      </c>
      <c r="L311" s="2">
        <v>2.62</v>
      </c>
      <c r="M311" s="2">
        <v>99977600</v>
      </c>
      <c r="N311" s="2">
        <v>13.82</v>
      </c>
      <c r="O311" s="2">
        <v>81973400</v>
      </c>
      <c r="P311" s="2">
        <v>11.33</v>
      </c>
      <c r="Q311" s="2">
        <v>80951472</v>
      </c>
      <c r="R311" s="2">
        <v>11.19</v>
      </c>
      <c r="S311" s="2">
        <v>723426918</v>
      </c>
      <c r="T311" s="7">
        <f t="shared" si="37"/>
        <v>723426917.51085377</v>
      </c>
      <c r="U311" s="7">
        <f t="shared" si="38"/>
        <v>13.819999990655587</v>
      </c>
      <c r="V311" s="7">
        <f t="shared" si="39"/>
        <v>99977600.067599997</v>
      </c>
      <c r="W311" s="11">
        <f t="shared" si="40"/>
        <v>81964269.809399992</v>
      </c>
      <c r="X311" s="11">
        <f t="shared" si="41"/>
        <v>11.331262075044878</v>
      </c>
      <c r="Y311" s="11">
        <f t="shared" si="46"/>
        <v>723507502.20653141</v>
      </c>
      <c r="Z311" s="9">
        <f t="shared" si="45"/>
        <v>80951472.124200001</v>
      </c>
      <c r="AA311" s="9">
        <f t="shared" si="43"/>
        <v>11.189999982831713</v>
      </c>
      <c r="AB311" s="9">
        <f t="shared" si="44"/>
        <v>723426916.89008045</v>
      </c>
    </row>
    <row r="312" spans="1:28">
      <c r="A312" t="s">
        <v>26</v>
      </c>
      <c r="B312" t="s">
        <v>42</v>
      </c>
      <c r="C312">
        <v>20111231</v>
      </c>
      <c r="D312" s="2">
        <v>649641100</v>
      </c>
      <c r="E312" s="2">
        <v>998745000</v>
      </c>
      <c r="F312" s="2">
        <v>935275400</v>
      </c>
      <c r="G312" s="2">
        <v>27675200</v>
      </c>
      <c r="H312" s="2">
        <v>1107874100</v>
      </c>
      <c r="I312" s="2">
        <v>96622900</v>
      </c>
      <c r="J312" s="2">
        <v>241.44</v>
      </c>
      <c r="K312" s="2">
        <v>502.08</v>
      </c>
      <c r="L312" s="2">
        <v>2.64</v>
      </c>
      <c r="M312" s="2">
        <v>92450600</v>
      </c>
      <c r="N312" s="2">
        <v>13.68</v>
      </c>
      <c r="O312" s="2">
        <v>75066000</v>
      </c>
      <c r="P312" s="2">
        <v>10.97</v>
      </c>
      <c r="Q312" s="2">
        <v>74158480</v>
      </c>
      <c r="R312" s="2">
        <v>10.97</v>
      </c>
      <c r="S312" s="2">
        <v>676011700</v>
      </c>
      <c r="T312" s="7">
        <f t="shared" si="37"/>
        <v>675808479.53216374</v>
      </c>
      <c r="U312" s="7">
        <f t="shared" si="38"/>
        <v>13.675887562301067</v>
      </c>
      <c r="V312" s="7">
        <f t="shared" si="39"/>
        <v>92478400.560000002</v>
      </c>
      <c r="W312" s="11">
        <f t="shared" si="40"/>
        <v>74158483.489999995</v>
      </c>
      <c r="X312" s="11">
        <f t="shared" si="41"/>
        <v>11.10424568095493</v>
      </c>
      <c r="Y312" s="11">
        <f t="shared" si="46"/>
        <v>684284412.03281677</v>
      </c>
      <c r="Z312" s="9">
        <f t="shared" si="45"/>
        <v>74158483.489999995</v>
      </c>
      <c r="AA312" s="9">
        <f t="shared" si="43"/>
        <v>10.969999483736746</v>
      </c>
      <c r="AB312" s="9">
        <f t="shared" si="44"/>
        <v>676011668.18596172</v>
      </c>
    </row>
    <row r="313" spans="1:28">
      <c r="A313" t="s">
        <v>26</v>
      </c>
      <c r="B313" t="s">
        <v>42</v>
      </c>
      <c r="C313">
        <v>20110630</v>
      </c>
      <c r="D313" s="2">
        <v>614038700</v>
      </c>
      <c r="E313" s="2">
        <v>989210800</v>
      </c>
      <c r="F313" s="2">
        <v>1103388700</v>
      </c>
      <c r="G313" s="2">
        <v>12026000</v>
      </c>
      <c r="H313" s="2">
        <v>1024533300</v>
      </c>
      <c r="I313" s="2">
        <v>66512400</v>
      </c>
      <c r="J313" s="2">
        <v>244.68</v>
      </c>
      <c r="K313" s="2">
        <v>480.23</v>
      </c>
      <c r="L313" s="2">
        <v>2.5299999999999998</v>
      </c>
      <c r="M313" s="2">
        <v>82335500</v>
      </c>
      <c r="N313" s="2">
        <v>12.51</v>
      </c>
      <c r="O313" s="2">
        <v>69600700</v>
      </c>
      <c r="P313" s="2">
        <v>10.58</v>
      </c>
      <c r="Q313" s="2">
        <v>68580009</v>
      </c>
      <c r="R313" s="2">
        <v>10.42</v>
      </c>
      <c r="S313" s="2">
        <v>658157474</v>
      </c>
      <c r="T313" s="7">
        <f t="shared" si="37"/>
        <v>658157474.02078342</v>
      </c>
      <c r="U313" s="7">
        <f t="shared" si="38"/>
        <v>12.510000000395042</v>
      </c>
      <c r="V313" s="7">
        <f t="shared" si="39"/>
        <v>82335499.997400001</v>
      </c>
      <c r="W313" s="11">
        <f t="shared" si="40"/>
        <v>69633060.749200001</v>
      </c>
      <c r="X313" s="11">
        <f t="shared" si="41"/>
        <v>10.575083129725273</v>
      </c>
      <c r="Y313" s="11">
        <f t="shared" si="46"/>
        <v>657851606.80529296</v>
      </c>
      <c r="Z313" s="9">
        <f t="shared" si="45"/>
        <v>68580008.790800005</v>
      </c>
      <c r="AA313" s="9">
        <f t="shared" si="43"/>
        <v>10.420000031785706</v>
      </c>
      <c r="AB313" s="9">
        <f t="shared" si="44"/>
        <v>658157476.00767756</v>
      </c>
    </row>
    <row r="314" spans="1:28">
      <c r="A314" t="s">
        <v>26</v>
      </c>
      <c r="B314" t="s">
        <v>42</v>
      </c>
      <c r="C314">
        <v>20101231</v>
      </c>
      <c r="D314" s="2">
        <v>566912800</v>
      </c>
      <c r="E314" s="2">
        <v>907536900</v>
      </c>
      <c r="F314" s="2">
        <v>1024745800</v>
      </c>
      <c r="G314" s="2">
        <v>7831800</v>
      </c>
      <c r="H314" s="2">
        <v>984716800</v>
      </c>
      <c r="I314" s="2">
        <v>68353700</v>
      </c>
      <c r="J314" s="2">
        <v>221.14</v>
      </c>
      <c r="K314" s="2">
        <v>437.8</v>
      </c>
      <c r="L314" s="2">
        <v>2.52</v>
      </c>
      <c r="M314" s="2">
        <v>76244900</v>
      </c>
      <c r="N314" s="2">
        <v>12.68</v>
      </c>
      <c r="O314" s="2">
        <v>63468300</v>
      </c>
      <c r="P314" s="2">
        <v>10.4</v>
      </c>
      <c r="Q314" s="2">
        <v>62559419.999999993</v>
      </c>
      <c r="R314" s="2">
        <v>10.4</v>
      </c>
      <c r="S314" s="2">
        <v>601532900</v>
      </c>
      <c r="T314" s="7">
        <f t="shared" si="37"/>
        <v>601300473.18611991</v>
      </c>
      <c r="U314" s="7">
        <f t="shared" si="38"/>
        <v>12.675100563909306</v>
      </c>
      <c r="V314" s="7">
        <f t="shared" si="39"/>
        <v>76274371.719999999</v>
      </c>
      <c r="W314" s="11">
        <f t="shared" si="40"/>
        <v>62559421.600000001</v>
      </c>
      <c r="X314" s="11">
        <f t="shared" si="41"/>
        <v>10.551093714076154</v>
      </c>
      <c r="Y314" s="11">
        <f t="shared" si="46"/>
        <v>610272115.38461542</v>
      </c>
      <c r="Z314" s="9">
        <f t="shared" si="45"/>
        <v>62559421.600000001</v>
      </c>
      <c r="AA314" s="9">
        <f t="shared" si="43"/>
        <v>10.399999734012885</v>
      </c>
      <c r="AB314" s="9">
        <f t="shared" si="44"/>
        <v>601532884.61538446</v>
      </c>
    </row>
    <row r="315" spans="1:28">
      <c r="A315" t="s">
        <v>26</v>
      </c>
      <c r="B315" t="s">
        <v>42</v>
      </c>
      <c r="C315">
        <v>20100630</v>
      </c>
      <c r="D315" s="2">
        <v>534938200</v>
      </c>
      <c r="E315" s="2">
        <v>859170100</v>
      </c>
      <c r="F315" s="2">
        <v>985394100</v>
      </c>
      <c r="G315" s="2">
        <v>7834800</v>
      </c>
      <c r="H315" s="2">
        <v>919840400</v>
      </c>
      <c r="I315" s="2">
        <v>67572500</v>
      </c>
      <c r="J315" s="2">
        <v>204.72</v>
      </c>
      <c r="K315" s="2">
        <v>361.03</v>
      </c>
      <c r="L315" s="2">
        <v>2.4900000000000002</v>
      </c>
      <c r="M315" s="2">
        <v>65776100</v>
      </c>
      <c r="N315" s="2">
        <v>11.68</v>
      </c>
      <c r="O315" s="2">
        <v>53086800</v>
      </c>
      <c r="P315" s="2">
        <v>9.43</v>
      </c>
      <c r="Q315" s="2">
        <v>52204148</v>
      </c>
      <c r="R315" s="2">
        <v>9.27</v>
      </c>
      <c r="S315" s="2">
        <v>563151541</v>
      </c>
      <c r="T315" s="7">
        <f t="shared" si="37"/>
        <v>563151541.0958904</v>
      </c>
      <c r="U315" s="7">
        <f t="shared" si="38"/>
        <v>11.680000001988807</v>
      </c>
      <c r="V315" s="7">
        <f t="shared" si="39"/>
        <v>65776099.988800004</v>
      </c>
      <c r="W315" s="11">
        <f t="shared" si="40"/>
        <v>53105190.316300005</v>
      </c>
      <c r="X315" s="11">
        <f t="shared" si="41"/>
        <v>9.4267343929722109</v>
      </c>
      <c r="Y315" s="11">
        <f t="shared" si="46"/>
        <v>562956521.7391305</v>
      </c>
      <c r="Z315" s="9">
        <f t="shared" si="45"/>
        <v>52204147.850699998</v>
      </c>
      <c r="AA315" s="9">
        <f t="shared" si="43"/>
        <v>9.2700000265115143</v>
      </c>
      <c r="AB315" s="9">
        <f t="shared" si="44"/>
        <v>563151542.61057174</v>
      </c>
    </row>
    <row r="316" spans="1:28">
      <c r="A316" t="s">
        <v>26</v>
      </c>
      <c r="B316" t="s">
        <v>42</v>
      </c>
      <c r="C316">
        <v>20091231</v>
      </c>
      <c r="D316" s="2">
        <v>481977300</v>
      </c>
      <c r="E316" s="2">
        <v>800132300</v>
      </c>
      <c r="F316" s="2">
        <v>890340900</v>
      </c>
      <c r="G316" s="2">
        <v>10116300</v>
      </c>
      <c r="H316" s="2">
        <v>892087000</v>
      </c>
      <c r="I316" s="2">
        <v>77478500</v>
      </c>
      <c r="J316" s="2">
        <v>175.77</v>
      </c>
      <c r="K316" s="2">
        <v>329.61</v>
      </c>
      <c r="L316" s="2">
        <v>2.63</v>
      </c>
      <c r="M316" s="2">
        <v>60823300</v>
      </c>
      <c r="N316" s="2">
        <v>11.7</v>
      </c>
      <c r="O316" s="2">
        <v>49145200</v>
      </c>
      <c r="P316" s="2">
        <v>9.31</v>
      </c>
      <c r="Q316" s="2">
        <v>48394400</v>
      </c>
      <c r="R316" s="2">
        <v>9.31</v>
      </c>
      <c r="S316" s="2">
        <v>519754500</v>
      </c>
      <c r="T316" s="7">
        <f t="shared" si="37"/>
        <v>519857264.95726502</v>
      </c>
      <c r="U316" s="7">
        <f t="shared" si="38"/>
        <v>11.70231330368472</v>
      </c>
      <c r="V316" s="7">
        <f t="shared" si="39"/>
        <v>60811276.5</v>
      </c>
      <c r="W316" s="11">
        <f t="shared" si="40"/>
        <v>48389143.950000003</v>
      </c>
      <c r="X316" s="11">
        <f t="shared" si="41"/>
        <v>9.4554640700561521</v>
      </c>
      <c r="Y316" s="11">
        <f t="shared" si="46"/>
        <v>527875402.792696</v>
      </c>
      <c r="Z316" s="9">
        <f t="shared" si="45"/>
        <v>48389143.950000003</v>
      </c>
      <c r="AA316" s="9">
        <f t="shared" si="43"/>
        <v>9.3110112562757994</v>
      </c>
      <c r="AB316" s="9">
        <f t="shared" si="44"/>
        <v>519810955.9613319</v>
      </c>
    </row>
    <row r="317" spans="1:28">
      <c r="A317" t="s">
        <v>26</v>
      </c>
      <c r="B317" t="s">
        <v>42</v>
      </c>
      <c r="C317">
        <v>20090630</v>
      </c>
      <c r="D317" s="2">
        <v>452535700</v>
      </c>
      <c r="E317" s="2">
        <v>761002200</v>
      </c>
      <c r="F317" s="2">
        <v>842155200</v>
      </c>
      <c r="G317" s="2">
        <v>6852400</v>
      </c>
      <c r="H317" s="2">
        <v>833464400</v>
      </c>
      <c r="I317" s="2">
        <v>69906800</v>
      </c>
      <c r="J317" s="2">
        <v>150.51</v>
      </c>
      <c r="K317" s="2">
        <v>290.57</v>
      </c>
      <c r="L317" s="2">
        <v>2.57</v>
      </c>
      <c r="M317" s="2">
        <v>58549000</v>
      </c>
      <c r="N317" s="2">
        <v>11.97</v>
      </c>
      <c r="O317" s="2">
        <v>46187300</v>
      </c>
      <c r="P317" s="2">
        <v>9.44</v>
      </c>
      <c r="Q317" s="2">
        <v>45489198</v>
      </c>
      <c r="R317" s="2">
        <v>9.3000000000000007</v>
      </c>
      <c r="S317" s="2">
        <v>489131161</v>
      </c>
      <c r="T317" s="7">
        <f t="shared" si="37"/>
        <v>489131161.23642439</v>
      </c>
      <c r="U317" s="7">
        <f t="shared" si="38"/>
        <v>11.970000005785769</v>
      </c>
      <c r="V317" s="7">
        <f t="shared" si="39"/>
        <v>58548999.971699998</v>
      </c>
      <c r="W317" s="11">
        <f t="shared" si="40"/>
        <v>46173981.598400004</v>
      </c>
      <c r="X317" s="11">
        <f t="shared" si="41"/>
        <v>9.4427228691733252</v>
      </c>
      <c r="Y317" s="11">
        <f t="shared" si="46"/>
        <v>489272245.76271188</v>
      </c>
      <c r="Z317" s="9">
        <f t="shared" si="45"/>
        <v>45489197.973000005</v>
      </c>
      <c r="AA317" s="9">
        <f t="shared" si="43"/>
        <v>9.3000000055199905</v>
      </c>
      <c r="AB317" s="9">
        <f t="shared" si="44"/>
        <v>489131161.29032254</v>
      </c>
    </row>
    <row r="318" spans="1:28">
      <c r="A318" t="s">
        <v>26</v>
      </c>
      <c r="B318" t="s">
        <v>42</v>
      </c>
      <c r="C318">
        <v>20081231</v>
      </c>
      <c r="D318" s="2">
        <v>379394300</v>
      </c>
      <c r="E318" s="2">
        <v>637591500</v>
      </c>
      <c r="F318" s="2">
        <v>679812200</v>
      </c>
      <c r="G318" s="2">
        <v>3309600</v>
      </c>
      <c r="H318" s="2">
        <v>687133200</v>
      </c>
      <c r="I318" s="2">
        <v>44746400</v>
      </c>
      <c r="J318" s="2">
        <v>131.58000000000001</v>
      </c>
      <c r="K318" s="2">
        <v>263</v>
      </c>
      <c r="L318" s="2">
        <v>2.91</v>
      </c>
      <c r="M318" s="2">
        <v>51041600</v>
      </c>
      <c r="N318" s="2">
        <v>12.16</v>
      </c>
      <c r="O318" s="2">
        <v>43135300</v>
      </c>
      <c r="P318" s="2">
        <v>10.17</v>
      </c>
      <c r="Q318" s="2">
        <v>42672400</v>
      </c>
      <c r="R318" s="2">
        <v>10.17</v>
      </c>
      <c r="S318" s="2">
        <v>419649300</v>
      </c>
      <c r="T318" s="7">
        <f t="shared" si="37"/>
        <v>419750000</v>
      </c>
      <c r="U318" s="7">
        <f t="shared" si="38"/>
        <v>12.162917941242842</v>
      </c>
      <c r="V318" s="7">
        <f t="shared" si="39"/>
        <v>51029354.880000003</v>
      </c>
      <c r="W318" s="11">
        <f t="shared" si="40"/>
        <v>42678333.810000002</v>
      </c>
      <c r="X318" s="11">
        <f t="shared" si="41"/>
        <v>10.278892398962657</v>
      </c>
      <c r="Y318" s="11">
        <f t="shared" si="46"/>
        <v>424142576.20452309</v>
      </c>
      <c r="Z318" s="9">
        <f t="shared" si="45"/>
        <v>42678333.810000002</v>
      </c>
      <c r="AA318" s="9">
        <f t="shared" si="43"/>
        <v>10.168586007411427</v>
      </c>
      <c r="AB318" s="9">
        <f t="shared" si="44"/>
        <v>419590953.78564411</v>
      </c>
    </row>
    <row r="319" spans="1:28">
      <c r="A319" t="s">
        <v>26</v>
      </c>
      <c r="B319" t="s">
        <v>42</v>
      </c>
      <c r="C319">
        <v>20080630</v>
      </c>
      <c r="D319" s="2">
        <v>353753700</v>
      </c>
      <c r="E319" s="2">
        <v>578157300</v>
      </c>
      <c r="F319" s="2">
        <v>630790100</v>
      </c>
      <c r="G319" s="2">
        <v>2706400</v>
      </c>
      <c r="H319" s="2">
        <v>643146000</v>
      </c>
      <c r="I319" s="2">
        <v>47918900</v>
      </c>
      <c r="J319" s="2">
        <v>117.23</v>
      </c>
      <c r="K319" s="2">
        <v>219.35</v>
      </c>
      <c r="L319" s="2">
        <v>2.59</v>
      </c>
      <c r="M319" s="2">
        <v>49004000</v>
      </c>
      <c r="N319" s="2">
        <v>12.06</v>
      </c>
      <c r="O319" s="2">
        <v>41464400</v>
      </c>
      <c r="P319" s="2">
        <v>10.204000000000001</v>
      </c>
      <c r="Q319" s="2">
        <v>40958567</v>
      </c>
      <c r="R319" s="2">
        <v>10.08</v>
      </c>
      <c r="S319" s="2">
        <v>406334992</v>
      </c>
      <c r="T319" s="7">
        <f t="shared" si="37"/>
        <v>406334991.70812601</v>
      </c>
      <c r="U319" s="7">
        <f t="shared" si="38"/>
        <v>12.059999991337197</v>
      </c>
      <c r="V319" s="7">
        <f t="shared" si="39"/>
        <v>49004000.035200007</v>
      </c>
      <c r="W319" s="11">
        <f t="shared" si="40"/>
        <v>41462422.583680004</v>
      </c>
      <c r="X319" s="11">
        <f t="shared" si="41"/>
        <v>10.20448664682071</v>
      </c>
      <c r="Y319" s="11">
        <f t="shared" si="46"/>
        <v>406354370.83496666</v>
      </c>
      <c r="Z319" s="9">
        <f t="shared" si="45"/>
        <v>40958567.193599999</v>
      </c>
      <c r="AA319" s="9">
        <f t="shared" si="43"/>
        <v>10.079999952354584</v>
      </c>
      <c r="AB319" s="9">
        <f t="shared" si="44"/>
        <v>406334990.07936507</v>
      </c>
    </row>
    <row r="320" spans="1:28">
      <c r="A320" t="s">
        <v>26</v>
      </c>
      <c r="B320" t="s">
        <v>42</v>
      </c>
      <c r="C320">
        <v>20071231</v>
      </c>
      <c r="D320" s="2">
        <v>327215700</v>
      </c>
      <c r="E320" s="2">
        <v>534031600</v>
      </c>
      <c r="F320" s="2">
        <v>587232900</v>
      </c>
      <c r="G320" s="2">
        <v>2410800</v>
      </c>
      <c r="H320" s="2">
        <v>603727800</v>
      </c>
      <c r="I320" s="2">
        <v>51656300</v>
      </c>
      <c r="J320" s="2">
        <v>104.41</v>
      </c>
      <c r="K320" s="2">
        <v>191.86</v>
      </c>
      <c r="L320" s="2">
        <v>2.72</v>
      </c>
      <c r="M320" s="2">
        <v>46318200</v>
      </c>
      <c r="N320" s="2">
        <v>12.58</v>
      </c>
      <c r="O320" s="2">
        <v>38640300</v>
      </c>
      <c r="P320" s="2">
        <v>10.37</v>
      </c>
      <c r="Q320" s="2">
        <v>38203100</v>
      </c>
      <c r="R320" s="2">
        <v>10.370000000000001</v>
      </c>
      <c r="S320" s="2">
        <v>368312300</v>
      </c>
      <c r="T320" s="7">
        <f t="shared" si="37"/>
        <v>368189189.1891892</v>
      </c>
      <c r="U320" s="7">
        <f t="shared" si="38"/>
        <v>12.575795052188049</v>
      </c>
      <c r="V320" s="7">
        <f t="shared" si="39"/>
        <v>46333687.340000004</v>
      </c>
      <c r="W320" s="11">
        <f t="shared" si="40"/>
        <v>38193985.509999998</v>
      </c>
      <c r="X320" s="11">
        <f t="shared" si="41"/>
        <v>10.491178274524094</v>
      </c>
      <c r="Y320" s="11">
        <f t="shared" si="46"/>
        <v>372616200.57859212</v>
      </c>
      <c r="Z320" s="9">
        <f t="shared" si="45"/>
        <v>38193985.510000005</v>
      </c>
      <c r="AA320" s="9">
        <f t="shared" si="43"/>
        <v>10.372474663485308</v>
      </c>
      <c r="AB320" s="9">
        <f t="shared" si="44"/>
        <v>368400192.86403084</v>
      </c>
    </row>
    <row r="321" spans="1:28">
      <c r="A321" t="s">
        <v>26</v>
      </c>
      <c r="B321" t="s">
        <v>42</v>
      </c>
      <c r="C321">
        <v>20070630</v>
      </c>
      <c r="D321" s="2">
        <v>316537300</v>
      </c>
      <c r="E321" s="2">
        <v>504828500</v>
      </c>
      <c r="F321" s="2">
        <v>574320500</v>
      </c>
      <c r="G321" s="2">
        <v>1901800</v>
      </c>
      <c r="H321" s="2">
        <v>536772500</v>
      </c>
      <c r="I321" s="2">
        <v>47409400</v>
      </c>
      <c r="J321" s="2">
        <v>90.67</v>
      </c>
      <c r="K321" s="2">
        <v>165.03</v>
      </c>
      <c r="L321" s="2">
        <v>2.68</v>
      </c>
      <c r="M321" s="2">
        <v>39395000</v>
      </c>
      <c r="N321" s="2">
        <v>11.34</v>
      </c>
      <c r="O321" s="2">
        <v>33034600</v>
      </c>
      <c r="P321" s="2">
        <v>9.51</v>
      </c>
      <c r="Q321" s="2">
        <v>32759687</v>
      </c>
      <c r="R321" s="2">
        <v>9.43</v>
      </c>
      <c r="S321" s="2">
        <v>347398589</v>
      </c>
      <c r="T321" s="7">
        <f t="shared" si="37"/>
        <v>347398589.06525576</v>
      </c>
      <c r="U321" s="7">
        <f t="shared" si="38"/>
        <v>11.340000002130118</v>
      </c>
      <c r="V321" s="7">
        <f t="shared" si="39"/>
        <v>39394999.992599994</v>
      </c>
      <c r="W321" s="11">
        <f t="shared" si="40"/>
        <v>33037605.813899998</v>
      </c>
      <c r="X321" s="11">
        <f t="shared" si="41"/>
        <v>9.5091347650810416</v>
      </c>
      <c r="Y321" s="11">
        <f t="shared" si="46"/>
        <v>347366982.12407988</v>
      </c>
      <c r="Z321" s="9">
        <f t="shared" si="45"/>
        <v>32759686.942699999</v>
      </c>
      <c r="AA321" s="9">
        <f t="shared" si="43"/>
        <v>9.4300000164940219</v>
      </c>
      <c r="AB321" s="9">
        <f t="shared" si="44"/>
        <v>347398589.60763526</v>
      </c>
    </row>
    <row r="322" spans="1:28">
      <c r="A322" t="s">
        <v>26</v>
      </c>
      <c r="B322" t="s">
        <v>42</v>
      </c>
      <c r="C322">
        <v>20061231</v>
      </c>
      <c r="D322" s="2">
        <v>287351600</v>
      </c>
      <c r="E322" s="2">
        <v>472125600</v>
      </c>
      <c r="F322" s="2">
        <v>502661300</v>
      </c>
      <c r="G322" s="2">
        <v>1814600</v>
      </c>
      <c r="H322" s="2">
        <v>469126100</v>
      </c>
      <c r="I322" s="2">
        <v>21451500</v>
      </c>
      <c r="J322" s="2">
        <v>82.24</v>
      </c>
      <c r="K322" s="2">
        <v>155.94999999999999</v>
      </c>
      <c r="L322" s="2">
        <v>2.7</v>
      </c>
      <c r="M322" s="2">
        <v>37439500</v>
      </c>
      <c r="N322" s="2">
        <v>12.11</v>
      </c>
      <c r="O322" s="2">
        <v>30953300</v>
      </c>
      <c r="P322" s="2">
        <v>10.01</v>
      </c>
      <c r="Q322" s="2">
        <v>30672500</v>
      </c>
      <c r="R322" s="2">
        <v>9.92</v>
      </c>
      <c r="S322" s="2">
        <v>309108900</v>
      </c>
      <c r="T322" s="7">
        <f t="shared" si="37"/>
        <v>309161849.71098268</v>
      </c>
      <c r="U322" s="7">
        <f t="shared" si="38"/>
        <v>12.112074417786094</v>
      </c>
      <c r="V322" s="7">
        <f t="shared" si="39"/>
        <v>37433087.789999999</v>
      </c>
      <c r="W322" s="11">
        <f t="shared" si="40"/>
        <v>30941800.890000001</v>
      </c>
      <c r="X322" s="11">
        <f t="shared" si="41"/>
        <v>10.01372008376336</v>
      </c>
      <c r="Y322" s="11">
        <f t="shared" si="46"/>
        <v>309223776.22377622</v>
      </c>
      <c r="Z322" s="9">
        <f t="shared" ref="Z322:Z368" si="47">S322*R322/100</f>
        <v>30663602.879999999</v>
      </c>
      <c r="AA322" s="9">
        <f t="shared" si="43"/>
        <v>9.9228783124652828</v>
      </c>
      <c r="AB322" s="9">
        <f t="shared" si="44"/>
        <v>309198588.70967746</v>
      </c>
    </row>
    <row r="323" spans="1:28">
      <c r="A323" t="s">
        <v>26</v>
      </c>
      <c r="B323" t="s">
        <v>42</v>
      </c>
      <c r="C323">
        <v>20051231</v>
      </c>
      <c r="D323" s="2">
        <v>245839800</v>
      </c>
      <c r="E323" s="2">
        <v>400604600</v>
      </c>
      <c r="F323" s="2">
        <v>419009300</v>
      </c>
      <c r="G323" s="2">
        <v>2189900</v>
      </c>
      <c r="H323" s="2">
        <v>396896100</v>
      </c>
      <c r="I323" s="2">
        <v>12579500</v>
      </c>
      <c r="J323" s="2">
        <v>66.78</v>
      </c>
      <c r="K323" s="2">
        <v>137.99</v>
      </c>
      <c r="L323" s="2">
        <v>2.57</v>
      </c>
      <c r="M323" s="2">
        <v>34810400</v>
      </c>
      <c r="N323" s="2">
        <v>13.59</v>
      </c>
      <c r="O323" s="2">
        <v>28430700</v>
      </c>
      <c r="P323" s="2">
        <v>11.08</v>
      </c>
      <c r="Q323" s="2">
        <v>28391400</v>
      </c>
      <c r="R323" s="2">
        <v>11.08</v>
      </c>
      <c r="S323" s="2">
        <v>256147167</v>
      </c>
      <c r="T323" s="7">
        <f t="shared" ref="T323:T349" si="48">M323/N323*100</f>
        <v>256147167.03458422</v>
      </c>
      <c r="U323" s="7">
        <f t="shared" ref="U323:U349" si="49">M323/S323*100</f>
        <v>13.590000001834882</v>
      </c>
      <c r="V323" s="7">
        <f t="shared" ref="V323:V368" si="50">S323*N323/100</f>
        <v>34810399.995299995</v>
      </c>
      <c r="W323" s="11">
        <f t="shared" ref="W323:W368" si="51">S323*P323/100</f>
        <v>28381106.103600003</v>
      </c>
      <c r="X323" s="11">
        <f t="shared" ref="X323:X368" si="52">O323/S323*100</f>
        <v>11.099361485422948</v>
      </c>
      <c r="Y323" s="11">
        <f t="shared" si="46"/>
        <v>256594765.34296027</v>
      </c>
      <c r="Z323" s="9">
        <f t="shared" si="47"/>
        <v>28381106.103600003</v>
      </c>
      <c r="AA323" s="9">
        <f t="shared" ref="AA323:AA349" si="53">Q323/S323*100</f>
        <v>11.084018743022053</v>
      </c>
      <c r="AB323" s="9">
        <f t="shared" ref="AB323:AB368" si="54">Q323/R323*100</f>
        <v>256240072.20216608</v>
      </c>
    </row>
    <row r="324" spans="1:28">
      <c r="A324" t="s">
        <v>26</v>
      </c>
      <c r="B324" t="s">
        <v>42</v>
      </c>
      <c r="C324">
        <v>20041231</v>
      </c>
      <c r="D324" s="2">
        <v>222742600</v>
      </c>
      <c r="E324" s="2">
        <v>349112100</v>
      </c>
      <c r="F324" s="2">
        <v>359932600</v>
      </c>
      <c r="G324" s="2">
        <v>651600</v>
      </c>
      <c r="H324" s="2">
        <v>345860800</v>
      </c>
      <c r="I324" s="2">
        <v>8885400</v>
      </c>
      <c r="J324" s="2">
        <v>61.64</v>
      </c>
      <c r="K324" s="2">
        <v>132.32</v>
      </c>
      <c r="L324" s="2">
        <v>2.42</v>
      </c>
      <c r="M324" s="2">
        <v>25598800</v>
      </c>
      <c r="N324" s="2">
        <v>11.29</v>
      </c>
      <c r="O324" s="2">
        <v>19499529</v>
      </c>
      <c r="P324" s="2">
        <v>8.6</v>
      </c>
      <c r="Q324" s="2">
        <v>19423800</v>
      </c>
      <c r="R324" s="2">
        <v>8.57</v>
      </c>
      <c r="S324" s="2">
        <v>226738707</v>
      </c>
      <c r="T324" s="7">
        <f t="shared" si="48"/>
        <v>226738706.8201949</v>
      </c>
      <c r="U324" s="7">
        <f t="shared" si="49"/>
        <v>11.289999991046964</v>
      </c>
      <c r="V324" s="7">
        <f t="shared" si="50"/>
        <v>25598800.020299997</v>
      </c>
      <c r="W324" s="11">
        <f t="shared" si="51"/>
        <v>19499528.801999997</v>
      </c>
      <c r="X324" s="11">
        <f t="shared" si="52"/>
        <v>8.6000000873251867</v>
      </c>
      <c r="Y324" s="11">
        <f t="shared" si="46"/>
        <v>226738709.30232561</v>
      </c>
      <c r="Z324" s="9">
        <f t="shared" si="47"/>
        <v>19431507.1899</v>
      </c>
      <c r="AA324" s="9">
        <f t="shared" si="53"/>
        <v>8.5666008494967727</v>
      </c>
      <c r="AB324" s="9">
        <f t="shared" si="54"/>
        <v>226648774.79579929</v>
      </c>
    </row>
    <row r="325" spans="1:28">
      <c r="A325" t="s">
        <v>26</v>
      </c>
      <c r="B325" t="s">
        <v>42</v>
      </c>
      <c r="C325">
        <v>20031231</v>
      </c>
      <c r="D325" s="2">
        <v>212213400</v>
      </c>
      <c r="E325" s="2">
        <v>297128000</v>
      </c>
      <c r="J325" s="2">
        <v>40.840000000000003</v>
      </c>
      <c r="L325" s="2">
        <v>3.72</v>
      </c>
      <c r="M325" s="2">
        <v>12683000</v>
      </c>
      <c r="N325" s="2">
        <v>6.51</v>
      </c>
      <c r="O325" s="2">
        <v>11455613</v>
      </c>
      <c r="P325" s="2">
        <v>5.88</v>
      </c>
      <c r="Q325" s="2">
        <v>11442200</v>
      </c>
      <c r="R325" s="2">
        <v>5.87</v>
      </c>
      <c r="S325" s="2">
        <v>194823349</v>
      </c>
      <c r="T325" s="7">
        <f t="shared" si="48"/>
        <v>194823348.69431645</v>
      </c>
      <c r="U325" s="7">
        <f t="shared" si="49"/>
        <v>6.5099999897856184</v>
      </c>
      <c r="V325" s="7">
        <f t="shared" si="50"/>
        <v>12683000.0199</v>
      </c>
      <c r="W325" s="11">
        <f t="shared" si="51"/>
        <v>11455612.9212</v>
      </c>
      <c r="X325" s="11">
        <f t="shared" si="52"/>
        <v>5.8800000404468973</v>
      </c>
      <c r="Y325" s="11">
        <f t="shared" si="46"/>
        <v>194823350.34013605</v>
      </c>
      <c r="Z325" s="9">
        <f t="shared" si="47"/>
        <v>11436130.586300001</v>
      </c>
      <c r="AA325" s="9">
        <f t="shared" si="53"/>
        <v>5.8731153420424977</v>
      </c>
      <c r="AB325" s="9">
        <f t="shared" si="54"/>
        <v>194926746.16695061</v>
      </c>
    </row>
    <row r="326" spans="1:28">
      <c r="A326" t="s">
        <v>26</v>
      </c>
      <c r="B326" t="s">
        <v>42</v>
      </c>
      <c r="C326">
        <v>20021231</v>
      </c>
      <c r="D326" s="2">
        <v>176638800</v>
      </c>
      <c r="E326" s="2">
        <v>259965200</v>
      </c>
      <c r="J326" s="2">
        <v>10.15</v>
      </c>
      <c r="L326" s="2">
        <v>1.54</v>
      </c>
      <c r="M326" s="5"/>
      <c r="N326" s="2">
        <v>6.91</v>
      </c>
      <c r="O326" s="5"/>
      <c r="P326" s="2">
        <v>5.78</v>
      </c>
      <c r="Q326" s="5"/>
      <c r="R326" s="2">
        <v>5.78</v>
      </c>
      <c r="S326" s="5"/>
      <c r="T326" s="7">
        <f t="shared" si="48"/>
        <v>0</v>
      </c>
      <c r="U326" s="7" t="e">
        <f t="shared" si="49"/>
        <v>#DIV/0!</v>
      </c>
      <c r="V326" s="7">
        <f t="shared" si="50"/>
        <v>0</v>
      </c>
      <c r="W326" s="11">
        <f t="shared" si="51"/>
        <v>0</v>
      </c>
      <c r="X326" s="11" t="e">
        <f t="shared" si="52"/>
        <v>#DIV/0!</v>
      </c>
      <c r="Y326" s="11">
        <f t="shared" si="46"/>
        <v>0</v>
      </c>
      <c r="Z326" s="9">
        <f t="shared" si="47"/>
        <v>0</v>
      </c>
      <c r="AA326" s="9" t="e">
        <f t="shared" si="53"/>
        <v>#DIV/0!</v>
      </c>
      <c r="AB326" s="9">
        <f t="shared" si="54"/>
        <v>0</v>
      </c>
    </row>
    <row r="327" spans="1:28">
      <c r="A327" t="s">
        <v>26</v>
      </c>
      <c r="B327" t="s">
        <v>42</v>
      </c>
      <c r="C327">
        <v>20011231</v>
      </c>
      <c r="D327" s="2">
        <v>150590600</v>
      </c>
      <c r="E327" s="2">
        <v>226553600</v>
      </c>
      <c r="J327" s="2">
        <v>7.94</v>
      </c>
      <c r="L327" s="2">
        <v>1.53</v>
      </c>
      <c r="M327" s="5"/>
      <c r="N327" s="2">
        <v>6.88</v>
      </c>
      <c r="O327" s="5"/>
      <c r="P327" s="2">
        <v>6.59</v>
      </c>
      <c r="Q327" s="5"/>
      <c r="R327" s="5"/>
      <c r="S327" s="5"/>
      <c r="T327" s="7">
        <f t="shared" si="48"/>
        <v>0</v>
      </c>
      <c r="U327" s="7" t="e">
        <f t="shared" si="49"/>
        <v>#DIV/0!</v>
      </c>
      <c r="V327" s="7">
        <f t="shared" si="50"/>
        <v>0</v>
      </c>
      <c r="W327" s="11">
        <f t="shared" si="51"/>
        <v>0</v>
      </c>
      <c r="X327" s="11" t="e">
        <f t="shared" si="52"/>
        <v>#DIV/0!</v>
      </c>
      <c r="Y327" s="11">
        <f t="shared" si="46"/>
        <v>0</v>
      </c>
      <c r="Z327" s="9">
        <f t="shared" si="47"/>
        <v>0</v>
      </c>
      <c r="AA327" s="9" t="e">
        <f t="shared" si="53"/>
        <v>#DIV/0!</v>
      </c>
      <c r="AB327" s="9" t="e">
        <f t="shared" si="54"/>
        <v>#DIV/0!</v>
      </c>
    </row>
    <row r="328" spans="1:28">
      <c r="A328" t="s">
        <v>27</v>
      </c>
      <c r="B328" t="s">
        <v>43</v>
      </c>
      <c r="C328">
        <v>20140930</v>
      </c>
      <c r="D328" s="2">
        <v>844440300</v>
      </c>
      <c r="E328" s="2">
        <v>1104728500</v>
      </c>
      <c r="F328" s="2">
        <v>1444329400</v>
      </c>
      <c r="G328" s="2">
        <v>79489700</v>
      </c>
      <c r="H328" s="2">
        <v>1384879000</v>
      </c>
      <c r="I328" s="2">
        <v>178325700</v>
      </c>
      <c r="J328" s="2">
        <v>207.7</v>
      </c>
      <c r="M328" s="2">
        <v>127022571</v>
      </c>
      <c r="N328" s="2">
        <v>13.46</v>
      </c>
      <c r="O328" s="2">
        <v>101731301</v>
      </c>
      <c r="P328" s="2">
        <v>10.78</v>
      </c>
      <c r="Q328" s="2">
        <v>99183300</v>
      </c>
      <c r="R328" s="2">
        <v>10.51</v>
      </c>
      <c r="S328" s="2">
        <v>943704091</v>
      </c>
      <c r="T328" s="7">
        <f t="shared" si="48"/>
        <v>943704093.61069834</v>
      </c>
      <c r="U328" s="7">
        <f t="shared" si="49"/>
        <v>13.460000037236247</v>
      </c>
      <c r="V328" s="7">
        <f t="shared" si="50"/>
        <v>127022570.64860001</v>
      </c>
      <c r="W328" s="11">
        <f t="shared" si="51"/>
        <v>101731301.0098</v>
      </c>
      <c r="X328" s="11">
        <f t="shared" si="52"/>
        <v>10.779999998961538</v>
      </c>
      <c r="Y328" s="11">
        <f t="shared" si="46"/>
        <v>943704090.909091</v>
      </c>
      <c r="Z328" s="9">
        <f t="shared" si="47"/>
        <v>99183299.964100003</v>
      </c>
      <c r="AA328" s="9">
        <f t="shared" si="53"/>
        <v>10.510000003804159</v>
      </c>
      <c r="AB328" s="9">
        <f t="shared" si="54"/>
        <v>943704091.34157956</v>
      </c>
    </row>
    <row r="329" spans="1:28">
      <c r="A329" t="s">
        <v>27</v>
      </c>
      <c r="B329" t="s">
        <v>43</v>
      </c>
      <c r="C329">
        <v>20140630</v>
      </c>
      <c r="D329" s="2">
        <v>842459500</v>
      </c>
      <c r="E329" s="2">
        <v>1119056900</v>
      </c>
      <c r="F329" s="2">
        <v>1426162500</v>
      </c>
      <c r="G329" s="2">
        <v>80452700</v>
      </c>
      <c r="H329" s="2">
        <v>1395031700</v>
      </c>
      <c r="I329" s="2">
        <v>182416600</v>
      </c>
      <c r="J329" s="2">
        <v>217.02</v>
      </c>
      <c r="K329" s="2">
        <v>418.45</v>
      </c>
      <c r="L329" s="2">
        <v>2.21</v>
      </c>
      <c r="M329" s="2">
        <v>123873645</v>
      </c>
      <c r="N329" s="2">
        <v>13.14</v>
      </c>
      <c r="O329" s="2">
        <v>98514428</v>
      </c>
      <c r="P329" s="2">
        <v>10.45</v>
      </c>
      <c r="Q329" s="2">
        <v>95348200</v>
      </c>
      <c r="R329" s="2">
        <v>10.11</v>
      </c>
      <c r="S329" s="2">
        <v>942721800</v>
      </c>
      <c r="T329" s="7">
        <f t="shared" si="48"/>
        <v>942721803.65296805</v>
      </c>
      <c r="U329" s="7">
        <f t="shared" si="49"/>
        <v>13.140000050916401</v>
      </c>
      <c r="V329" s="7">
        <f t="shared" si="50"/>
        <v>123873644.52</v>
      </c>
      <c r="W329" s="11">
        <f t="shared" si="51"/>
        <v>98514428.099999994</v>
      </c>
      <c r="X329" s="11">
        <f t="shared" si="52"/>
        <v>10.449999989392417</v>
      </c>
      <c r="Y329" s="11">
        <f t="shared" si="46"/>
        <v>942721799.04306233</v>
      </c>
      <c r="Z329" s="9">
        <f t="shared" si="47"/>
        <v>95309173.980000004</v>
      </c>
      <c r="AA329" s="9">
        <f t="shared" si="53"/>
        <v>10.114139717570973</v>
      </c>
      <c r="AB329" s="9">
        <f t="shared" si="54"/>
        <v>943107814.04549968</v>
      </c>
    </row>
    <row r="330" spans="1:28">
      <c r="A330" t="s">
        <v>27</v>
      </c>
      <c r="B330" t="s">
        <v>43</v>
      </c>
      <c r="C330">
        <v>20131231</v>
      </c>
      <c r="D330" s="2">
        <v>760779100</v>
      </c>
      <c r="E330" s="2">
        <v>1009778600</v>
      </c>
      <c r="F330" s="2">
        <v>1287260300</v>
      </c>
      <c r="G330" s="2">
        <v>62024500</v>
      </c>
      <c r="H330" s="2">
        <v>1242199900</v>
      </c>
      <c r="I330" s="2">
        <v>155162400</v>
      </c>
      <c r="J330" s="2">
        <v>229.35</v>
      </c>
      <c r="K330" s="2">
        <v>432.11</v>
      </c>
      <c r="L330" s="2">
        <v>2.21</v>
      </c>
      <c r="M330" s="2">
        <v>117334700</v>
      </c>
      <c r="N330" s="2">
        <v>12.46</v>
      </c>
      <c r="O330" s="2">
        <v>101062930</v>
      </c>
      <c r="P330" s="2">
        <v>10.73</v>
      </c>
      <c r="Q330" s="2">
        <v>91364600</v>
      </c>
      <c r="R330" s="2">
        <v>9.6999999999999993</v>
      </c>
      <c r="S330" s="2">
        <v>941872600</v>
      </c>
      <c r="T330" s="7">
        <f t="shared" si="48"/>
        <v>941691011.235955</v>
      </c>
      <c r="U330" s="7">
        <f t="shared" si="49"/>
        <v>12.457597768530478</v>
      </c>
      <c r="V330" s="7">
        <f t="shared" si="50"/>
        <v>117357325.95999999</v>
      </c>
      <c r="W330" s="11">
        <f t="shared" si="51"/>
        <v>101062929.98</v>
      </c>
      <c r="X330" s="11">
        <f t="shared" si="52"/>
        <v>10.730000002123429</v>
      </c>
      <c r="Y330" s="11">
        <f t="shared" si="46"/>
        <v>941872600.18639326</v>
      </c>
      <c r="Z330" s="9">
        <f t="shared" si="47"/>
        <v>91361642.200000003</v>
      </c>
      <c r="AA330" s="9">
        <f t="shared" si="53"/>
        <v>9.7003140339786942</v>
      </c>
      <c r="AB330" s="9">
        <f t="shared" si="54"/>
        <v>941903092.78350532</v>
      </c>
    </row>
    <row r="331" spans="1:28">
      <c r="A331" t="s">
        <v>27</v>
      </c>
      <c r="B331" t="s">
        <v>43</v>
      </c>
      <c r="C331">
        <v>20130630</v>
      </c>
      <c r="D331" s="2">
        <v>743963300</v>
      </c>
      <c r="E331" s="2">
        <v>987619600</v>
      </c>
      <c r="F331" s="2">
        <v>1232337300</v>
      </c>
      <c r="G331" s="2">
        <v>59045900</v>
      </c>
      <c r="H331" s="2">
        <v>1188092900</v>
      </c>
      <c r="I331" s="2">
        <v>119823800</v>
      </c>
      <c r="J331" s="2">
        <v>238.96</v>
      </c>
      <c r="K331" s="2">
        <v>433.61</v>
      </c>
      <c r="L331" s="2">
        <v>2.23</v>
      </c>
      <c r="M331" s="2">
        <v>121496872</v>
      </c>
      <c r="N331" s="2">
        <v>13.33</v>
      </c>
      <c r="O331" s="2">
        <v>84823800</v>
      </c>
      <c r="P331" s="2">
        <v>10.47</v>
      </c>
      <c r="Q331" s="2">
        <v>84467800</v>
      </c>
      <c r="R331" s="2">
        <v>9.27</v>
      </c>
      <c r="S331" s="2">
        <v>911454400</v>
      </c>
      <c r="T331" s="7">
        <f t="shared" si="48"/>
        <v>911454403.60090029</v>
      </c>
      <c r="U331" s="7">
        <f t="shared" si="49"/>
        <v>13.330000052663085</v>
      </c>
      <c r="V331" s="7">
        <f t="shared" si="50"/>
        <v>121496871.52</v>
      </c>
      <c r="W331" s="11">
        <f t="shared" si="51"/>
        <v>95429275.680000007</v>
      </c>
      <c r="X331" s="11">
        <f t="shared" si="52"/>
        <v>9.3064227897742331</v>
      </c>
      <c r="Y331" s="11">
        <f t="shared" si="46"/>
        <v>810160458.45272207</v>
      </c>
      <c r="Z331" s="9">
        <f t="shared" si="47"/>
        <v>84491822.879999995</v>
      </c>
      <c r="AA331" s="9">
        <f t="shared" si="53"/>
        <v>9.2673643355059792</v>
      </c>
      <c r="AB331" s="9">
        <f t="shared" si="54"/>
        <v>911195253.50593305</v>
      </c>
    </row>
    <row r="332" spans="1:28">
      <c r="A332" t="s">
        <v>27</v>
      </c>
      <c r="B332" t="s">
        <v>43</v>
      </c>
      <c r="C332">
        <v>20121231</v>
      </c>
      <c r="D332" s="2">
        <v>686469600</v>
      </c>
      <c r="E332" s="2">
        <v>917399500</v>
      </c>
      <c r="F332" s="2">
        <v>1176532900</v>
      </c>
      <c r="G332" s="2">
        <v>70309900</v>
      </c>
      <c r="H332" s="2">
        <v>1138340700</v>
      </c>
      <c r="I332" s="2">
        <v>155319200</v>
      </c>
      <c r="J332" s="2">
        <v>236.3</v>
      </c>
      <c r="K332" s="2">
        <v>429.86</v>
      </c>
      <c r="L332" s="2">
        <v>2.25</v>
      </c>
      <c r="M332" s="2">
        <v>98865800</v>
      </c>
      <c r="N332" s="2">
        <v>13.63</v>
      </c>
      <c r="O332" s="2">
        <v>79487300</v>
      </c>
      <c r="P332" s="2">
        <v>10.54</v>
      </c>
      <c r="Q332" s="2">
        <v>76426100</v>
      </c>
      <c r="R332" s="2">
        <v>10.54</v>
      </c>
      <c r="S332" s="2">
        <v>725323000</v>
      </c>
      <c r="T332" s="7">
        <f t="shared" si="48"/>
        <v>725354365.37050629</v>
      </c>
      <c r="U332" s="7">
        <f t="shared" si="49"/>
        <v>13.630589406374815</v>
      </c>
      <c r="V332" s="7">
        <f t="shared" si="50"/>
        <v>98861524.900000006</v>
      </c>
      <c r="W332" s="11">
        <f t="shared" si="51"/>
        <v>76449044.199999988</v>
      </c>
      <c r="X332" s="11">
        <f t="shared" si="52"/>
        <v>10.95888314585364</v>
      </c>
      <c r="Y332" s="11">
        <f t="shared" si="46"/>
        <v>754148956.3567363</v>
      </c>
      <c r="Z332" s="9">
        <f t="shared" si="47"/>
        <v>76449044.199999988</v>
      </c>
      <c r="AA332" s="9">
        <f t="shared" si="53"/>
        <v>10.536836692066846</v>
      </c>
      <c r="AB332" s="9">
        <f t="shared" si="54"/>
        <v>725105313.09297919</v>
      </c>
    </row>
    <row r="333" spans="1:28">
      <c r="A333" t="s">
        <v>27</v>
      </c>
      <c r="B333" t="s">
        <v>43</v>
      </c>
      <c r="C333">
        <v>20120630</v>
      </c>
      <c r="D333" s="2">
        <v>675366400</v>
      </c>
      <c r="E333" s="2">
        <v>948256400</v>
      </c>
      <c r="F333" s="2">
        <v>1085992500</v>
      </c>
      <c r="G333" s="2">
        <v>74775100</v>
      </c>
      <c r="H333" s="2">
        <v>1057823300</v>
      </c>
      <c r="I333" s="2">
        <v>158224200</v>
      </c>
      <c r="J333" s="2">
        <v>232.56</v>
      </c>
      <c r="K333" s="2">
        <v>419.39</v>
      </c>
      <c r="L333" s="2">
        <v>2.19</v>
      </c>
      <c r="M333" s="2">
        <v>92095900</v>
      </c>
      <c r="N333" s="2">
        <v>13</v>
      </c>
      <c r="O333" s="2">
        <v>74886200</v>
      </c>
      <c r="P333" s="2">
        <v>10.57</v>
      </c>
      <c r="Q333" s="4">
        <v>71905645</v>
      </c>
      <c r="R333" s="2">
        <v>10.15</v>
      </c>
      <c r="S333" s="2">
        <v>708430000</v>
      </c>
      <c r="T333" s="7">
        <f t="shared" si="48"/>
        <v>708430000</v>
      </c>
      <c r="U333" s="7">
        <f t="shared" si="49"/>
        <v>13</v>
      </c>
      <c r="V333" s="7">
        <f t="shared" si="50"/>
        <v>92095900</v>
      </c>
      <c r="W333" s="11">
        <f t="shared" si="51"/>
        <v>74881051</v>
      </c>
      <c r="X333" s="11">
        <f t="shared" si="52"/>
        <v>10.570726818457716</v>
      </c>
      <c r="Y333" s="11">
        <f t="shared" si="46"/>
        <v>708478713.3396405</v>
      </c>
      <c r="Z333" s="9">
        <f t="shared" si="47"/>
        <v>71905645</v>
      </c>
      <c r="AA333" s="9">
        <f t="shared" si="53"/>
        <v>10.15</v>
      </c>
      <c r="AB333" s="9">
        <f t="shared" si="54"/>
        <v>708430000</v>
      </c>
    </row>
    <row r="334" spans="1:28">
      <c r="A334" t="s">
        <v>27</v>
      </c>
      <c r="B334" t="s">
        <v>43</v>
      </c>
      <c r="C334">
        <v>20111231</v>
      </c>
      <c r="D334" s="2">
        <v>634281400</v>
      </c>
      <c r="E334" s="2">
        <v>881796100</v>
      </c>
      <c r="F334" s="2">
        <v>1099943600</v>
      </c>
      <c r="G334" s="2">
        <v>52913100</v>
      </c>
      <c r="H334" s="2">
        <v>1070820600</v>
      </c>
      <c r="I334" s="2">
        <v>137094300</v>
      </c>
      <c r="J334" s="2">
        <v>220.75</v>
      </c>
      <c r="K334" s="2">
        <v>396.61</v>
      </c>
      <c r="L334" s="2">
        <v>2.2000000000000002</v>
      </c>
      <c r="M334" s="2">
        <v>86427100</v>
      </c>
      <c r="N334" s="2">
        <v>12.98</v>
      </c>
      <c r="O334" s="2">
        <v>70048700</v>
      </c>
      <c r="P334" s="2">
        <v>10.07</v>
      </c>
      <c r="Q334" s="4">
        <v>67124400</v>
      </c>
      <c r="R334" s="4">
        <v>10.08</v>
      </c>
      <c r="S334" s="2">
        <v>665603400</v>
      </c>
      <c r="T334" s="7">
        <f t="shared" si="48"/>
        <v>665848228.04314327</v>
      </c>
      <c r="U334" s="7">
        <f t="shared" si="49"/>
        <v>12.984774416717224</v>
      </c>
      <c r="V334" s="7">
        <f t="shared" si="50"/>
        <v>86395321.319999993</v>
      </c>
      <c r="W334" s="11">
        <f t="shared" si="51"/>
        <v>67026262.380000003</v>
      </c>
      <c r="X334" s="11">
        <f t="shared" si="52"/>
        <v>10.524089870935155</v>
      </c>
      <c r="Y334" s="11">
        <f t="shared" si="46"/>
        <v>695617676.266137</v>
      </c>
      <c r="Z334" s="9">
        <f t="shared" si="47"/>
        <v>67092822.719999999</v>
      </c>
      <c r="AA334" s="9">
        <f t="shared" si="53"/>
        <v>10.084744158458324</v>
      </c>
      <c r="AB334" s="9">
        <f t="shared" si="54"/>
        <v>665916666.66666675</v>
      </c>
    </row>
    <row r="335" spans="1:28">
      <c r="A335" t="s">
        <v>27</v>
      </c>
      <c r="B335" t="s">
        <v>43</v>
      </c>
      <c r="C335">
        <v>20110630</v>
      </c>
      <c r="D335" s="2">
        <v>621652400</v>
      </c>
      <c r="E335" s="2">
        <v>809643100</v>
      </c>
      <c r="F335" s="2">
        <v>1070668000</v>
      </c>
      <c r="G335" s="2">
        <v>68193400</v>
      </c>
      <c r="H335" s="2">
        <v>1043912100</v>
      </c>
      <c r="I335" s="2">
        <v>131393800</v>
      </c>
      <c r="J335" s="2">
        <v>217.29</v>
      </c>
      <c r="K335" s="2">
        <v>413.12</v>
      </c>
      <c r="L335" s="2">
        <v>2.17</v>
      </c>
      <c r="M335" s="2">
        <v>84818900</v>
      </c>
      <c r="N335" s="2">
        <v>12.95</v>
      </c>
      <c r="O335" s="2">
        <v>68776700</v>
      </c>
      <c r="P335" s="2">
        <v>10.5</v>
      </c>
      <c r="Q335" s="4">
        <v>65562717</v>
      </c>
      <c r="R335" s="2">
        <v>10.01</v>
      </c>
      <c r="S335" s="2">
        <v>654972201</v>
      </c>
      <c r="T335" s="7">
        <f t="shared" si="48"/>
        <v>654972200.77220082</v>
      </c>
      <c r="U335" s="7">
        <f t="shared" si="49"/>
        <v>12.949999995495991</v>
      </c>
      <c r="V335" s="7">
        <f t="shared" si="50"/>
        <v>84818900.029499993</v>
      </c>
      <c r="W335" s="11">
        <f t="shared" si="51"/>
        <v>68772081.105000004</v>
      </c>
      <c r="X335" s="11">
        <f t="shared" si="52"/>
        <v>10.50070520473891</v>
      </c>
      <c r="Y335" s="11">
        <f t="shared" si="46"/>
        <v>655016190.47619045</v>
      </c>
      <c r="Z335" s="9">
        <f t="shared" si="47"/>
        <v>65562717.320100002</v>
      </c>
      <c r="AA335" s="9">
        <f t="shared" si="53"/>
        <v>10.009999951127698</v>
      </c>
      <c r="AB335" s="9">
        <f t="shared" si="54"/>
        <v>654972197.80219781</v>
      </c>
    </row>
    <row r="336" spans="1:28">
      <c r="A336" t="s">
        <v>27</v>
      </c>
      <c r="B336" t="s">
        <v>43</v>
      </c>
      <c r="C336">
        <v>20101231</v>
      </c>
      <c r="D336" s="2">
        <v>566062100</v>
      </c>
      <c r="E336" s="2">
        <v>753915300</v>
      </c>
      <c r="F336" s="2">
        <v>814221600</v>
      </c>
      <c r="G336" s="2">
        <v>58690400</v>
      </c>
      <c r="H336" s="2">
        <v>946694400</v>
      </c>
      <c r="I336" s="2">
        <v>127581400</v>
      </c>
      <c r="J336" s="2">
        <v>196.67</v>
      </c>
      <c r="K336" s="2">
        <v>365.79</v>
      </c>
      <c r="L336" s="2">
        <v>2.17</v>
      </c>
      <c r="M336" s="2">
        <v>74070400</v>
      </c>
      <c r="N336" s="2">
        <v>12.58</v>
      </c>
      <c r="O336" s="2">
        <v>62637100</v>
      </c>
      <c r="P336" s="2">
        <v>10.09</v>
      </c>
      <c r="Q336" s="4">
        <v>59378700</v>
      </c>
      <c r="R336" s="4">
        <v>10.09</v>
      </c>
      <c r="S336" s="2">
        <v>588717000</v>
      </c>
      <c r="T336" s="7">
        <f t="shared" si="48"/>
        <v>588794912.55961847</v>
      </c>
      <c r="U336" s="7">
        <f t="shared" si="49"/>
        <v>12.581664874634162</v>
      </c>
      <c r="V336" s="7">
        <f t="shared" si="50"/>
        <v>74060598.599999994</v>
      </c>
      <c r="W336" s="11">
        <f t="shared" si="51"/>
        <v>59401545.299999997</v>
      </c>
      <c r="X336" s="11">
        <f t="shared" si="52"/>
        <v>10.63959423627991</v>
      </c>
      <c r="Y336" s="11">
        <f t="shared" si="46"/>
        <v>620783944.49950445</v>
      </c>
      <c r="Z336" s="9">
        <f t="shared" si="47"/>
        <v>59401545.299999997</v>
      </c>
      <c r="AA336" s="9">
        <f t="shared" si="53"/>
        <v>10.086119476760482</v>
      </c>
      <c r="AB336" s="9">
        <f t="shared" si="54"/>
        <v>588490584.7373637</v>
      </c>
    </row>
    <row r="337" spans="1:28">
      <c r="A337" t="s">
        <v>27</v>
      </c>
      <c r="B337" t="s">
        <v>43</v>
      </c>
      <c r="C337">
        <v>20100630</v>
      </c>
      <c r="D337" s="2">
        <v>539187900</v>
      </c>
      <c r="E337" s="2">
        <v>726206400</v>
      </c>
      <c r="F337" s="2">
        <v>890625400</v>
      </c>
      <c r="G337" s="2">
        <v>50808000</v>
      </c>
      <c r="H337" s="2">
        <v>885123900</v>
      </c>
      <c r="I337" s="2">
        <v>115939000</v>
      </c>
      <c r="J337" s="2">
        <v>188.44</v>
      </c>
      <c r="K337" s="2">
        <v>351.89</v>
      </c>
      <c r="L337" s="2">
        <v>2.2599999999999998</v>
      </c>
      <c r="M337" s="2">
        <v>65769400</v>
      </c>
      <c r="N337" s="2">
        <v>11.73</v>
      </c>
      <c r="O337" s="2">
        <v>55240400</v>
      </c>
      <c r="P337" s="2">
        <v>9.85</v>
      </c>
      <c r="Q337" s="4">
        <v>52312745</v>
      </c>
      <c r="R337" s="2">
        <v>9.33</v>
      </c>
      <c r="S337" s="2">
        <v>560693947</v>
      </c>
      <c r="T337" s="7">
        <f t="shared" si="48"/>
        <v>560693947.14407504</v>
      </c>
      <c r="U337" s="7">
        <f>M337/S337*100</f>
        <v>11.730000003014123</v>
      </c>
      <c r="V337" s="7">
        <f t="shared" si="50"/>
        <v>65769399.983100004</v>
      </c>
      <c r="W337" s="11">
        <f t="shared" si="51"/>
        <v>55228353.7795</v>
      </c>
      <c r="X337" s="11">
        <f t="shared" si="52"/>
        <v>9.8521484484654156</v>
      </c>
      <c r="Y337" s="11">
        <f t="shared" si="46"/>
        <v>560816243.65482235</v>
      </c>
      <c r="Z337" s="9">
        <f t="shared" si="47"/>
        <v>52312745.255100004</v>
      </c>
      <c r="AA337" s="9">
        <f t="shared" si="53"/>
        <v>9.3299999545028083</v>
      </c>
      <c r="AB337" s="9">
        <f t="shared" si="54"/>
        <v>560693944.26580918</v>
      </c>
    </row>
    <row r="338" spans="1:28">
      <c r="A338" t="s">
        <v>27</v>
      </c>
      <c r="B338" t="s">
        <v>43</v>
      </c>
      <c r="C338">
        <v>20091231</v>
      </c>
      <c r="D338" s="2">
        <v>491035800</v>
      </c>
      <c r="E338" s="2">
        <v>668504900</v>
      </c>
      <c r="F338" s="2">
        <v>798247600</v>
      </c>
      <c r="G338" s="2">
        <v>39475500</v>
      </c>
      <c r="H338" s="2">
        <v>795850500</v>
      </c>
      <c r="I338" s="2">
        <v>90416600</v>
      </c>
      <c r="J338" s="2">
        <v>151.16999999999999</v>
      </c>
      <c r="K338" s="2">
        <v>300.94</v>
      </c>
      <c r="L338" s="2">
        <v>2.2999999999999998</v>
      </c>
      <c r="M338" s="2">
        <v>57502400</v>
      </c>
      <c r="N338" s="2">
        <v>11.14</v>
      </c>
      <c r="O338" s="2">
        <v>50301100</v>
      </c>
      <c r="P338" s="2">
        <v>9.74</v>
      </c>
      <c r="Q338" s="4">
        <v>46823100</v>
      </c>
      <c r="R338" s="4">
        <v>9.07</v>
      </c>
      <c r="S338" s="2">
        <v>516384800</v>
      </c>
      <c r="T338" s="7">
        <f t="shared" si="48"/>
        <v>516179533.2136445</v>
      </c>
      <c r="U338" s="7">
        <f t="shared" si="49"/>
        <v>11.13557176741066</v>
      </c>
      <c r="V338" s="7">
        <f t="shared" si="50"/>
        <v>57525266.719999999</v>
      </c>
      <c r="W338" s="11">
        <f t="shared" si="51"/>
        <v>50295879.520000003</v>
      </c>
      <c r="X338" s="11">
        <f t="shared" si="52"/>
        <v>9.7410109670152956</v>
      </c>
      <c r="Y338" s="11">
        <f t="shared" si="46"/>
        <v>516438398.35728949</v>
      </c>
      <c r="Z338" s="9">
        <f t="shared" si="47"/>
        <v>46836101.359999999</v>
      </c>
      <c r="AA338" s="9">
        <f t="shared" si="53"/>
        <v>9.0674822341788524</v>
      </c>
      <c r="AB338" s="9">
        <f t="shared" si="54"/>
        <v>516241455.34729874</v>
      </c>
    </row>
    <row r="339" spans="1:28">
      <c r="A339" t="s">
        <v>27</v>
      </c>
      <c r="B339" t="s">
        <v>43</v>
      </c>
      <c r="C339">
        <v>20090630</v>
      </c>
      <c r="D339" s="2">
        <v>431347400</v>
      </c>
      <c r="E339" s="2">
        <v>630165800</v>
      </c>
      <c r="F339" s="2">
        <v>749099200</v>
      </c>
      <c r="G339" s="2">
        <v>7390400</v>
      </c>
      <c r="H339" s="2">
        <v>742077000</v>
      </c>
      <c r="I339" s="2">
        <v>63150400</v>
      </c>
      <c r="J339" s="2">
        <v>138.96</v>
      </c>
      <c r="K339" s="2">
        <v>274.39999999999998</v>
      </c>
      <c r="L339" s="2">
        <v>2.5</v>
      </c>
      <c r="M339" s="2">
        <v>57326900</v>
      </c>
      <c r="N339" s="2">
        <v>11.53</v>
      </c>
      <c r="O339" s="2">
        <v>49052400</v>
      </c>
      <c r="P339" s="2">
        <v>9.8699999999999992</v>
      </c>
      <c r="Q339" s="4">
        <v>46885747</v>
      </c>
      <c r="R339" s="2">
        <v>9.43</v>
      </c>
      <c r="S339" s="2">
        <v>497197745</v>
      </c>
      <c r="T339" s="7">
        <f t="shared" si="48"/>
        <v>497197745.01300955</v>
      </c>
      <c r="U339" s="7">
        <f t="shared" si="49"/>
        <v>11.53000000030169</v>
      </c>
      <c r="V339" s="7">
        <f t="shared" si="50"/>
        <v>57326899.998499997</v>
      </c>
      <c r="W339" s="11">
        <f t="shared" si="51"/>
        <v>49073417.431499995</v>
      </c>
      <c r="X339" s="11">
        <f t="shared" si="52"/>
        <v>9.8657728224410981</v>
      </c>
      <c r="Y339" s="11">
        <f t="shared" si="46"/>
        <v>496984802.43161094</v>
      </c>
      <c r="Z339" s="9">
        <f t="shared" si="47"/>
        <v>46885747.353499994</v>
      </c>
      <c r="AA339" s="9">
        <f t="shared" si="53"/>
        <v>9.4299999289015286</v>
      </c>
      <c r="AB339" s="9">
        <f t="shared" si="54"/>
        <v>497197741.25132561</v>
      </c>
    </row>
    <row r="340" spans="1:28">
      <c r="A340" t="s">
        <v>27</v>
      </c>
      <c r="B340" t="s">
        <v>43</v>
      </c>
      <c r="C340">
        <v>20081231</v>
      </c>
      <c r="D340" s="2">
        <v>329614600</v>
      </c>
      <c r="E340" s="2">
        <v>517335200</v>
      </c>
      <c r="F340" s="2">
        <v>614604100</v>
      </c>
      <c r="G340" s="2">
        <v>3704400</v>
      </c>
      <c r="H340" s="2">
        <v>616433900</v>
      </c>
      <c r="I340" s="2">
        <v>60339300</v>
      </c>
      <c r="J340" s="2">
        <v>121.72</v>
      </c>
      <c r="K340" s="2">
        <v>244.67</v>
      </c>
      <c r="L340" s="2">
        <v>3.23</v>
      </c>
      <c r="M340" s="2">
        <v>53279300</v>
      </c>
      <c r="N340" s="2">
        <v>13.43</v>
      </c>
      <c r="O340" s="2">
        <v>44398000</v>
      </c>
      <c r="P340" s="2">
        <v>10.81</v>
      </c>
      <c r="Q340" s="2">
        <v>42875100</v>
      </c>
      <c r="R340" s="2">
        <v>10.81</v>
      </c>
      <c r="S340" s="2">
        <v>396694300</v>
      </c>
      <c r="T340" s="7">
        <f t="shared" si="48"/>
        <v>396718540.58078927</v>
      </c>
      <c r="U340" s="7">
        <f t="shared" si="49"/>
        <v>13.430820659636399</v>
      </c>
      <c r="V340" s="7">
        <f t="shared" si="50"/>
        <v>53276044.490000002</v>
      </c>
      <c r="W340" s="11">
        <f t="shared" si="51"/>
        <v>42882653.829999998</v>
      </c>
      <c r="X340" s="11">
        <f t="shared" si="52"/>
        <v>11.191993431718076</v>
      </c>
      <c r="Y340" s="11">
        <f t="shared" si="46"/>
        <v>410712303.42275667</v>
      </c>
      <c r="Z340" s="9">
        <f t="shared" si="47"/>
        <v>42882653.829999998</v>
      </c>
      <c r="AA340" s="9">
        <f t="shared" si="53"/>
        <v>10.808095805762775</v>
      </c>
      <c r="AB340" s="9">
        <f t="shared" si="54"/>
        <v>396624421.83163732</v>
      </c>
    </row>
    <row r="341" spans="1:28">
      <c r="A341" t="s">
        <v>27</v>
      </c>
      <c r="B341" t="s">
        <v>43</v>
      </c>
      <c r="C341">
        <v>20080630</v>
      </c>
      <c r="D341" s="2">
        <v>324284000</v>
      </c>
      <c r="E341" s="2">
        <v>492784100</v>
      </c>
      <c r="F341" s="2">
        <v>564527000</v>
      </c>
      <c r="G341" s="2">
        <v>2477400</v>
      </c>
      <c r="H341" s="2">
        <v>574789600</v>
      </c>
      <c r="I341" s="2">
        <v>41038500</v>
      </c>
      <c r="J341" s="2">
        <v>120.39</v>
      </c>
      <c r="K341" s="2">
        <v>233.74</v>
      </c>
      <c r="L341" s="2">
        <v>3.11</v>
      </c>
      <c r="M341" s="2">
        <v>54260700</v>
      </c>
      <c r="N341" s="2">
        <v>13.78</v>
      </c>
      <c r="O341" s="2">
        <v>43778400</v>
      </c>
      <c r="P341" s="2">
        <v>11.12</v>
      </c>
      <c r="Q341" s="2">
        <v>42723410</v>
      </c>
      <c r="R341" s="2">
        <v>10.85</v>
      </c>
      <c r="S341" s="2">
        <v>393764151</v>
      </c>
      <c r="T341" s="7">
        <f t="shared" si="48"/>
        <v>393764150.94339621</v>
      </c>
      <c r="U341" s="7">
        <f t="shared" si="49"/>
        <v>13.779999998019118</v>
      </c>
      <c r="V341" s="7">
        <f t="shared" si="50"/>
        <v>54260700.007799998</v>
      </c>
      <c r="W341" s="11">
        <f t="shared" si="51"/>
        <v>43786573.591200002</v>
      </c>
      <c r="X341" s="11">
        <f t="shared" si="52"/>
        <v>11.117924241915054</v>
      </c>
      <c r="Y341" s="11">
        <f t="shared" si="46"/>
        <v>393690647.48201442</v>
      </c>
      <c r="Z341" s="9">
        <f t="shared" si="47"/>
        <v>42723410.383500002</v>
      </c>
      <c r="AA341" s="9">
        <f t="shared" si="53"/>
        <v>10.849999902606674</v>
      </c>
      <c r="AB341" s="9">
        <f t="shared" si="54"/>
        <v>393764147.46543777</v>
      </c>
    </row>
    <row r="342" spans="1:28">
      <c r="A342" t="s">
        <v>27</v>
      </c>
      <c r="B342" t="s">
        <v>43</v>
      </c>
      <c r="C342">
        <v>20071231</v>
      </c>
      <c r="D342" s="2">
        <v>285056100</v>
      </c>
      <c r="E342" s="2">
        <v>440011100</v>
      </c>
      <c r="F342" s="2">
        <v>518404800</v>
      </c>
      <c r="G342" s="2">
        <v>7122100</v>
      </c>
      <c r="H342" s="2">
        <v>496649000</v>
      </c>
      <c r="I342" s="2">
        <v>32484800</v>
      </c>
      <c r="J342" s="2">
        <v>108.18</v>
      </c>
      <c r="K342" s="2">
        <v>213.84</v>
      </c>
      <c r="L342" s="2">
        <v>3.37</v>
      </c>
      <c r="M342" s="2">
        <v>50064000</v>
      </c>
      <c r="N342" s="2">
        <v>13.34</v>
      </c>
      <c r="O342" s="2">
        <v>40045400</v>
      </c>
      <c r="P342" s="2">
        <v>10.67</v>
      </c>
      <c r="Q342" s="2">
        <v>40045400</v>
      </c>
      <c r="R342" s="2">
        <v>10.67</v>
      </c>
      <c r="S342" s="2">
        <v>375410800</v>
      </c>
      <c r="T342" s="7">
        <f t="shared" si="48"/>
        <v>375292353.82308847</v>
      </c>
      <c r="U342" s="7">
        <f t="shared" si="49"/>
        <v>13.335791085392323</v>
      </c>
      <c r="V342" s="7">
        <f t="shared" si="50"/>
        <v>50079800.719999999</v>
      </c>
      <c r="W342" s="11">
        <f t="shared" si="51"/>
        <v>40056332.359999999</v>
      </c>
      <c r="X342" s="11">
        <f t="shared" si="52"/>
        <v>10.667087894114927</v>
      </c>
      <c r="Y342" s="11">
        <f t="shared" si="46"/>
        <v>375308341.14339268</v>
      </c>
      <c r="Z342" s="9">
        <f t="shared" si="47"/>
        <v>40056332.359999999</v>
      </c>
      <c r="AA342" s="9">
        <f t="shared" si="53"/>
        <v>10.667087894114927</v>
      </c>
      <c r="AB342" s="9">
        <f t="shared" si="54"/>
        <v>375308341.14339268</v>
      </c>
    </row>
    <row r="343" spans="1:28">
      <c r="A343" t="s">
        <v>27</v>
      </c>
      <c r="B343" t="s">
        <v>43</v>
      </c>
      <c r="C343">
        <v>20070630</v>
      </c>
      <c r="D343" s="2">
        <v>267113000</v>
      </c>
      <c r="E343" s="2">
        <v>435106700</v>
      </c>
      <c r="F343" s="2">
        <v>534281400</v>
      </c>
      <c r="G343" s="2">
        <v>4111500</v>
      </c>
      <c r="H343" s="2">
        <v>489752800</v>
      </c>
      <c r="I343" s="2">
        <v>31918300</v>
      </c>
      <c r="J343" s="2">
        <v>103.92</v>
      </c>
      <c r="K343" s="2">
        <v>202.51</v>
      </c>
      <c r="L343" s="2">
        <v>3.7</v>
      </c>
      <c r="M343" s="2">
        <v>50105500</v>
      </c>
      <c r="N343" s="2">
        <v>13.39</v>
      </c>
      <c r="O343" s="2">
        <v>42379300</v>
      </c>
      <c r="P343" s="2">
        <v>11.33</v>
      </c>
      <c r="Q343" s="2">
        <v>42359541</v>
      </c>
      <c r="R343" s="2">
        <v>11.32</v>
      </c>
      <c r="S343" s="2">
        <v>374200896</v>
      </c>
      <c r="T343" s="7">
        <f t="shared" si="48"/>
        <v>374200896.19118744</v>
      </c>
      <c r="U343" s="7">
        <f t="shared" si="49"/>
        <v>13.390000006841246</v>
      </c>
      <c r="V343" s="7">
        <f t="shared" si="50"/>
        <v>50105499.974400006</v>
      </c>
      <c r="W343" s="11">
        <f t="shared" si="51"/>
        <v>42396961.516800001</v>
      </c>
      <c r="X343" s="11">
        <f t="shared" si="52"/>
        <v>11.325280204566909</v>
      </c>
      <c r="Y343" s="11">
        <f t="shared" si="46"/>
        <v>374045013.23918796</v>
      </c>
      <c r="Z343" s="9">
        <f t="shared" si="47"/>
        <v>42359541.427200004</v>
      </c>
      <c r="AA343" s="9">
        <f t="shared" si="53"/>
        <v>11.319999885836724</v>
      </c>
      <c r="AB343" s="9">
        <f t="shared" si="54"/>
        <v>374200892.22614837</v>
      </c>
    </row>
    <row r="344" spans="1:28">
      <c r="A344" t="s">
        <v>27</v>
      </c>
      <c r="B344" t="s">
        <v>43</v>
      </c>
      <c r="C344">
        <v>20061231</v>
      </c>
      <c r="D344" s="2">
        <v>243180600</v>
      </c>
      <c r="E344" s="2">
        <v>409542200</v>
      </c>
      <c r="F344" s="2">
        <v>494634500</v>
      </c>
      <c r="H344" s="2">
        <v>455402900</v>
      </c>
      <c r="J344" s="2">
        <v>96</v>
      </c>
      <c r="K344" s="2">
        <v>186.39</v>
      </c>
      <c r="L344" s="2">
        <v>3.88</v>
      </c>
      <c r="M344" s="2">
        <v>47136200</v>
      </c>
      <c r="N344" s="2">
        <v>13.59</v>
      </c>
      <c r="O344" s="2">
        <v>39685500</v>
      </c>
      <c r="P344" s="2">
        <v>11.44</v>
      </c>
      <c r="Q344" s="2">
        <v>39685500</v>
      </c>
      <c r="R344" s="2">
        <v>11.44</v>
      </c>
      <c r="S344" s="2">
        <v>346901700</v>
      </c>
      <c r="T344" s="7">
        <f t="shared" si="48"/>
        <v>346844738.77851361</v>
      </c>
      <c r="U344" s="7">
        <f t="shared" si="49"/>
        <v>13.587768523475093</v>
      </c>
      <c r="V344" s="7">
        <f t="shared" si="50"/>
        <v>47143941.030000001</v>
      </c>
      <c r="W344" s="11">
        <f t="shared" si="51"/>
        <v>39685554.479999997</v>
      </c>
      <c r="X344" s="11">
        <f t="shared" si="52"/>
        <v>11.439984295262896</v>
      </c>
      <c r="Y344" s="11">
        <f t="shared" si="46"/>
        <v>346901223.77622378</v>
      </c>
      <c r="Z344" s="9">
        <f t="shared" si="47"/>
        <v>39685554.479999997</v>
      </c>
      <c r="AA344" s="9">
        <f t="shared" si="53"/>
        <v>11.439984295262896</v>
      </c>
      <c r="AB344" s="9">
        <f t="shared" si="54"/>
        <v>346901223.77622378</v>
      </c>
    </row>
    <row r="345" spans="1:28">
      <c r="A345" t="s">
        <v>27</v>
      </c>
      <c r="B345" t="s">
        <v>43</v>
      </c>
      <c r="C345">
        <v>20060630</v>
      </c>
      <c r="D345" s="2">
        <v>240553600</v>
      </c>
      <c r="E345" s="2">
        <v>405302400</v>
      </c>
      <c r="F345" s="2">
        <v>482404400</v>
      </c>
      <c r="H345" s="2">
        <v>448457300</v>
      </c>
      <c r="J345" s="2">
        <v>87.44</v>
      </c>
      <c r="K345" s="2">
        <v>167.15</v>
      </c>
      <c r="L345" s="2">
        <v>3.66</v>
      </c>
      <c r="M345" s="2">
        <v>45202700</v>
      </c>
      <c r="N345" s="2">
        <v>12.4</v>
      </c>
      <c r="O345" s="2">
        <v>38769800</v>
      </c>
      <c r="P345" s="2">
        <v>10.64</v>
      </c>
      <c r="Q345" s="2">
        <v>38641018</v>
      </c>
      <c r="R345" s="2">
        <v>10.6</v>
      </c>
      <c r="S345" s="2">
        <v>364537903</v>
      </c>
      <c r="T345" s="7">
        <f t="shared" si="48"/>
        <v>364537903.22580647</v>
      </c>
      <c r="U345" s="7">
        <f t="shared" si="49"/>
        <v>12.400000007680957</v>
      </c>
      <c r="V345" s="7">
        <f t="shared" si="50"/>
        <v>45202699.971999995</v>
      </c>
      <c r="W345" s="11">
        <f t="shared" si="51"/>
        <v>38786832.879200004</v>
      </c>
      <c r="X345" s="11">
        <f t="shared" si="52"/>
        <v>10.635327542332409</v>
      </c>
      <c r="Y345" s="11">
        <f t="shared" si="46"/>
        <v>364377819.54887217</v>
      </c>
      <c r="Z345" s="9">
        <f t="shared" si="47"/>
        <v>38641017.717999995</v>
      </c>
      <c r="AA345" s="9">
        <f t="shared" si="53"/>
        <v>10.600000077358212</v>
      </c>
      <c r="AB345" s="9">
        <f t="shared" si="54"/>
        <v>364537905.66037732</v>
      </c>
    </row>
    <row r="346" spans="1:28">
      <c r="A346" t="s">
        <v>27</v>
      </c>
      <c r="B346" t="s">
        <v>43</v>
      </c>
      <c r="C346">
        <v>20051231</v>
      </c>
      <c r="D346" s="2">
        <v>223504600</v>
      </c>
      <c r="E346" s="2">
        <v>370377700</v>
      </c>
      <c r="F346" s="2">
        <v>432309000</v>
      </c>
      <c r="H346" s="2">
        <v>403171300</v>
      </c>
      <c r="J346" s="2">
        <v>80.55</v>
      </c>
      <c r="K346" s="2">
        <v>158.53</v>
      </c>
      <c r="L346" s="2">
        <v>3.72</v>
      </c>
      <c r="M346" s="2">
        <v>32623700</v>
      </c>
      <c r="N346" s="2">
        <v>10.42</v>
      </c>
      <c r="O346" s="4">
        <v>25297000</v>
      </c>
      <c r="P346" s="4">
        <v>8.08</v>
      </c>
      <c r="Q346" s="4">
        <v>25297000</v>
      </c>
      <c r="R346" s="4">
        <v>8.08</v>
      </c>
      <c r="S346" s="2">
        <v>313087332</v>
      </c>
      <c r="T346" s="7">
        <f t="shared" si="48"/>
        <v>313087332.05374277</v>
      </c>
      <c r="U346" s="7">
        <f t="shared" si="49"/>
        <v>10.420000001788638</v>
      </c>
      <c r="V346" s="7">
        <f t="shared" si="50"/>
        <v>32623699.994400002</v>
      </c>
      <c r="W346" s="11">
        <f t="shared" si="51"/>
        <v>25297456.4256</v>
      </c>
      <c r="X346" s="11">
        <f t="shared" si="52"/>
        <v>8.0798542178001629</v>
      </c>
      <c r="Y346" s="11">
        <f t="shared" si="46"/>
        <v>313081683.16831684</v>
      </c>
      <c r="Z346" s="9">
        <f t="shared" si="47"/>
        <v>25297456.4256</v>
      </c>
      <c r="AA346" s="9">
        <f t="shared" si="53"/>
        <v>8.0798542178001629</v>
      </c>
      <c r="AB346" s="9">
        <f t="shared" si="54"/>
        <v>313081683.16831684</v>
      </c>
    </row>
    <row r="347" spans="1:28">
      <c r="A347" t="s">
        <v>27</v>
      </c>
      <c r="B347" t="s">
        <v>43</v>
      </c>
      <c r="C347">
        <v>20041231</v>
      </c>
      <c r="D347" s="2">
        <v>214646200</v>
      </c>
      <c r="E347" s="2">
        <v>334247700</v>
      </c>
      <c r="F347" s="2">
        <v>395251800</v>
      </c>
      <c r="H347" s="2">
        <v>362836400</v>
      </c>
      <c r="J347" s="2">
        <v>68.02</v>
      </c>
      <c r="K347" s="2">
        <v>133.56</v>
      </c>
      <c r="L347" s="2">
        <v>3.48</v>
      </c>
      <c r="M347" s="2">
        <v>27047800</v>
      </c>
      <c r="N347" s="2">
        <v>10.039999999999999</v>
      </c>
      <c r="O347" s="4">
        <v>22845154</v>
      </c>
      <c r="P347" s="4">
        <v>8.48</v>
      </c>
      <c r="Q347" s="4">
        <v>22844700</v>
      </c>
      <c r="R347" s="4">
        <v>8.48</v>
      </c>
      <c r="S347" s="2">
        <v>269400398</v>
      </c>
      <c r="T347" s="7">
        <f t="shared" si="48"/>
        <v>269400398.40637457</v>
      </c>
      <c r="U347" s="7">
        <f t="shared" si="49"/>
        <v>10.040000015144743</v>
      </c>
      <c r="V347" s="7">
        <f t="shared" si="50"/>
        <v>27047799.959199995</v>
      </c>
      <c r="W347" s="11">
        <f t="shared" si="51"/>
        <v>22845153.750399999</v>
      </c>
      <c r="X347" s="11">
        <f t="shared" si="52"/>
        <v>8.4800000926501973</v>
      </c>
      <c r="Y347" s="11">
        <f t="shared" si="46"/>
        <v>269400400.94339621</v>
      </c>
      <c r="Z347" s="9">
        <f t="shared" si="47"/>
        <v>22845153.750399999</v>
      </c>
      <c r="AA347" s="9">
        <f t="shared" si="53"/>
        <v>8.4798315702562554</v>
      </c>
      <c r="AB347" s="9">
        <f t="shared" si="54"/>
        <v>269395047.16981131</v>
      </c>
    </row>
    <row r="348" spans="1:28">
      <c r="A348" t="s">
        <v>27</v>
      </c>
      <c r="B348" t="s">
        <v>43</v>
      </c>
      <c r="C348">
        <v>20031231</v>
      </c>
      <c r="D348" s="2">
        <v>215747300</v>
      </c>
      <c r="E348" s="2">
        <v>303595600</v>
      </c>
      <c r="F348" s="2">
        <v>353830000</v>
      </c>
      <c r="H348" s="2">
        <v>331278100</v>
      </c>
      <c r="J348" s="2">
        <v>67.290000000000006</v>
      </c>
      <c r="K348" s="2">
        <v>93.72</v>
      </c>
      <c r="L348" s="2">
        <v>10.95</v>
      </c>
      <c r="M348" s="2">
        <v>20415800</v>
      </c>
      <c r="N348" s="2">
        <v>7.6899999999999995</v>
      </c>
      <c r="O348" s="5"/>
      <c r="P348" s="5"/>
      <c r="Q348" s="4">
        <v>18878000</v>
      </c>
      <c r="R348" s="4">
        <v>7.1099999999999994</v>
      </c>
      <c r="S348" s="2">
        <v>265485046</v>
      </c>
      <c r="T348" s="7">
        <f t="shared" si="48"/>
        <v>265485045.51365411</v>
      </c>
      <c r="U348" s="7">
        <f t="shared" si="49"/>
        <v>7.6899999859125785</v>
      </c>
      <c r="V348" s="7">
        <f t="shared" si="50"/>
        <v>20415800.037399996</v>
      </c>
      <c r="W348" s="11">
        <f t="shared" si="51"/>
        <v>0</v>
      </c>
      <c r="X348" s="11">
        <f t="shared" si="52"/>
        <v>0</v>
      </c>
      <c r="Y348" s="11" t="e">
        <f t="shared" si="46"/>
        <v>#DIV/0!</v>
      </c>
      <c r="Z348" s="9">
        <f t="shared" si="47"/>
        <v>18875986.770599999</v>
      </c>
      <c r="AA348" s="9">
        <f t="shared" si="53"/>
        <v>7.1107583212050294</v>
      </c>
      <c r="AB348" s="9">
        <f t="shared" si="54"/>
        <v>265513361.46272859</v>
      </c>
    </row>
    <row r="349" spans="1:28">
      <c r="A349" t="s">
        <v>28</v>
      </c>
      <c r="B349" t="s">
        <v>44</v>
      </c>
      <c r="C349">
        <v>20141231</v>
      </c>
      <c r="D349" s="2">
        <v>218790800</v>
      </c>
      <c r="E349" s="2">
        <v>284957400</v>
      </c>
      <c r="F349" s="2">
        <v>338154200</v>
      </c>
      <c r="G349" s="2">
        <v>9399100</v>
      </c>
      <c r="H349" s="2">
        <v>378323400</v>
      </c>
      <c r="I349" s="2">
        <v>68829200</v>
      </c>
      <c r="J349" s="2">
        <v>181.26</v>
      </c>
      <c r="K349" s="2">
        <v>397.74</v>
      </c>
      <c r="L349" s="2">
        <v>2.36</v>
      </c>
      <c r="M349" s="5"/>
      <c r="N349" s="5"/>
      <c r="O349" s="5"/>
      <c r="P349" s="5"/>
      <c r="Q349" s="4">
        <v>26278600</v>
      </c>
      <c r="R349" s="4">
        <v>8.93</v>
      </c>
      <c r="S349" s="2">
        <v>294162700</v>
      </c>
      <c r="T349" s="7" t="e">
        <f t="shared" si="48"/>
        <v>#DIV/0!</v>
      </c>
      <c r="U349" s="7">
        <f t="shared" si="49"/>
        <v>0</v>
      </c>
      <c r="V349" s="7">
        <f t="shared" si="50"/>
        <v>0</v>
      </c>
      <c r="W349" s="11">
        <f t="shared" si="51"/>
        <v>0</v>
      </c>
      <c r="X349" s="11">
        <f t="shared" si="52"/>
        <v>0</v>
      </c>
      <c r="Y349" s="11" t="e">
        <f t="shared" si="46"/>
        <v>#DIV/0!</v>
      </c>
      <c r="Z349" s="9">
        <f t="shared" si="47"/>
        <v>26268729.109999999</v>
      </c>
      <c r="AA349" s="9">
        <f t="shared" si="53"/>
        <v>8.9333555885909401</v>
      </c>
      <c r="AB349" s="9">
        <f t="shared" si="54"/>
        <v>294273236.28219485</v>
      </c>
    </row>
    <row r="350" spans="1:28">
      <c r="A350" t="s">
        <v>28</v>
      </c>
      <c r="B350" t="s">
        <v>44</v>
      </c>
      <c r="C350">
        <v>20140630</v>
      </c>
      <c r="D350" s="2">
        <v>211914400</v>
      </c>
      <c r="E350" s="2">
        <v>305321300</v>
      </c>
      <c r="F350" s="2">
        <v>366119100</v>
      </c>
      <c r="G350" s="2">
        <v>13764200</v>
      </c>
      <c r="H350" s="2">
        <v>398060500</v>
      </c>
      <c r="I350" s="2">
        <v>79013400</v>
      </c>
      <c r="J350" s="2">
        <v>192.68</v>
      </c>
      <c r="K350" s="2">
        <v>419.53</v>
      </c>
      <c r="L350" s="2">
        <v>2.2999999999999998</v>
      </c>
      <c r="M350" s="2">
        <v>34823652</v>
      </c>
      <c r="N350" s="2">
        <v>12.53</v>
      </c>
      <c r="O350" s="4">
        <v>26430401</v>
      </c>
      <c r="P350" s="4">
        <v>9.51</v>
      </c>
      <c r="Q350" s="4">
        <v>24196500</v>
      </c>
      <c r="R350" s="4">
        <v>8.7100000000000009</v>
      </c>
      <c r="S350" s="2">
        <v>277922200</v>
      </c>
      <c r="T350" s="7">
        <f t="shared" ref="T350" si="55">M350/N350*100</f>
        <v>277922202.71348763</v>
      </c>
      <c r="U350" s="7">
        <f t="shared" ref="U350" si="56">M350/S350*100</f>
        <v>12.530000122336396</v>
      </c>
      <c r="V350" s="7">
        <f t="shared" si="50"/>
        <v>34823651.659999996</v>
      </c>
      <c r="W350" s="11">
        <f t="shared" si="51"/>
        <v>26430401.219999999</v>
      </c>
      <c r="X350" s="11">
        <f t="shared" si="52"/>
        <v>9.509999920841155</v>
      </c>
      <c r="Y350" s="11">
        <f t="shared" si="46"/>
        <v>277922197.68664563</v>
      </c>
      <c r="Z350" s="9">
        <f t="shared" si="47"/>
        <v>24207023.620000001</v>
      </c>
      <c r="AA350" s="9">
        <f t="shared" ref="AA350:AA368" si="57">Q350/S350*100</f>
        <v>8.7062134654950203</v>
      </c>
      <c r="AB350" s="9">
        <f t="shared" si="54"/>
        <v>277801377.72675085</v>
      </c>
    </row>
    <row r="351" spans="1:28">
      <c r="A351" t="s">
        <v>28</v>
      </c>
      <c r="B351" t="s">
        <v>44</v>
      </c>
      <c r="C351">
        <v>20131231</v>
      </c>
      <c r="D351" s="2">
        <v>194117500</v>
      </c>
      <c r="E351" s="2">
        <v>265167800</v>
      </c>
      <c r="F351" s="2">
        <v>327662100</v>
      </c>
      <c r="G351" s="2">
        <v>13171100</v>
      </c>
      <c r="H351" s="2">
        <v>333811500</v>
      </c>
      <c r="I351" s="2">
        <v>55966700</v>
      </c>
      <c r="J351" s="2">
        <v>206.62</v>
      </c>
      <c r="K351" s="2">
        <v>484.54</v>
      </c>
      <c r="L351" s="2">
        <v>2.13</v>
      </c>
      <c r="M351" s="2">
        <v>29221200</v>
      </c>
      <c r="N351" s="2">
        <v>11.239999999999998</v>
      </c>
      <c r="O351" s="4">
        <v>23534471</v>
      </c>
      <c r="P351" s="4">
        <v>9.0500000000000007</v>
      </c>
      <c r="Q351" s="4">
        <v>22838000</v>
      </c>
      <c r="R351" s="4">
        <v>8.7799999999999994</v>
      </c>
      <c r="S351" s="2">
        <v>260049400</v>
      </c>
      <c r="T351" s="7">
        <f>M351/N351*100</f>
        <v>259975088.96797156</v>
      </c>
      <c r="U351" s="7">
        <f>M351/S351*100</f>
        <v>11.236788087186511</v>
      </c>
      <c r="V351" s="7">
        <f t="shared" si="50"/>
        <v>29229552.559999995</v>
      </c>
      <c r="W351" s="11">
        <f t="shared" si="51"/>
        <v>23534470.699999999</v>
      </c>
      <c r="X351" s="11">
        <f t="shared" si="52"/>
        <v>9.0500001153626961</v>
      </c>
      <c r="Y351" s="11">
        <f t="shared" si="46"/>
        <v>260049403.31491712</v>
      </c>
      <c r="Z351" s="9">
        <f t="shared" si="47"/>
        <v>22832337.32</v>
      </c>
      <c r="AA351" s="9">
        <f t="shared" si="57"/>
        <v>8.7821775401135316</v>
      </c>
      <c r="AB351" s="9">
        <f t="shared" si="54"/>
        <v>260113895.21640092</v>
      </c>
    </row>
    <row r="352" spans="1:28">
      <c r="A352" t="s">
        <v>28</v>
      </c>
      <c r="B352" t="s">
        <v>44</v>
      </c>
      <c r="C352">
        <v>20130630</v>
      </c>
      <c r="D352" s="2">
        <v>182455200</v>
      </c>
      <c r="E352" s="2">
        <v>261391100</v>
      </c>
      <c r="F352" s="2">
        <v>324097100</v>
      </c>
      <c r="G352" s="2">
        <v>25064300</v>
      </c>
      <c r="H352" s="2">
        <v>315165400</v>
      </c>
      <c r="I352" s="2">
        <v>44151300</v>
      </c>
      <c r="J352" s="2">
        <v>223.93</v>
      </c>
      <c r="K352" s="2">
        <v>645.02</v>
      </c>
      <c r="L352" s="2">
        <v>2.0099999999999998</v>
      </c>
      <c r="M352" s="2">
        <v>30826048</v>
      </c>
      <c r="N352" s="2">
        <v>12.89</v>
      </c>
      <c r="O352" s="4">
        <v>23029856</v>
      </c>
      <c r="P352" s="4">
        <v>9.6300000000000008</v>
      </c>
      <c r="Q352" s="4">
        <v>21333400</v>
      </c>
      <c r="R352" s="4">
        <v>8.92</v>
      </c>
      <c r="S352" s="2">
        <v>239147000</v>
      </c>
      <c r="T352" s="7">
        <f t="shared" ref="T352:T368" si="58">M352/N352*100</f>
        <v>239146997.6726144</v>
      </c>
      <c r="U352" s="7">
        <f t="shared" ref="U352:U368" si="59">M352/S352*100</f>
        <v>12.889999874554144</v>
      </c>
      <c r="V352" s="7">
        <f t="shared" si="50"/>
        <v>30826048.300000001</v>
      </c>
      <c r="W352" s="11">
        <f t="shared" si="51"/>
        <v>23029856.100000001</v>
      </c>
      <c r="X352" s="11">
        <f t="shared" si="52"/>
        <v>9.6299999581847153</v>
      </c>
      <c r="Y352" s="11">
        <f t="shared" si="46"/>
        <v>239146998.9615784</v>
      </c>
      <c r="Z352" s="9">
        <f t="shared" si="47"/>
        <v>21331912.399999999</v>
      </c>
      <c r="AA352" s="9">
        <f t="shared" si="57"/>
        <v>8.9206220441820303</v>
      </c>
      <c r="AB352" s="9">
        <f t="shared" si="54"/>
        <v>239163677.13004485</v>
      </c>
    </row>
    <row r="353" spans="1:28">
      <c r="A353" t="s">
        <v>28</v>
      </c>
      <c r="B353" t="s">
        <v>44</v>
      </c>
      <c r="C353">
        <v>20121231</v>
      </c>
      <c r="D353" s="2">
        <v>166290100</v>
      </c>
      <c r="E353" s="2">
        <v>225514100</v>
      </c>
      <c r="F353" s="2">
        <v>285316700</v>
      </c>
      <c r="G353" s="2">
        <v>23659100</v>
      </c>
      <c r="H353" s="2">
        <v>271127700</v>
      </c>
      <c r="I353" s="2">
        <v>37010800</v>
      </c>
      <c r="J353" s="2">
        <v>288.25</v>
      </c>
      <c r="K353" s="2">
        <v>651.97</v>
      </c>
      <c r="L353" s="2">
        <v>2.12</v>
      </c>
      <c r="M353" s="2">
        <v>26344100</v>
      </c>
      <c r="N353" s="2">
        <v>13.44</v>
      </c>
      <c r="O353" s="4">
        <v>19398200</v>
      </c>
      <c r="P353" s="4">
        <v>9.9</v>
      </c>
      <c r="Q353" s="4">
        <v>19398200</v>
      </c>
      <c r="R353" s="4">
        <v>9.89</v>
      </c>
      <c r="S353" s="2">
        <v>196012649</v>
      </c>
      <c r="T353" s="7">
        <f t="shared" si="58"/>
        <v>196012648.80952382</v>
      </c>
      <c r="U353" s="7">
        <f t="shared" si="59"/>
        <v>13.439999986939618</v>
      </c>
      <c r="V353" s="7">
        <f t="shared" si="50"/>
        <v>26344100.025600001</v>
      </c>
      <c r="W353" s="11">
        <f t="shared" si="51"/>
        <v>19405252.251000002</v>
      </c>
      <c r="X353" s="11">
        <f t="shared" si="52"/>
        <v>9.8964021449452471</v>
      </c>
      <c r="Y353" s="11">
        <f t="shared" si="46"/>
        <v>195941414.14141414</v>
      </c>
      <c r="Z353" s="9">
        <f t="shared" si="47"/>
        <v>19385650.986100003</v>
      </c>
      <c r="AA353" s="9">
        <f t="shared" si="57"/>
        <v>9.8964021449452471</v>
      </c>
      <c r="AB353" s="9">
        <f t="shared" si="54"/>
        <v>196139534.8837209</v>
      </c>
    </row>
    <row r="354" spans="1:28">
      <c r="A354" t="s">
        <v>28</v>
      </c>
      <c r="B354" t="s">
        <v>44</v>
      </c>
      <c r="C354">
        <v>20120630</v>
      </c>
      <c r="D354" s="2">
        <v>153535200</v>
      </c>
      <c r="E354" s="2">
        <v>218882000</v>
      </c>
      <c r="F354" s="2">
        <v>287223500</v>
      </c>
      <c r="G354" s="2">
        <v>29452900</v>
      </c>
      <c r="H354" s="2">
        <v>267923500</v>
      </c>
      <c r="I354" s="2">
        <v>42725900</v>
      </c>
      <c r="J354" s="2">
        <v>273.18</v>
      </c>
      <c r="K354" s="2">
        <v>641.21</v>
      </c>
      <c r="L354" s="2">
        <v>1.67</v>
      </c>
      <c r="M354" s="2">
        <v>24642000</v>
      </c>
      <c r="N354" s="2">
        <v>13.44</v>
      </c>
      <c r="O354" s="4">
        <v>18426496</v>
      </c>
      <c r="P354" s="4">
        <v>10.050000000000001</v>
      </c>
      <c r="Q354" s="4">
        <v>18429400</v>
      </c>
      <c r="R354" s="4">
        <v>10.051584140328741</v>
      </c>
      <c r="S354" s="2">
        <v>183348214</v>
      </c>
      <c r="T354" s="7">
        <f t="shared" si="58"/>
        <v>183348214.2857143</v>
      </c>
      <c r="U354" s="7">
        <f t="shared" si="59"/>
        <v>13.440000020943755</v>
      </c>
      <c r="V354" s="7">
        <f t="shared" si="50"/>
        <v>24641999.961599998</v>
      </c>
      <c r="W354" s="11">
        <f t="shared" si="51"/>
        <v>18426495.506999999</v>
      </c>
      <c r="X354" s="11">
        <f t="shared" si="52"/>
        <v>10.050000268887265</v>
      </c>
      <c r="Y354" s="11">
        <f t="shared" si="46"/>
        <v>183348218.90547261</v>
      </c>
      <c r="Z354" s="9">
        <f t="shared" si="47"/>
        <v>18429400</v>
      </c>
      <c r="AA354" s="9">
        <f t="shared" si="57"/>
        <v>10.051584140328741</v>
      </c>
      <c r="AB354" s="9">
        <f t="shared" si="54"/>
        <v>183348214</v>
      </c>
    </row>
    <row r="355" spans="1:28">
      <c r="A355" t="s">
        <v>28</v>
      </c>
      <c r="B355" t="s">
        <v>44</v>
      </c>
      <c r="C355">
        <v>20111231</v>
      </c>
      <c r="D355" s="2">
        <v>143403700</v>
      </c>
      <c r="E355" s="2">
        <v>196805100</v>
      </c>
      <c r="F355" s="2">
        <v>236418900</v>
      </c>
      <c r="G355" s="2">
        <v>38653500</v>
      </c>
      <c r="H355" s="2">
        <v>255180900</v>
      </c>
      <c r="I355" s="2">
        <v>53554600</v>
      </c>
      <c r="J355" s="2">
        <v>272.31</v>
      </c>
      <c r="K355" s="2">
        <v>601.91</v>
      </c>
      <c r="L355" s="2">
        <v>1.62</v>
      </c>
      <c r="M355" s="2">
        <v>20986800</v>
      </c>
      <c r="N355" s="2">
        <v>12.27</v>
      </c>
      <c r="O355" s="4">
        <v>16946600</v>
      </c>
      <c r="P355" s="4">
        <v>9.91</v>
      </c>
      <c r="Q355" s="4">
        <v>16946600</v>
      </c>
      <c r="R355" s="4">
        <v>9.91</v>
      </c>
      <c r="S355" s="2">
        <v>171041565</v>
      </c>
      <c r="T355" s="7">
        <f t="shared" si="58"/>
        <v>171041564.79217607</v>
      </c>
      <c r="U355" s="7">
        <f t="shared" si="59"/>
        <v>12.269999985091342</v>
      </c>
      <c r="V355" s="7">
        <f t="shared" si="50"/>
        <v>20986800.0255</v>
      </c>
      <c r="W355" s="11">
        <f t="shared" si="51"/>
        <v>16950219.091499999</v>
      </c>
      <c r="X355" s="11">
        <f t="shared" si="52"/>
        <v>9.9078840865376794</v>
      </c>
      <c r="Y355" s="11">
        <f t="shared" si="46"/>
        <v>171005045.40867811</v>
      </c>
      <c r="Z355" s="9">
        <f t="shared" si="47"/>
        <v>16950219.091499999</v>
      </c>
      <c r="AA355" s="9">
        <f t="shared" si="57"/>
        <v>9.9078840865376794</v>
      </c>
      <c r="AB355" s="9">
        <f t="shared" si="54"/>
        <v>171005045.40867811</v>
      </c>
    </row>
    <row r="356" spans="1:28">
      <c r="A356" t="s">
        <v>28</v>
      </c>
      <c r="B356" t="s">
        <v>44</v>
      </c>
      <c r="C356">
        <v>20110630</v>
      </c>
      <c r="D356" s="2">
        <v>135481900</v>
      </c>
      <c r="E356" s="2">
        <v>187322700</v>
      </c>
      <c r="F356" s="2">
        <v>221073900</v>
      </c>
      <c r="G356" s="2">
        <v>9734200</v>
      </c>
      <c r="H356" s="2">
        <v>207782800</v>
      </c>
      <c r="I356" s="2">
        <v>14380600</v>
      </c>
      <c r="J356" s="2">
        <v>238.23</v>
      </c>
      <c r="K356" s="2">
        <v>450.5</v>
      </c>
      <c r="L356" s="2">
        <v>1.48</v>
      </c>
      <c r="M356" s="2">
        <v>17246800</v>
      </c>
      <c r="N356" s="2">
        <v>11.4</v>
      </c>
      <c r="O356" s="4">
        <v>13419221</v>
      </c>
      <c r="P356" s="4">
        <v>8.8699999999999992</v>
      </c>
      <c r="Q356" s="4">
        <v>13415500</v>
      </c>
      <c r="R356" s="4">
        <v>8.8699999999999992</v>
      </c>
      <c r="S356" s="2">
        <v>151287719</v>
      </c>
      <c r="T356" s="7">
        <f t="shared" si="58"/>
        <v>151287719.29824561</v>
      </c>
      <c r="U356" s="7">
        <f t="shared" si="59"/>
        <v>11.400000022473735</v>
      </c>
      <c r="V356" s="7">
        <f t="shared" si="50"/>
        <v>17246799.966000002</v>
      </c>
      <c r="W356" s="11">
        <f t="shared" si="51"/>
        <v>13419220.6753</v>
      </c>
      <c r="X356" s="11">
        <f t="shared" si="52"/>
        <v>8.870000214624163</v>
      </c>
      <c r="Y356" s="11">
        <f t="shared" si="46"/>
        <v>151287722.66065389</v>
      </c>
      <c r="Z356" s="9">
        <f t="shared" si="47"/>
        <v>13419220.6753</v>
      </c>
      <c r="AA356" s="9">
        <f t="shared" si="57"/>
        <v>8.8675406627024369</v>
      </c>
      <c r="AB356" s="9">
        <f t="shared" si="54"/>
        <v>151245772.26606539</v>
      </c>
    </row>
    <row r="357" spans="1:28">
      <c r="A357" t="s">
        <v>28</v>
      </c>
      <c r="B357" t="s">
        <v>44</v>
      </c>
      <c r="C357">
        <v>20101231</v>
      </c>
      <c r="D357" s="2">
        <v>126424500</v>
      </c>
      <c r="E357" s="2">
        <v>173081600</v>
      </c>
      <c r="F357" s="2">
        <v>204804100</v>
      </c>
      <c r="G357" s="2">
        <v>8195500</v>
      </c>
      <c r="H357" s="2">
        <v>192957600</v>
      </c>
      <c r="I357" s="2">
        <v>14166300</v>
      </c>
      <c r="J357" s="2">
        <v>213.51</v>
      </c>
      <c r="K357" s="2">
        <v>436.17</v>
      </c>
      <c r="L357" s="2">
        <v>1.44</v>
      </c>
      <c r="M357" s="2">
        <v>15661400</v>
      </c>
      <c r="N357" s="2">
        <v>11.31</v>
      </c>
      <c r="O357" s="4">
        <v>11698800</v>
      </c>
      <c r="P357" s="4">
        <v>8.4499999999999993</v>
      </c>
      <c r="Q357" s="4">
        <v>11698800</v>
      </c>
      <c r="R357" s="4">
        <v>8.4500000000000011</v>
      </c>
      <c r="S357" s="2">
        <v>138526200</v>
      </c>
      <c r="T357" s="7">
        <f t="shared" si="58"/>
        <v>138473916.88770998</v>
      </c>
      <c r="U357" s="7">
        <f t="shared" si="59"/>
        <v>11.305731334577864</v>
      </c>
      <c r="V357" s="7">
        <f t="shared" si="50"/>
        <v>15667313.220000001</v>
      </c>
      <c r="W357" s="11">
        <f t="shared" si="51"/>
        <v>11705463.9</v>
      </c>
      <c r="X357" s="11">
        <f t="shared" si="52"/>
        <v>8.4451894298695844</v>
      </c>
      <c r="Y357" s="11">
        <f t="shared" si="46"/>
        <v>138447337.27810654</v>
      </c>
      <c r="Z357" s="9">
        <f t="shared" si="47"/>
        <v>11705463.900000002</v>
      </c>
      <c r="AA357" s="9">
        <f t="shared" si="57"/>
        <v>8.4451894298695844</v>
      </c>
      <c r="AB357" s="9">
        <f t="shared" si="54"/>
        <v>138447337.27810648</v>
      </c>
    </row>
    <row r="358" spans="1:28">
      <c r="A358" t="s">
        <v>28</v>
      </c>
      <c r="B358" t="s">
        <v>44</v>
      </c>
      <c r="C358">
        <v>20100630</v>
      </c>
      <c r="D358" s="2">
        <v>119283800</v>
      </c>
      <c r="E358" s="2">
        <v>162930200</v>
      </c>
      <c r="F358" s="2">
        <v>191054500</v>
      </c>
      <c r="G358" s="2">
        <v>4512900</v>
      </c>
      <c r="H358" s="2">
        <v>180062500</v>
      </c>
      <c r="I358" s="2">
        <v>12232100</v>
      </c>
      <c r="J358" s="2">
        <v>169.92</v>
      </c>
      <c r="K358" s="2">
        <v>354.74</v>
      </c>
      <c r="L358" s="2">
        <v>1.38</v>
      </c>
      <c r="M358" s="2">
        <v>14873200</v>
      </c>
      <c r="N358" s="2">
        <v>10.95</v>
      </c>
      <c r="O358" s="4">
        <v>11219418</v>
      </c>
      <c r="P358" s="4">
        <v>8.26</v>
      </c>
      <c r="Q358" s="4">
        <v>11219000</v>
      </c>
      <c r="R358" s="4">
        <v>8.26</v>
      </c>
      <c r="S358" s="2">
        <v>135828311</v>
      </c>
      <c r="T358" s="7">
        <f t="shared" si="58"/>
        <v>135828310.50228313</v>
      </c>
      <c r="U358" s="7">
        <f t="shared" si="59"/>
        <v>10.949999959875816</v>
      </c>
      <c r="V358" s="7">
        <f t="shared" si="50"/>
        <v>14873200.054499999</v>
      </c>
      <c r="W358" s="11">
        <f t="shared" si="51"/>
        <v>11219418.488599999</v>
      </c>
      <c r="X358" s="11">
        <f t="shared" si="52"/>
        <v>8.2599996402811779</v>
      </c>
      <c r="Y358" s="11">
        <f t="shared" si="46"/>
        <v>135828305.08474576</v>
      </c>
      <c r="Z358" s="9">
        <f t="shared" si="47"/>
        <v>11219418.488599999</v>
      </c>
      <c r="AA358" s="9">
        <f t="shared" si="57"/>
        <v>8.259691898841325</v>
      </c>
      <c r="AB358" s="9">
        <f t="shared" si="54"/>
        <v>135823244.55205813</v>
      </c>
    </row>
    <row r="359" spans="1:28">
      <c r="A359" t="s">
        <v>28</v>
      </c>
      <c r="B359" t="s">
        <v>44</v>
      </c>
      <c r="C359">
        <v>20091231</v>
      </c>
      <c r="D359" s="2">
        <v>106564900</v>
      </c>
      <c r="E359" s="2">
        <v>134192700</v>
      </c>
      <c r="F359" s="2">
        <v>174612800</v>
      </c>
      <c r="G359" s="2">
        <v>2631900</v>
      </c>
      <c r="H359" s="2">
        <v>164680600</v>
      </c>
      <c r="I359" s="2">
        <v>27504900</v>
      </c>
      <c r="J359" s="2">
        <v>149.36000000000001</v>
      </c>
      <c r="K359" s="2">
        <v>312.06</v>
      </c>
      <c r="L359" s="2">
        <v>1.42</v>
      </c>
      <c r="M359" s="2">
        <v>11858800</v>
      </c>
      <c r="N359" s="2">
        <v>10.719999999999999</v>
      </c>
      <c r="O359" s="4">
        <v>9423700</v>
      </c>
      <c r="P359" s="4">
        <v>9.17</v>
      </c>
      <c r="Q359" s="4">
        <v>10152700</v>
      </c>
      <c r="R359" s="4">
        <v>9.17</v>
      </c>
      <c r="S359" s="2">
        <v>110664800</v>
      </c>
      <c r="T359" s="7">
        <f t="shared" si="58"/>
        <v>110623134.32835822</v>
      </c>
      <c r="U359" s="7">
        <f t="shared" si="59"/>
        <v>10.715963883728159</v>
      </c>
      <c r="V359" s="7">
        <f t="shared" si="50"/>
        <v>11863266.559999997</v>
      </c>
      <c r="W359" s="11">
        <f t="shared" si="51"/>
        <v>10147962.16</v>
      </c>
      <c r="X359" s="11">
        <f t="shared" si="52"/>
        <v>8.515535201798583</v>
      </c>
      <c r="Y359" s="11">
        <f t="shared" si="46"/>
        <v>102766630.31624864</v>
      </c>
      <c r="Z359" s="9">
        <f t="shared" si="47"/>
        <v>10147962.16</v>
      </c>
      <c r="AA359" s="9">
        <f t="shared" si="57"/>
        <v>9.1742812529367956</v>
      </c>
      <c r="AB359" s="9">
        <f t="shared" si="54"/>
        <v>110716466.73936751</v>
      </c>
    </row>
    <row r="360" spans="1:28">
      <c r="A360" t="s">
        <v>28</v>
      </c>
      <c r="B360" t="s">
        <v>44</v>
      </c>
      <c r="C360">
        <v>20090630</v>
      </c>
      <c r="D360" s="2">
        <v>98874800</v>
      </c>
      <c r="E360" s="2">
        <v>117334700</v>
      </c>
      <c r="F360" s="2">
        <v>137718000</v>
      </c>
      <c r="G360" s="2">
        <v>1544500</v>
      </c>
      <c r="H360" s="2">
        <v>126881800</v>
      </c>
      <c r="I360" s="2">
        <v>7455900</v>
      </c>
      <c r="J360" s="2">
        <v>150.05000000000001</v>
      </c>
      <c r="K360" s="2">
        <v>290.89999999999998</v>
      </c>
      <c r="L360" s="2">
        <v>1.67</v>
      </c>
      <c r="M360" s="2">
        <v>11377200</v>
      </c>
      <c r="N360" s="2">
        <v>12.04</v>
      </c>
      <c r="O360" s="4">
        <v>9882400</v>
      </c>
      <c r="P360" s="4">
        <v>10.46</v>
      </c>
      <c r="Q360" s="4">
        <v>9874729</v>
      </c>
      <c r="R360" s="4">
        <v>10.45</v>
      </c>
      <c r="S360" s="2">
        <v>94495017</v>
      </c>
      <c r="T360" s="7">
        <f t="shared" si="58"/>
        <v>94495016.611295685</v>
      </c>
      <c r="U360" s="7">
        <f t="shared" si="59"/>
        <v>12.039999950473579</v>
      </c>
      <c r="V360" s="7">
        <f t="shared" si="50"/>
        <v>11377200.046799999</v>
      </c>
      <c r="W360" s="11">
        <f t="shared" si="51"/>
        <v>9884178.7782000005</v>
      </c>
      <c r="X360" s="11">
        <f t="shared" si="52"/>
        <v>10.458117595766982</v>
      </c>
      <c r="Y360" s="11">
        <f t="shared" si="46"/>
        <v>94478011.472275332</v>
      </c>
      <c r="Z360" s="9">
        <f t="shared" si="47"/>
        <v>9874729.2764999997</v>
      </c>
      <c r="AA360" s="9">
        <f t="shared" si="57"/>
        <v>10.449999707391978</v>
      </c>
      <c r="AB360" s="9">
        <f t="shared" si="54"/>
        <v>94495014.354066998</v>
      </c>
    </row>
    <row r="361" spans="1:28">
      <c r="A361" t="s">
        <v>28</v>
      </c>
      <c r="B361" t="s">
        <v>44</v>
      </c>
      <c r="C361">
        <v>20081231</v>
      </c>
      <c r="D361" s="2">
        <v>66492400</v>
      </c>
      <c r="E361" s="2">
        <v>94583500</v>
      </c>
      <c r="F361" s="2">
        <v>116096200</v>
      </c>
      <c r="G361" s="2">
        <v>3130300</v>
      </c>
      <c r="H361" s="2">
        <v>105649900</v>
      </c>
      <c r="I361" s="2">
        <v>10860500</v>
      </c>
      <c r="J361" s="2">
        <v>150.03</v>
      </c>
      <c r="K361" s="2">
        <v>265.62</v>
      </c>
      <c r="L361" s="2">
        <v>2.04</v>
      </c>
      <c r="M361" s="2">
        <v>10687000</v>
      </c>
      <c r="N361" s="2">
        <v>14.32</v>
      </c>
      <c r="O361" s="4">
        <v>9199300</v>
      </c>
      <c r="P361" s="4">
        <v>12.32</v>
      </c>
      <c r="Q361" s="4">
        <v>9199300</v>
      </c>
      <c r="R361" s="4">
        <v>12.32</v>
      </c>
      <c r="S361" s="2">
        <v>74654700</v>
      </c>
      <c r="T361" s="7">
        <f t="shared" si="58"/>
        <v>74629888.268156424</v>
      </c>
      <c r="U361" s="7">
        <f t="shared" si="59"/>
        <v>14.315240701523146</v>
      </c>
      <c r="V361" s="7">
        <f t="shared" si="50"/>
        <v>10690553.039999999</v>
      </c>
      <c r="W361" s="11">
        <f t="shared" si="51"/>
        <v>9197459.0399999991</v>
      </c>
      <c r="X361" s="11">
        <f t="shared" si="52"/>
        <v>12.322465966643762</v>
      </c>
      <c r="Y361" s="11">
        <f t="shared" si="46"/>
        <v>74669642.857142851</v>
      </c>
      <c r="Z361" s="9">
        <f t="shared" si="47"/>
        <v>9197459.0399999991</v>
      </c>
      <c r="AA361" s="9">
        <f t="shared" si="57"/>
        <v>12.322465966643762</v>
      </c>
      <c r="AB361" s="9">
        <f t="shared" si="54"/>
        <v>74669642.857142851</v>
      </c>
    </row>
    <row r="362" spans="1:28">
      <c r="A362" t="s">
        <v>28</v>
      </c>
      <c r="B362" t="s">
        <v>44</v>
      </c>
      <c r="C362">
        <v>20080630</v>
      </c>
      <c r="D362" s="2">
        <v>63381200</v>
      </c>
      <c r="E362" s="2">
        <v>84946400</v>
      </c>
      <c r="F362" s="2">
        <v>109312600</v>
      </c>
      <c r="G362" s="2">
        <v>1376600</v>
      </c>
      <c r="H362" s="2">
        <v>99756000</v>
      </c>
      <c r="I362" s="2">
        <v>12938200</v>
      </c>
      <c r="J362" s="2">
        <v>115.41</v>
      </c>
      <c r="K362" s="2">
        <v>224.62</v>
      </c>
      <c r="L362" s="2">
        <v>1.68</v>
      </c>
      <c r="M362" s="2">
        <v>10288100</v>
      </c>
      <c r="N362" s="2">
        <v>14.28</v>
      </c>
      <c r="O362" s="4">
        <v>8891100</v>
      </c>
      <c r="P362" s="4">
        <v>12.34</v>
      </c>
      <c r="Q362" s="4">
        <v>8890417</v>
      </c>
      <c r="R362" s="4">
        <v>12.34</v>
      </c>
      <c r="S362" s="2">
        <v>72045518</v>
      </c>
      <c r="T362" s="7">
        <f t="shared" si="58"/>
        <v>72045518.207282916</v>
      </c>
      <c r="U362" s="7">
        <f t="shared" si="59"/>
        <v>14.280000041085136</v>
      </c>
      <c r="V362" s="7">
        <f t="shared" si="50"/>
        <v>10288099.9704</v>
      </c>
      <c r="W362" s="11">
        <f t="shared" si="51"/>
        <v>8890416.9211999997</v>
      </c>
      <c r="X362" s="11">
        <f t="shared" si="52"/>
        <v>12.340948121158627</v>
      </c>
      <c r="Y362" s="11">
        <f t="shared" si="46"/>
        <v>72051053.484602913</v>
      </c>
      <c r="Z362" s="9">
        <f t="shared" si="47"/>
        <v>8890416.9211999997</v>
      </c>
      <c r="AA362" s="9">
        <f t="shared" si="57"/>
        <v>12.340000109375298</v>
      </c>
      <c r="AB362" s="9">
        <f t="shared" si="54"/>
        <v>72045518.638573751</v>
      </c>
    </row>
    <row r="363" spans="1:28">
      <c r="A363" t="s">
        <v>28</v>
      </c>
      <c r="B363" t="s">
        <v>44</v>
      </c>
      <c r="C363">
        <v>20071231</v>
      </c>
      <c r="D363" s="2">
        <v>57520800</v>
      </c>
      <c r="E363" s="2">
        <v>78721100</v>
      </c>
      <c r="F363" s="2">
        <v>98944300</v>
      </c>
      <c r="G363" s="2">
        <v>1556500</v>
      </c>
      <c r="H363" s="2">
        <v>90021300</v>
      </c>
      <c r="I363" s="2">
        <v>9660900</v>
      </c>
      <c r="J363" s="2">
        <v>110.01</v>
      </c>
      <c r="K363" s="2">
        <v>207.61</v>
      </c>
      <c r="L363" s="2">
        <v>1.62</v>
      </c>
      <c r="M363" s="2">
        <v>9517100</v>
      </c>
      <c r="N363" s="2">
        <v>15.27</v>
      </c>
      <c r="O363" s="4">
        <v>8193900</v>
      </c>
      <c r="P363" s="4">
        <v>13.14</v>
      </c>
      <c r="Q363" s="4">
        <v>8189400</v>
      </c>
      <c r="R363" s="4">
        <v>13.139999999999999</v>
      </c>
      <c r="S363" s="2">
        <v>62330000</v>
      </c>
      <c r="T363" s="7">
        <f t="shared" si="58"/>
        <v>62325474.787164375</v>
      </c>
      <c r="U363" s="7">
        <f t="shared" si="59"/>
        <v>15.268891384566018</v>
      </c>
      <c r="V363" s="7">
        <f t="shared" si="50"/>
        <v>9517791</v>
      </c>
      <c r="W363" s="11">
        <f t="shared" si="51"/>
        <v>8190162</v>
      </c>
      <c r="X363" s="11">
        <f t="shared" si="52"/>
        <v>13.145997112145036</v>
      </c>
      <c r="Y363" s="11">
        <f t="shared" si="46"/>
        <v>62358447.488584474</v>
      </c>
      <c r="Z363" s="9">
        <f t="shared" si="47"/>
        <v>8190161.9999999991</v>
      </c>
      <c r="AA363" s="9">
        <f t="shared" si="57"/>
        <v>13.13877747473127</v>
      </c>
      <c r="AB363" s="9">
        <f t="shared" si="54"/>
        <v>62324200.91324202</v>
      </c>
    </row>
    <row r="364" spans="1:28">
      <c r="A364" t="s">
        <v>28</v>
      </c>
      <c r="B364" t="s">
        <v>44</v>
      </c>
      <c r="C364">
        <v>20070630</v>
      </c>
      <c r="D364" s="2">
        <v>53551900</v>
      </c>
      <c r="E364" s="2">
        <v>66642400</v>
      </c>
      <c r="F364" s="2">
        <v>76172200</v>
      </c>
      <c r="G364" s="2">
        <v>998800</v>
      </c>
      <c r="H364" s="2">
        <v>70667500</v>
      </c>
      <c r="I364" s="2">
        <v>9307300</v>
      </c>
      <c r="J364" s="2">
        <v>85.19</v>
      </c>
      <c r="K364" s="2">
        <v>176.49</v>
      </c>
      <c r="L364" s="2">
        <v>1.56</v>
      </c>
      <c r="M364" s="2">
        <v>9045200</v>
      </c>
      <c r="N364" s="2">
        <v>15.99</v>
      </c>
      <c r="O364" s="4">
        <v>7795050</v>
      </c>
      <c r="P364" s="4">
        <v>13.78</v>
      </c>
      <c r="Q364" s="4">
        <v>7790400</v>
      </c>
      <c r="R364" s="4">
        <v>13.77</v>
      </c>
      <c r="S364" s="2">
        <v>56567855</v>
      </c>
      <c r="T364" s="7">
        <f t="shared" si="58"/>
        <v>56567854.909318328</v>
      </c>
      <c r="U364" s="7">
        <f t="shared" si="59"/>
        <v>15.989999974367066</v>
      </c>
      <c r="V364" s="7">
        <f t="shared" si="50"/>
        <v>9045200.0144999996</v>
      </c>
      <c r="W364" s="11">
        <f t="shared" si="51"/>
        <v>7795050.4189999998</v>
      </c>
      <c r="X364" s="11">
        <f t="shared" si="52"/>
        <v>13.779999259296643</v>
      </c>
      <c r="Y364" s="11">
        <f t="shared" si="46"/>
        <v>56567851.959361389</v>
      </c>
      <c r="Z364" s="9">
        <f t="shared" si="47"/>
        <v>7789393.6335000005</v>
      </c>
      <c r="AA364" s="9">
        <f t="shared" si="57"/>
        <v>13.771779043062532</v>
      </c>
      <c r="AB364" s="9">
        <f t="shared" si="54"/>
        <v>56575163.398692816</v>
      </c>
    </row>
    <row r="365" spans="1:28">
      <c r="A365" t="s">
        <v>28</v>
      </c>
      <c r="B365" t="s">
        <v>44</v>
      </c>
      <c r="C365">
        <v>20061231</v>
      </c>
      <c r="D365" s="2">
        <v>46316700</v>
      </c>
      <c r="E365" s="2">
        <v>61841200</v>
      </c>
      <c r="F365" s="2">
        <v>62906400</v>
      </c>
      <c r="G365" s="2">
        <v>921900</v>
      </c>
      <c r="H365" s="2">
        <v>60009900</v>
      </c>
      <c r="I365" s="2">
        <v>3132100</v>
      </c>
      <c r="J365" s="2">
        <v>84.62</v>
      </c>
      <c r="K365" s="2">
        <v>148.22</v>
      </c>
      <c r="L365" s="2">
        <v>2.11</v>
      </c>
      <c r="M365" s="2">
        <v>4441100</v>
      </c>
      <c r="N365" s="2">
        <v>9.41</v>
      </c>
      <c r="O365" s="4">
        <v>3110600</v>
      </c>
      <c r="P365" s="4">
        <v>6.57</v>
      </c>
      <c r="Q365" s="4">
        <v>3102700</v>
      </c>
      <c r="R365" s="4">
        <v>6.57</v>
      </c>
      <c r="S365" s="2">
        <v>47195700</v>
      </c>
      <c r="T365" s="7">
        <f t="shared" si="58"/>
        <v>47195536.663124338</v>
      </c>
      <c r="U365" s="7">
        <f t="shared" si="59"/>
        <v>9.4099674334738115</v>
      </c>
      <c r="V365" s="7">
        <f t="shared" si="50"/>
        <v>4441115.37</v>
      </c>
      <c r="W365" s="11">
        <f t="shared" si="51"/>
        <v>3100757.49</v>
      </c>
      <c r="X365" s="11">
        <f t="shared" si="52"/>
        <v>6.5908546753199975</v>
      </c>
      <c r="Y365" s="11">
        <f t="shared" si="46"/>
        <v>47345509.893455096</v>
      </c>
      <c r="Z365" s="9">
        <f t="shared" si="47"/>
        <v>3100757.49</v>
      </c>
      <c r="AA365" s="9">
        <f t="shared" si="57"/>
        <v>6.5741158622501628</v>
      </c>
      <c r="AB365" s="9">
        <f t="shared" si="54"/>
        <v>47225266.36225266</v>
      </c>
    </row>
    <row r="366" spans="1:28">
      <c r="A366" t="s">
        <v>28</v>
      </c>
      <c r="B366" t="s">
        <v>44</v>
      </c>
      <c r="C366">
        <v>20051231</v>
      </c>
      <c r="D366" s="2">
        <v>37025400</v>
      </c>
      <c r="E366" s="2">
        <v>53057300</v>
      </c>
      <c r="F366" s="2">
        <v>51706000</v>
      </c>
      <c r="G366" s="2">
        <v>1770900</v>
      </c>
      <c r="H366" s="2">
        <v>49816700</v>
      </c>
      <c r="I366" s="2">
        <v>2591800</v>
      </c>
      <c r="J366" s="2">
        <v>79.88</v>
      </c>
      <c r="K366" s="2">
        <v>132.77000000000001</v>
      </c>
      <c r="L366" s="2">
        <v>3.3</v>
      </c>
      <c r="M366" s="2">
        <v>3015900</v>
      </c>
      <c r="N366" s="2">
        <v>8.11</v>
      </c>
      <c r="O366" s="4">
        <v>2134000</v>
      </c>
      <c r="P366" s="4">
        <v>5.72</v>
      </c>
      <c r="Q366" s="4">
        <v>2126900</v>
      </c>
      <c r="R366" s="4">
        <v>5.72</v>
      </c>
      <c r="S366" s="2">
        <v>37187423</v>
      </c>
      <c r="T366" s="7">
        <f t="shared" si="58"/>
        <v>37187422.934648588</v>
      </c>
      <c r="U366" s="7">
        <f t="shared" si="59"/>
        <v>8.1099999857478693</v>
      </c>
      <c r="V366" s="7">
        <f t="shared" si="50"/>
        <v>3015900.0052999998</v>
      </c>
      <c r="W366" s="11">
        <f t="shared" si="51"/>
        <v>2127120.5956000001</v>
      </c>
      <c r="X366" s="11">
        <f t="shared" si="52"/>
        <v>5.7384992770270742</v>
      </c>
      <c r="Y366" s="11">
        <f t="shared" si="46"/>
        <v>37307692.307692312</v>
      </c>
      <c r="Z366" s="9">
        <f t="shared" si="47"/>
        <v>2127120.5956000001</v>
      </c>
      <c r="AA366" s="9">
        <f t="shared" si="57"/>
        <v>5.7194068005196277</v>
      </c>
      <c r="AB366" s="9">
        <f t="shared" si="54"/>
        <v>37183566.433566436</v>
      </c>
    </row>
    <row r="367" spans="1:28">
      <c r="A367" t="s">
        <v>28</v>
      </c>
      <c r="B367" t="s">
        <v>44</v>
      </c>
      <c r="C367">
        <v>20041231</v>
      </c>
      <c r="D367" s="2">
        <v>30657100</v>
      </c>
      <c r="E367" s="2">
        <v>43502000</v>
      </c>
      <c r="F367" s="2">
        <v>42885100</v>
      </c>
      <c r="G367" s="2">
        <v>1031400</v>
      </c>
      <c r="H367" s="2">
        <v>41575900</v>
      </c>
      <c r="I367" s="2">
        <v>2743800</v>
      </c>
      <c r="J367" s="2">
        <v>77.58</v>
      </c>
      <c r="K367" s="2">
        <v>121.63</v>
      </c>
      <c r="L367" s="2">
        <v>4.88</v>
      </c>
      <c r="M367" s="5"/>
      <c r="N367" s="5"/>
      <c r="O367" s="5"/>
      <c r="P367" s="5"/>
      <c r="Q367" s="5"/>
      <c r="R367" s="5"/>
      <c r="S367" s="5"/>
      <c r="T367" s="7" t="e">
        <f t="shared" si="58"/>
        <v>#DIV/0!</v>
      </c>
      <c r="U367" s="7" t="e">
        <f t="shared" si="59"/>
        <v>#DIV/0!</v>
      </c>
      <c r="V367" s="7">
        <f t="shared" si="50"/>
        <v>0</v>
      </c>
      <c r="W367" s="11">
        <f t="shared" si="51"/>
        <v>0</v>
      </c>
      <c r="X367" s="11" t="e">
        <f t="shared" si="52"/>
        <v>#DIV/0!</v>
      </c>
      <c r="Y367" s="11" t="e">
        <f t="shared" si="46"/>
        <v>#DIV/0!</v>
      </c>
      <c r="Z367" s="9">
        <f t="shared" si="47"/>
        <v>0</v>
      </c>
      <c r="AA367" s="9" t="e">
        <f t="shared" si="57"/>
        <v>#DIV/0!</v>
      </c>
      <c r="AB367" s="9" t="e">
        <f t="shared" si="54"/>
        <v>#DIV/0!</v>
      </c>
    </row>
    <row r="368" spans="1:28">
      <c r="A368" t="s">
        <v>28</v>
      </c>
      <c r="B368" t="s">
        <v>44</v>
      </c>
      <c r="C368">
        <v>20031231</v>
      </c>
      <c r="D368" s="2">
        <v>26189100</v>
      </c>
      <c r="E368" s="2">
        <v>34472000</v>
      </c>
      <c r="J368" s="2">
        <v>14.7</v>
      </c>
      <c r="L368" s="2">
        <v>1.19</v>
      </c>
      <c r="M368" s="5"/>
      <c r="N368" s="2">
        <v>8.9</v>
      </c>
      <c r="O368" s="5"/>
      <c r="P368" s="4">
        <v>7.63</v>
      </c>
      <c r="Q368" s="5"/>
      <c r="R368" s="5"/>
      <c r="S368" s="5"/>
      <c r="T368" s="7">
        <f t="shared" si="58"/>
        <v>0</v>
      </c>
      <c r="U368" s="7" t="e">
        <f t="shared" si="59"/>
        <v>#DIV/0!</v>
      </c>
      <c r="V368" s="7">
        <f t="shared" si="50"/>
        <v>0</v>
      </c>
      <c r="W368" s="11">
        <f t="shared" si="51"/>
        <v>0</v>
      </c>
      <c r="X368" s="11" t="e">
        <f t="shared" si="52"/>
        <v>#DIV/0!</v>
      </c>
      <c r="Y368" s="11">
        <f t="shared" si="46"/>
        <v>0</v>
      </c>
      <c r="Z368" s="9">
        <f t="shared" si="47"/>
        <v>0</v>
      </c>
      <c r="AA368" s="9" t="e">
        <f t="shared" si="57"/>
        <v>#DIV/0!</v>
      </c>
      <c r="AB368" s="9" t="e">
        <f t="shared" si="54"/>
        <v>#DIV/0!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scy</dc:creator>
  <cp:lastModifiedBy>Administrator</cp:lastModifiedBy>
  <dcterms:created xsi:type="dcterms:W3CDTF">2015-01-15T07:31:28Z</dcterms:created>
  <dcterms:modified xsi:type="dcterms:W3CDTF">2016-04-10T03:44:53Z</dcterms:modified>
</cp:coreProperties>
</file>