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Cell Prod by Country" sheetId="1" r:id="rId1"/>
    <sheet name="Cell Prod Country (g)" sheetId="2" r:id="rId2"/>
  </sheets>
  <externalReferences>
    <externalReference r:id="rId3"/>
    <externalReference r:id="rId4"/>
    <externalReference r:id="rId5"/>
  </externalReferences>
  <definedNames>
    <definedName name="\I">#REF!</definedName>
    <definedName name="\P">#REF!</definedName>
    <definedName name="__123Graph_A" hidden="1">[2]DATA!#REF!</definedName>
    <definedName name="__123Graph_X" hidden="1">[2]DATA!#REF!</definedName>
    <definedName name="_1__123Graph_ACELL_EFFICIENCY" hidden="1">[2]DATA!#REF!</definedName>
    <definedName name="_10__123Graph_BMODEL_T" hidden="1">[2]DATA!#REF!</definedName>
    <definedName name="_10__123Graph_XS_THERMAL_PRICE" hidden="1">[2]DATA!#REF!</definedName>
    <definedName name="_12__123Graph_CCELL_EFFICIENCY" hidden="1">[2]DATA!#REF!</definedName>
    <definedName name="_14__123Graph_LBL_AMODEL_T" hidden="1">[2]DATA!#REF!</definedName>
    <definedName name="_16__123Graph_XCELL_EFFICIENCY" hidden="1">[2]DATA!#REF!</definedName>
    <definedName name="_18__123Graph_XMODEL_T" hidden="1">[2]DATA!#REF!</definedName>
    <definedName name="_2__123Graph_ACELL_EFFICIENCY" hidden="1">[2]DATA!#REF!</definedName>
    <definedName name="_2__123Graph_AMODEL_T" hidden="1">[2]DATA!#REF!</definedName>
    <definedName name="_20__123Graph_XS_THERMAL_PRICE" hidden="1">[2]DATA!#REF!</definedName>
    <definedName name="_3__123Graph_AS_THERMAL_PRICE" hidden="1">[2]DATA!#REF!</definedName>
    <definedName name="_4__123Graph_AMODEL_T" hidden="1">[2]DATA!#REF!</definedName>
    <definedName name="_4__123Graph_BCELL_EFFICIENCY" hidden="1">[2]DATA!#REF!</definedName>
    <definedName name="_5__123Graph_BMODEL_T" hidden="1">[2]DATA!#REF!</definedName>
    <definedName name="_6__123Graph_AS_THERMAL_PRICE" hidden="1">[2]DATA!#REF!</definedName>
    <definedName name="_6__123Graph_CCELL_EFFICIENCY" hidden="1">[2]DATA!#REF!</definedName>
    <definedName name="_7__123Graph_LBL_AMODEL_T" hidden="1">[2]DATA!#REF!</definedName>
    <definedName name="_8__123Graph_BCELL_EFFICIENCY" hidden="1">[2]DATA!#REF!</definedName>
    <definedName name="_8__123Graph_XCELL_EFFICIENCY" hidden="1">[2]DATA!#REF!</definedName>
    <definedName name="_9__123Graph_XMODEL_T" hidden="1">[2]DATA!#REF!</definedName>
    <definedName name="aa">'[3]Oil Consumption – barrels'!#REF!</definedName>
    <definedName name="G">#REF!</definedName>
    <definedName name="H">#REF!</definedName>
    <definedName name="INIT">#REF!</definedName>
    <definedName name="LEAP">#REF!</definedName>
    <definedName name="NONLEAP">#REF!</definedName>
    <definedName name="_xlnm.Print_Area" localSheetId="0">'Cell Prod by Country'!$A$1:$J$28</definedName>
    <definedName name="Print1">#REF!</definedName>
    <definedName name="S">#REF!</definedName>
    <definedName name="T">#REF!</definedName>
    <definedName name="U">#REF!</definedName>
  </definedNames>
  <calcPr calcId="145621"/>
</workbook>
</file>

<file path=xl/calcChain.xml><?xml version="1.0" encoding="utf-8"?>
<calcChain xmlns="http://schemas.openxmlformats.org/spreadsheetml/2006/main">
  <c r="I24" i="1" l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</calcChain>
</file>

<file path=xl/sharedStrings.xml><?xml version="1.0" encoding="utf-8"?>
<sst xmlns="http://schemas.openxmlformats.org/spreadsheetml/2006/main" count="47" uniqueCount="15">
  <si>
    <t>Annual Solar Photovoltaics Cell Production by Country, 1995-2013</t>
  </si>
  <si>
    <t>Year</t>
  </si>
  <si>
    <t>China</t>
  </si>
  <si>
    <t>Taiwan</t>
  </si>
  <si>
    <t>Japan</t>
  </si>
  <si>
    <t>Malaysia</t>
  </si>
  <si>
    <t>Germany</t>
  </si>
  <si>
    <t>South Korea</t>
  </si>
  <si>
    <t>United States</t>
  </si>
  <si>
    <t>Others</t>
  </si>
  <si>
    <t>World</t>
  </si>
  <si>
    <t>Megawatts</t>
  </si>
  <si>
    <t>n.a.</t>
  </si>
  <si>
    <t>Note: n.a. = data not available.</t>
  </si>
  <si>
    <r>
      <t xml:space="preserve">Source: Compiled by Earth Policy Institute (EPI) with 1995-1999 data from Worldwatch Institute, </t>
    </r>
    <r>
      <rPr>
        <i/>
        <sz val="10"/>
        <rFont val="Arial"/>
        <family val="2"/>
      </rPr>
      <t>Signposts 2004</t>
    </r>
    <r>
      <rPr>
        <sz val="10"/>
        <rFont val="Arial"/>
        <family val="2"/>
      </rPr>
      <t xml:space="preserve">, CD-ROM (Washington, DC: 2005); 2000 data from Prometheus Institute, "23rd Annual Data Collection - Final," </t>
    </r>
    <r>
      <rPr>
        <i/>
        <sz val="10"/>
        <rFont val="Arial"/>
        <family val="2"/>
      </rPr>
      <t>PVNews</t>
    </r>
    <r>
      <rPr>
        <sz val="10"/>
        <rFont val="Arial"/>
        <family val="2"/>
      </rPr>
      <t xml:space="preserve">, vol. 26, no. 4 (April 2007), pp. 8-9; 2001-2006 from Prometheus Institute and Greentech Media, "25th Annual Data Collection Results: PV Production Explodes in 2008," </t>
    </r>
    <r>
      <rPr>
        <i/>
        <sz val="10"/>
        <rFont val="Arial"/>
        <family val="2"/>
      </rPr>
      <t>PVNews</t>
    </r>
    <r>
      <rPr>
        <sz val="10"/>
        <rFont val="Arial"/>
        <family val="2"/>
      </rPr>
      <t xml:space="preserve">, vol. 28, no. 4 (April 2009), pp. 15-18; 2007-2013 compiled by Earth Policy Institute from GTM Research, </t>
    </r>
    <r>
      <rPr>
        <i/>
        <sz val="10"/>
        <rFont val="Arial"/>
        <family val="2"/>
      </rPr>
      <t>PV Cell Module Production Data</t>
    </r>
    <r>
      <rPr>
        <sz val="10"/>
        <rFont val="Arial"/>
        <family val="2"/>
      </rPr>
      <t>, electronic database, updated June 2014.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</si>
</sst>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"/>
    <numFmt numFmtId="165" formatCode="0.0%"/>
    <numFmt numFmtId="166" formatCode="_-* #,##0.00_-;\-* #,##0.00_-;_-* &quot;-&quot;??_-;_-@_-"/>
    <numFmt numFmtId="167" formatCode="yyyy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name val="Arial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9"/>
      <name val="Genev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0"/>
      </bottom>
      <diagonal/>
    </border>
  </borders>
  <cellStyleXfs count="32">
    <xf numFmtId="0" fontId="0" fillId="0" borderId="0"/>
    <xf numFmtId="0" fontId="2" fillId="0" borderId="0"/>
    <xf numFmtId="0" fontId="4" fillId="0" borderId="0"/>
    <xf numFmtId="9" fontId="4" fillId="0" borderId="0" applyFont="0" applyFill="0" applyBorder="0" applyAlignment="0" applyProtection="0"/>
    <xf numFmtId="0" fontId="7" fillId="0" borderId="0"/>
    <xf numFmtId="0" fontId="8" fillId="0" borderId="0">
      <alignment horizontal="right"/>
    </xf>
    <xf numFmtId="0" fontId="9" fillId="0" borderId="0"/>
    <xf numFmtId="0" fontId="10" fillId="0" borderId="0"/>
    <xf numFmtId="0" fontId="11" fillId="0" borderId="0"/>
    <xf numFmtId="0" fontId="12" fillId="0" borderId="3" applyNumberFormat="0" applyAlignment="0"/>
    <xf numFmtId="0" fontId="13" fillId="0" borderId="0" applyAlignment="0">
      <alignment horizontal="left"/>
    </xf>
    <xf numFmtId="0" fontId="13" fillId="0" borderId="0">
      <alignment horizontal="right"/>
    </xf>
    <xf numFmtId="165" fontId="13" fillId="0" borderId="0">
      <alignment horizontal="right"/>
    </xf>
    <xf numFmtId="164" fontId="14" fillId="0" borderId="0">
      <alignment horizontal="right"/>
    </xf>
    <xf numFmtId="0" fontId="15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7" fillId="0" borderId="0" applyFill="0" applyBorder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7" fillId="0" borderId="0" applyFill="0" applyBorder="0"/>
    <xf numFmtId="165" fontId="18" fillId="0" borderId="0" applyFont="0" applyFill="0" applyBorder="0" applyAlignment="0" applyProtection="0"/>
    <xf numFmtId="9" fontId="4" fillId="0" borderId="0" applyFont="0" applyFill="0" applyBorder="0" applyAlignment="0" applyProtection="0"/>
    <xf numFmtId="167" fontId="4" fillId="0" borderId="0" applyFill="0" applyBorder="0" applyAlignment="0" applyProtection="0">
      <alignment wrapText="1"/>
    </xf>
  </cellStyleXfs>
  <cellXfs count="50">
    <xf numFmtId="0" fontId="0" fillId="0" borderId="0" xfId="0"/>
    <xf numFmtId="0" fontId="3" fillId="0" borderId="0" xfId="1" applyFont="1" applyAlignment="1" applyProtection="1">
      <alignment horizontal="left"/>
    </xf>
    <xf numFmtId="0" fontId="3" fillId="0" borderId="0" xfId="1" applyFont="1" applyAlignment="1">
      <alignment horizontal="right"/>
    </xf>
    <xf numFmtId="0" fontId="4" fillId="0" borderId="0" xfId="2" applyAlignment="1">
      <alignment horizontal="right"/>
    </xf>
    <xf numFmtId="0" fontId="3" fillId="0" borderId="0" xfId="1" applyFont="1" applyAlignment="1" applyProtection="1">
      <alignment horizontal="right"/>
    </xf>
    <xf numFmtId="0" fontId="4" fillId="0" borderId="0" xfId="2"/>
    <xf numFmtId="0" fontId="4" fillId="0" borderId="0" xfId="2" applyFill="1"/>
    <xf numFmtId="0" fontId="4" fillId="0" borderId="0" xfId="1" applyFont="1" applyAlignment="1">
      <alignment horizontal="left"/>
    </xf>
    <xf numFmtId="0" fontId="4" fillId="0" borderId="0" xfId="1" applyFont="1" applyAlignment="1">
      <alignment horizontal="right"/>
    </xf>
    <xf numFmtId="0" fontId="5" fillId="0" borderId="0" xfId="2" applyFont="1" applyFill="1"/>
    <xf numFmtId="0" fontId="5" fillId="0" borderId="0" xfId="2" quotePrefix="1" applyFont="1" applyFill="1" applyAlignment="1">
      <alignment horizontal="left"/>
    </xf>
    <xf numFmtId="0" fontId="4" fillId="0" borderId="1" xfId="1" applyFont="1" applyBorder="1" applyAlignment="1">
      <alignment horizontal="left"/>
    </xf>
    <xf numFmtId="0" fontId="4" fillId="0" borderId="1" xfId="1" applyFont="1" applyFill="1" applyBorder="1" applyAlignment="1">
      <alignment horizontal="right"/>
    </xf>
    <xf numFmtId="0" fontId="4" fillId="0" borderId="1" xfId="2" applyBorder="1" applyAlignment="1">
      <alignment horizontal="right"/>
    </xf>
    <xf numFmtId="0" fontId="4" fillId="0" borderId="1" xfId="1" applyFont="1" applyFill="1" applyBorder="1" applyAlignment="1">
      <alignment horizontal="right" wrapText="1"/>
    </xf>
    <xf numFmtId="2" fontId="4" fillId="0" borderId="1" xfId="1" applyNumberFormat="1" applyFont="1" applyFill="1" applyBorder="1" applyAlignment="1">
      <alignment horizontal="right" wrapText="1"/>
    </xf>
    <xf numFmtId="0" fontId="4" fillId="0" borderId="1" xfId="2" applyFont="1" applyFill="1" applyBorder="1" applyAlignment="1">
      <alignment horizontal="right" wrapText="1"/>
    </xf>
    <xf numFmtId="0" fontId="3" fillId="0" borderId="0" xfId="2" applyFont="1" applyAlignment="1"/>
    <xf numFmtId="37" fontId="4" fillId="0" borderId="0" xfId="2" applyNumberFormat="1" applyFill="1"/>
    <xf numFmtId="0" fontId="6" fillId="0" borderId="0" xfId="2" applyFont="1" applyAlignment="1"/>
    <xf numFmtId="0" fontId="4" fillId="0" borderId="0" xfId="1" applyFont="1" applyBorder="1" applyAlignment="1">
      <alignment horizontal="left"/>
    </xf>
    <xf numFmtId="0" fontId="4" fillId="0" borderId="2" xfId="1" applyFont="1" applyFill="1" applyBorder="1" applyAlignment="1" applyProtection="1">
      <alignment horizontal="center"/>
    </xf>
    <xf numFmtId="0" fontId="3" fillId="0" borderId="0" xfId="2" applyFont="1"/>
    <xf numFmtId="0" fontId="4" fillId="0" borderId="0" xfId="2" applyFill="1" applyBorder="1" applyAlignment="1">
      <alignment horizontal="right"/>
    </xf>
    <xf numFmtId="0" fontId="4" fillId="0" borderId="0" xfId="1" applyFont="1" applyFill="1" applyBorder="1" applyAlignment="1">
      <alignment horizontal="right"/>
    </xf>
    <xf numFmtId="0" fontId="4" fillId="0" borderId="0" xfId="1" applyFont="1" applyBorder="1" applyAlignment="1" applyProtection="1">
      <alignment horizontal="left"/>
    </xf>
    <xf numFmtId="3" fontId="4" fillId="0" borderId="0" xfId="2" applyNumberFormat="1" applyFill="1" applyBorder="1" applyAlignment="1">
      <alignment horizontal="right"/>
    </xf>
    <xf numFmtId="3" fontId="4" fillId="0" borderId="0" xfId="1" applyNumberFormat="1" applyFont="1" applyFill="1" applyBorder="1" applyAlignment="1">
      <alignment horizontal="right"/>
    </xf>
    <xf numFmtId="3" fontId="4" fillId="0" borderId="0" xfId="2" applyNumberFormat="1" applyFill="1"/>
    <xf numFmtId="0" fontId="4" fillId="0" borderId="0" xfId="2" quotePrefix="1" applyFill="1" applyAlignment="1">
      <alignment horizontal="left"/>
    </xf>
    <xf numFmtId="0" fontId="4" fillId="0" borderId="0" xfId="2" applyBorder="1"/>
    <xf numFmtId="0" fontId="4" fillId="0" borderId="0" xfId="1" applyFont="1" applyFill="1" applyBorder="1" applyAlignment="1" applyProtection="1">
      <alignment horizontal="left"/>
    </xf>
    <xf numFmtId="3" fontId="4" fillId="0" borderId="0" xfId="2" applyNumberFormat="1"/>
    <xf numFmtId="3" fontId="4" fillId="0" borderId="1" xfId="2" applyNumberFormat="1" applyBorder="1"/>
    <xf numFmtId="3" fontId="4" fillId="0" borderId="1" xfId="2" applyNumberFormat="1" applyFill="1" applyBorder="1" applyAlignment="1">
      <alignment horizontal="right"/>
    </xf>
    <xf numFmtId="164" fontId="4" fillId="0" borderId="0" xfId="2" applyNumberFormat="1"/>
    <xf numFmtId="164" fontId="4" fillId="0" borderId="0" xfId="1" applyNumberFormat="1" applyFont="1" applyAlignment="1">
      <alignment horizontal="right"/>
    </xf>
    <xf numFmtId="164" fontId="4" fillId="0" borderId="0" xfId="2" applyNumberFormat="1" applyAlignment="1">
      <alignment horizontal="right"/>
    </xf>
    <xf numFmtId="1" fontId="4" fillId="0" borderId="0" xfId="2" applyNumberFormat="1" applyAlignment="1">
      <alignment horizontal="right"/>
    </xf>
    <xf numFmtId="0" fontId="0" fillId="0" borderId="0" xfId="1" applyFont="1" applyFill="1" applyBorder="1" applyAlignment="1" applyProtection="1">
      <alignment horizontal="left" vertical="top" wrapText="1"/>
    </xf>
    <xf numFmtId="0" fontId="4" fillId="0" borderId="0" xfId="1" applyFont="1" applyFill="1" applyBorder="1" applyAlignment="1" applyProtection="1">
      <alignment horizontal="left" vertical="top" wrapText="1"/>
    </xf>
    <xf numFmtId="10" fontId="4" fillId="0" borderId="0" xfId="3" applyNumberFormat="1" applyFont="1" applyBorder="1" applyAlignment="1">
      <alignment horizontal="right"/>
    </xf>
    <xf numFmtId="0" fontId="4" fillId="0" borderId="0" xfId="1" applyFont="1" applyBorder="1" applyAlignment="1">
      <alignment horizontal="right"/>
    </xf>
    <xf numFmtId="0" fontId="4" fillId="0" borderId="0" xfId="2" applyBorder="1" applyAlignment="1">
      <alignment horizontal="right"/>
    </xf>
    <xf numFmtId="0" fontId="4" fillId="0" borderId="0" xfId="1" applyFont="1" applyFill="1" applyBorder="1" applyAlignment="1">
      <alignment horizontal="right" wrapText="1"/>
    </xf>
    <xf numFmtId="2" fontId="4" fillId="0" borderId="0" xfId="1" applyNumberFormat="1" applyFont="1" applyFill="1" applyBorder="1" applyAlignment="1">
      <alignment horizontal="right" wrapText="1"/>
    </xf>
    <xf numFmtId="0" fontId="4" fillId="0" borderId="0" xfId="2" applyFont="1" applyFill="1" applyBorder="1" applyAlignment="1">
      <alignment horizontal="right" wrapText="1"/>
    </xf>
    <xf numFmtId="0" fontId="0" fillId="0" borderId="0" xfId="1" applyFont="1" applyBorder="1" applyAlignment="1">
      <alignment horizontal="left"/>
    </xf>
    <xf numFmtId="0" fontId="4" fillId="0" borderId="0" xfId="1" applyFont="1" applyFill="1" applyBorder="1" applyAlignment="1" applyProtection="1">
      <alignment horizontal="right" vertical="top" wrapText="1"/>
    </xf>
    <xf numFmtId="164" fontId="4" fillId="0" borderId="0" xfId="1" applyNumberFormat="1" applyFont="1" applyBorder="1" applyAlignment="1">
      <alignment horizontal="right"/>
    </xf>
  </cellXfs>
  <cellStyles count="32">
    <cellStyle name="C01_Main head" xfId="4"/>
    <cellStyle name="C02_Column heads" xfId="5"/>
    <cellStyle name="C03_Sub head bold" xfId="6"/>
    <cellStyle name="C03a_Sub head" xfId="7"/>
    <cellStyle name="C04_Total text white bold" xfId="8"/>
    <cellStyle name="C04a_Total text black with rule" xfId="9"/>
    <cellStyle name="C05_Main text" xfId="10"/>
    <cellStyle name="C06_Figs" xfId="11"/>
    <cellStyle name="C07_Figs 1 dec percent" xfId="12"/>
    <cellStyle name="C08_Figs 1 decimal" xfId="13"/>
    <cellStyle name="C09_Notes" xfId="14"/>
    <cellStyle name="Comma 2" xfId="15"/>
    <cellStyle name="Comma 3 2" xfId="16"/>
    <cellStyle name="Comma 5" xfId="17"/>
    <cellStyle name="Normal" xfId="0" builtinId="0"/>
    <cellStyle name="Normal 2" xfId="18"/>
    <cellStyle name="Normal 2 2" xfId="19"/>
    <cellStyle name="Normal 2 3" xfId="20"/>
    <cellStyle name="Normal 2 4" xfId="21"/>
    <cellStyle name="Normal 2 5" xfId="22"/>
    <cellStyle name="Normal 3" xfId="23"/>
    <cellStyle name="Normal 3 2" xfId="24"/>
    <cellStyle name="Normal 4" xfId="2"/>
    <cellStyle name="Normal 4 2" xfId="25"/>
    <cellStyle name="Normal 5" xfId="26"/>
    <cellStyle name="Normal 7" xfId="27"/>
    <cellStyle name="Normal 9" xfId="28"/>
    <cellStyle name="Normal_SOLAR 2 2" xfId="1"/>
    <cellStyle name="Percent 2" xfId="29"/>
    <cellStyle name="Percent 3" xfId="30"/>
    <cellStyle name="Percent 3 2" xfId="3"/>
    <cellStyle name="Style 29" xfId="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 b="0">
                <a:latin typeface="Arial" panose="020B0604020202020204" pitchFamily="34" charset="0"/>
                <a:cs typeface="Arial" panose="020B0604020202020204" pitchFamily="34" charset="0"/>
              </a:rPr>
              <a:t>Annual Solar Photovoltaics Cell Production in </a:t>
            </a:r>
            <a:br>
              <a:rPr lang="en-US" sz="1400" b="0">
                <a:latin typeface="Arial" panose="020B0604020202020204" pitchFamily="34" charset="0"/>
                <a:cs typeface="Arial" panose="020B0604020202020204" pitchFamily="34" charset="0"/>
              </a:rPr>
            </a:br>
            <a:r>
              <a:rPr lang="en-US" sz="1400" b="0">
                <a:latin typeface="Arial" panose="020B0604020202020204" pitchFamily="34" charset="0"/>
                <a:cs typeface="Arial" panose="020B0604020202020204" pitchFamily="34" charset="0"/>
              </a:rPr>
              <a:t>Leading Countries, 2000-2013</a:t>
            </a:r>
          </a:p>
        </c:rich>
      </c:tx>
      <c:layout>
        <c:manualLayout>
          <c:xMode val="edge"/>
          <c:yMode val="edge"/>
          <c:x val="0.21800524934383203"/>
          <c:y val="1.291989664082687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892880577427819"/>
          <c:y val="0.12144702842377261"/>
          <c:w val="0.80763894356955379"/>
          <c:h val="0.7604348003011252"/>
        </c:manualLayout>
      </c:layout>
      <c:barChart>
        <c:barDir val="col"/>
        <c:grouping val="stacked"/>
        <c:varyColors val="0"/>
        <c:ser>
          <c:idx val="0"/>
          <c:order val="0"/>
          <c:tx>
            <c:v>China</c:v>
          </c:tx>
          <c:invertIfNegative val="0"/>
          <c:cat>
            <c:numRef>
              <c:f>'Cell Prod by Country'!$A$11:$A$24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'Cell Prod by Country'!$B$11:$B$24</c:f>
              <c:numCache>
                <c:formatCode>#,##0</c:formatCode>
                <c:ptCount val="14"/>
                <c:pt idx="0">
                  <c:v>2.5</c:v>
                </c:pt>
                <c:pt idx="1">
                  <c:v>3</c:v>
                </c:pt>
                <c:pt idx="2">
                  <c:v>10</c:v>
                </c:pt>
                <c:pt idx="3">
                  <c:v>13</c:v>
                </c:pt>
                <c:pt idx="4">
                  <c:v>40</c:v>
                </c:pt>
                <c:pt idx="5">
                  <c:v>128.30000000000001</c:v>
                </c:pt>
                <c:pt idx="6">
                  <c:v>341.8</c:v>
                </c:pt>
                <c:pt idx="7">
                  <c:v>1192.8735755126208</c:v>
                </c:pt>
                <c:pt idx="8">
                  <c:v>2535.9804999999997</c:v>
                </c:pt>
                <c:pt idx="9">
                  <c:v>5193.2335000000003</c:v>
                </c:pt>
                <c:pt idx="10">
                  <c:v>12882.114299891044</c:v>
                </c:pt>
                <c:pt idx="11">
                  <c:v>24338.646000000004</c:v>
                </c:pt>
                <c:pt idx="12">
                  <c:v>24139.014999999999</c:v>
                </c:pt>
                <c:pt idx="13">
                  <c:v>26871.3</c:v>
                </c:pt>
              </c:numCache>
            </c:numRef>
          </c:val>
        </c:ser>
        <c:ser>
          <c:idx val="5"/>
          <c:order val="1"/>
          <c:tx>
            <c:v>Taiwan</c:v>
          </c:tx>
          <c:invertIfNegative val="0"/>
          <c:cat>
            <c:numRef>
              <c:f>'Cell Prod by Country'!$A$11:$A$24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'Cell Prod by Country'!$C$11:$C$24</c:f>
              <c:numCache>
                <c:formatCode>#,##0</c:formatCode>
                <c:ptCount val="14"/>
                <c:pt idx="0">
                  <c:v>0</c:v>
                </c:pt>
                <c:pt idx="1">
                  <c:v>3.5</c:v>
                </c:pt>
                <c:pt idx="2">
                  <c:v>8</c:v>
                </c:pt>
                <c:pt idx="3">
                  <c:v>17</c:v>
                </c:pt>
                <c:pt idx="4">
                  <c:v>39.299999999999997</c:v>
                </c:pt>
                <c:pt idx="5">
                  <c:v>88</c:v>
                </c:pt>
                <c:pt idx="6">
                  <c:v>169.5</c:v>
                </c:pt>
                <c:pt idx="7">
                  <c:v>413.19362206495737</c:v>
                </c:pt>
                <c:pt idx="8">
                  <c:v>871.4</c:v>
                </c:pt>
                <c:pt idx="9">
                  <c:v>1573.2</c:v>
                </c:pt>
                <c:pt idx="10">
                  <c:v>3755.9046488657718</c:v>
                </c:pt>
                <c:pt idx="11">
                  <c:v>4773.1499999999996</c:v>
                </c:pt>
                <c:pt idx="12">
                  <c:v>5270.1999999999989</c:v>
                </c:pt>
                <c:pt idx="13">
                  <c:v>6338.5650000000005</c:v>
                </c:pt>
              </c:numCache>
            </c:numRef>
          </c:val>
        </c:ser>
        <c:ser>
          <c:idx val="2"/>
          <c:order val="2"/>
          <c:tx>
            <c:v>Japan</c:v>
          </c:tx>
          <c:invertIfNegative val="0"/>
          <c:cat>
            <c:numRef>
              <c:f>'Cell Prod by Country'!$A$11:$A$24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'Cell Prod by Country'!$D$11:$D$24</c:f>
              <c:numCache>
                <c:formatCode>#,##0</c:formatCode>
                <c:ptCount val="14"/>
                <c:pt idx="0">
                  <c:v>128.6</c:v>
                </c:pt>
                <c:pt idx="1">
                  <c:v>171.2</c:v>
                </c:pt>
                <c:pt idx="2">
                  <c:v>251.1</c:v>
                </c:pt>
                <c:pt idx="3">
                  <c:v>363.9</c:v>
                </c:pt>
                <c:pt idx="4">
                  <c:v>601.5</c:v>
                </c:pt>
                <c:pt idx="5">
                  <c:v>833</c:v>
                </c:pt>
                <c:pt idx="6">
                  <c:v>926.4</c:v>
                </c:pt>
                <c:pt idx="7">
                  <c:v>937.5</c:v>
                </c:pt>
                <c:pt idx="8">
                  <c:v>1268</c:v>
                </c:pt>
                <c:pt idx="9">
                  <c:v>1503</c:v>
                </c:pt>
                <c:pt idx="10">
                  <c:v>2169</c:v>
                </c:pt>
                <c:pt idx="11">
                  <c:v>2707</c:v>
                </c:pt>
                <c:pt idx="12">
                  <c:v>2641.8</c:v>
                </c:pt>
                <c:pt idx="13">
                  <c:v>3679</c:v>
                </c:pt>
              </c:numCache>
            </c:numRef>
          </c:val>
        </c:ser>
        <c:ser>
          <c:idx val="1"/>
          <c:order val="3"/>
          <c:tx>
            <c:v>Malaysia</c:v>
          </c:tx>
          <c:invertIfNegative val="0"/>
          <c:cat>
            <c:numRef>
              <c:f>'Cell Prod by Country'!$A$11:$A$24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'Cell Prod by Country'!$E$11:$E$24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100.1</c:v>
                </c:pt>
                <c:pt idx="8">
                  <c:v>397.9</c:v>
                </c:pt>
                <c:pt idx="9">
                  <c:v>1228.0566037735848</c:v>
                </c:pt>
                <c:pt idx="10">
                  <c:v>1919.0129442119946</c:v>
                </c:pt>
                <c:pt idx="11">
                  <c:v>2684.5953947368421</c:v>
                </c:pt>
                <c:pt idx="12">
                  <c:v>2597.365436241611</c:v>
                </c:pt>
                <c:pt idx="13">
                  <c:v>3072.59</c:v>
                </c:pt>
              </c:numCache>
            </c:numRef>
          </c:val>
        </c:ser>
        <c:ser>
          <c:idx val="3"/>
          <c:order val="4"/>
          <c:tx>
            <c:v>Germany</c:v>
          </c:tx>
          <c:invertIfNegative val="0"/>
          <c:cat>
            <c:numRef>
              <c:f>'Cell Prod by Country'!$A$11:$A$24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'Cell Prod by Country'!$F$11:$F$24</c:f>
              <c:numCache>
                <c:formatCode>#,##0</c:formatCode>
                <c:ptCount val="14"/>
                <c:pt idx="0">
                  <c:v>22.5</c:v>
                </c:pt>
                <c:pt idx="1">
                  <c:v>23.5</c:v>
                </c:pt>
                <c:pt idx="2">
                  <c:v>55</c:v>
                </c:pt>
                <c:pt idx="3">
                  <c:v>121.5</c:v>
                </c:pt>
                <c:pt idx="4">
                  <c:v>193</c:v>
                </c:pt>
                <c:pt idx="5">
                  <c:v>339</c:v>
                </c:pt>
                <c:pt idx="6">
                  <c:v>469.1</c:v>
                </c:pt>
                <c:pt idx="7">
                  <c:v>815.35421116529074</c:v>
                </c:pt>
                <c:pt idx="8">
                  <c:v>1476.6923205919056</c:v>
                </c:pt>
                <c:pt idx="9">
                  <c:v>1606.0497978436656</c:v>
                </c:pt>
                <c:pt idx="10">
                  <c:v>2181.2726133183096</c:v>
                </c:pt>
                <c:pt idx="11">
                  <c:v>2152.8626315789475</c:v>
                </c:pt>
                <c:pt idx="12">
                  <c:v>1406.7827181208054</c:v>
                </c:pt>
                <c:pt idx="13">
                  <c:v>1054.885</c:v>
                </c:pt>
              </c:numCache>
            </c:numRef>
          </c:val>
        </c:ser>
        <c:ser>
          <c:idx val="4"/>
          <c:order val="5"/>
          <c:tx>
            <c:v>South Korea</c:v>
          </c:tx>
          <c:invertIfNegative val="0"/>
          <c:cat>
            <c:numRef>
              <c:f>'Cell Prod by Country'!$A$11:$A$24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'Cell Prod by Country'!$G$11:$G$24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5.3</c:v>
                </c:pt>
                <c:pt idx="6">
                  <c:v>13</c:v>
                </c:pt>
                <c:pt idx="7">
                  <c:v>31.883935905674612</c:v>
                </c:pt>
                <c:pt idx="8">
                  <c:v>70.848164851527258</c:v>
                </c:pt>
                <c:pt idx="9">
                  <c:v>234</c:v>
                </c:pt>
                <c:pt idx="10">
                  <c:v>886.29518449560589</c:v>
                </c:pt>
                <c:pt idx="11">
                  <c:v>1227.3</c:v>
                </c:pt>
                <c:pt idx="12">
                  <c:v>1107.0999999999999</c:v>
                </c:pt>
                <c:pt idx="13">
                  <c:v>1127.0999999999999</c:v>
                </c:pt>
              </c:numCache>
            </c:numRef>
          </c:val>
        </c:ser>
        <c:ser>
          <c:idx val="7"/>
          <c:order val="6"/>
          <c:tx>
            <c:v>United States</c:v>
          </c:tx>
          <c:invertIfNegative val="0"/>
          <c:cat>
            <c:numRef>
              <c:f>'Cell Prod by Country'!$A$11:$A$24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'Cell Prod by Country'!$H$11:$H$24</c:f>
              <c:numCache>
                <c:formatCode>#,##0</c:formatCode>
                <c:ptCount val="14"/>
                <c:pt idx="0">
                  <c:v>75</c:v>
                </c:pt>
                <c:pt idx="1">
                  <c:v>100.3</c:v>
                </c:pt>
                <c:pt idx="2">
                  <c:v>120.6</c:v>
                </c:pt>
                <c:pt idx="3">
                  <c:v>103</c:v>
                </c:pt>
                <c:pt idx="4">
                  <c:v>138.69999999999999</c:v>
                </c:pt>
                <c:pt idx="5">
                  <c:v>153.1</c:v>
                </c:pt>
                <c:pt idx="6">
                  <c:v>177.6</c:v>
                </c:pt>
                <c:pt idx="7">
                  <c:v>261.98039695343596</c:v>
                </c:pt>
                <c:pt idx="8">
                  <c:v>403.12500000000006</c:v>
                </c:pt>
                <c:pt idx="9">
                  <c:v>594.79216981132072</c:v>
                </c:pt>
                <c:pt idx="10">
                  <c:v>1162.517725115267</c:v>
                </c:pt>
                <c:pt idx="11">
                  <c:v>1044.1894736842105</c:v>
                </c:pt>
                <c:pt idx="12">
                  <c:v>886.40184563758385</c:v>
                </c:pt>
                <c:pt idx="13">
                  <c:v>868.42499999999995</c:v>
                </c:pt>
              </c:numCache>
            </c:numRef>
          </c:val>
        </c:ser>
        <c:ser>
          <c:idx val="6"/>
          <c:order val="7"/>
          <c:tx>
            <c:v>Others</c:v>
          </c:tx>
          <c:invertIfNegative val="0"/>
          <c:cat>
            <c:numRef>
              <c:f>'Cell Prod by Country'!$A$11:$A$24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'Cell Prod by Country'!$I$11:$I$24</c:f>
              <c:numCache>
                <c:formatCode>#,##0</c:formatCode>
                <c:ptCount val="14"/>
                <c:pt idx="0">
                  <c:v>48.200000000000017</c:v>
                </c:pt>
                <c:pt idx="1">
                  <c:v>69.800000000000011</c:v>
                </c:pt>
                <c:pt idx="2">
                  <c:v>97.299999999999955</c:v>
                </c:pt>
                <c:pt idx="3">
                  <c:v>131</c:v>
                </c:pt>
                <c:pt idx="4">
                  <c:v>186.29999999999995</c:v>
                </c:pt>
                <c:pt idx="5">
                  <c:v>235.70000000000027</c:v>
                </c:pt>
                <c:pt idx="6">
                  <c:v>361.09999999999991</c:v>
                </c:pt>
                <c:pt idx="7">
                  <c:v>410.97322650945807</c:v>
                </c:pt>
                <c:pt idx="8">
                  <c:v>709.03112641453299</c:v>
                </c:pt>
                <c:pt idx="9">
                  <c:v>663.66000000000349</c:v>
                </c:pt>
                <c:pt idx="10">
                  <c:v>1443.4220633203404</c:v>
                </c:pt>
                <c:pt idx="11">
                  <c:v>1834.0178571428623</c:v>
                </c:pt>
                <c:pt idx="12">
                  <c:v>1474.9000000000015</c:v>
                </c:pt>
                <c:pt idx="13">
                  <c:v>1452.6312499999985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312896"/>
        <c:axId val="140573440"/>
      </c:barChart>
      <c:catAx>
        <c:axId val="15931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 i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b="0" i="1">
                    <a:latin typeface="Arial" panose="020B0604020202020204" pitchFamily="34" charset="0"/>
                    <a:cs typeface="Arial" panose="020B0604020202020204" pitchFamily="34" charset="0"/>
                  </a:rPr>
                  <a:t>Source: EPI from GTM</a:t>
                </a:r>
                <a:r>
                  <a:rPr lang="en-US" b="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Research</a:t>
                </a:r>
                <a:endParaRPr lang="en-US" b="0" i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909202755905512"/>
              <c:y val="0.943152454780361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0573440"/>
        <c:crosses val="autoZero"/>
        <c:auto val="1"/>
        <c:lblAlgn val="ctr"/>
        <c:lblOffset val="100"/>
        <c:tickLblSkip val="2"/>
        <c:noMultiLvlLbl val="0"/>
      </c:catAx>
      <c:valAx>
        <c:axId val="140573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Megawatts</a:t>
                </a:r>
              </a:p>
            </c:rich>
          </c:tx>
          <c:layout>
            <c:manualLayout>
              <c:xMode val="edge"/>
              <c:yMode val="edge"/>
              <c:x val="4.5728346456692919E-3"/>
              <c:y val="0.39570184540885878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159312896"/>
        <c:crosses val="autoZero"/>
        <c:crossBetween val="between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20073441601049868"/>
          <c:y val="0.20097845327473601"/>
          <c:w val="0.1585155839895013"/>
          <c:h val="0.35272823455207636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1" right="0.7" top="1" bottom="4.5" header="0.3" footer="0.3"/>
  <pageSetup orientation="portrait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097524" cy="49164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0.95583</cdr:x>
      <cdr:y>0.14057</cdr:y>
    </cdr:from>
    <cdr:to>
      <cdr:x>0.98234</cdr:x>
      <cdr:y>0.84492</cdr:y>
    </cdr:to>
    <cdr:sp macro="" textlink="">
      <cdr:nvSpPr>
        <cdr:cNvPr id="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26760" y="690880"/>
          <a:ext cx="161610" cy="34618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="vert270" wrap="square" lIns="0" tIns="45720" rIns="0" bIns="45720" anchor="b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Earth Policy Institute - www.earth-policy.org                                  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_tgt_solar_a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ublic\Documents%20and%20Settings\sratterman.EARTH-POLICY\Local%20Settings\Temporary%20Internet%20Files\OLK7\SOLA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Energy/BP%20Statistical%20Review%20of%20World%20Energy/BP%20Statistical%20Review%20of%20World%20Energy%20Full%20Report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World PV Installations"/>
      <sheetName val="World PV Installations (g)"/>
      <sheetName val="Cumulative PV by Country"/>
      <sheetName val="Cumulative PV by Country (g)"/>
      <sheetName val="US PV Capacity"/>
      <sheetName val="US PV Capacity (g)"/>
      <sheetName val="China PV Capacity"/>
      <sheetName val="China PV Capacity (g)"/>
      <sheetName val="India PV Capacity"/>
      <sheetName val="India PV Capacity (g)"/>
      <sheetName val="EU PV Capacity"/>
      <sheetName val="EU PV Capacity (g)"/>
      <sheetName val="2013 Top Countries"/>
      <sheetName val="World Cell Production"/>
      <sheetName val="Annual Cell Prod (g)"/>
      <sheetName val="Annual Cell Projection (g)"/>
      <sheetName val="Cumulative Cell Prod (g)"/>
      <sheetName val="Cell Prod by Country"/>
      <sheetName val="Cell Prod Country (g)"/>
      <sheetName val="World Module Prod"/>
      <sheetName val="World Module Prod (g)"/>
      <sheetName val="Module Prod by Country"/>
      <sheetName val="Module Prod China (g)"/>
      <sheetName val="Module Prod Country (g)"/>
      <sheetName val="Top 10 Companies"/>
      <sheetName val="CSP by Country"/>
      <sheetName val="Operational CSP Plants"/>
      <sheetName val="Solar Generation"/>
      <sheetName val="Solar Generation (g)"/>
      <sheetName val="Solar Gen by Country"/>
      <sheetName val="Solar Gen by Country (g)"/>
      <sheetName val="SWH by Country"/>
      <sheetName val="SWH Top 10 (g)"/>
      <sheetName val="SWH Area Per Person"/>
      <sheetName val="SWH Area Per Person (g)"/>
    </sheetNames>
    <sheetDataSet>
      <sheetData sheetId="0"/>
      <sheetData sheetId="1"/>
      <sheetData sheetId="3"/>
      <sheetData sheetId="5"/>
      <sheetData sheetId="7"/>
      <sheetData sheetId="9"/>
      <sheetData sheetId="11"/>
      <sheetData sheetId="13"/>
      <sheetData sheetId="14"/>
      <sheetData sheetId="18">
        <row r="11">
          <cell r="A11">
            <v>2000</v>
          </cell>
          <cell r="B11">
            <v>2.5</v>
          </cell>
          <cell r="C11" t="str">
            <v>n.a.</v>
          </cell>
          <cell r="D11">
            <v>128.6</v>
          </cell>
          <cell r="E11" t="str">
            <v>n.a.</v>
          </cell>
          <cell r="F11">
            <v>22.5</v>
          </cell>
          <cell r="G11" t="str">
            <v>n.a.</v>
          </cell>
          <cell r="H11">
            <v>75</v>
          </cell>
          <cell r="I11">
            <v>48.200000000000017</v>
          </cell>
        </row>
        <row r="12">
          <cell r="A12">
            <v>2001</v>
          </cell>
          <cell r="B12">
            <v>3</v>
          </cell>
          <cell r="C12">
            <v>3.5</v>
          </cell>
          <cell r="D12">
            <v>171.2</v>
          </cell>
          <cell r="E12">
            <v>0</v>
          </cell>
          <cell r="F12">
            <v>23.5</v>
          </cell>
          <cell r="G12">
            <v>0</v>
          </cell>
          <cell r="H12">
            <v>100.3</v>
          </cell>
          <cell r="I12">
            <v>69.800000000000011</v>
          </cell>
        </row>
        <row r="13">
          <cell r="A13">
            <v>2002</v>
          </cell>
          <cell r="B13">
            <v>10</v>
          </cell>
          <cell r="C13">
            <v>8</v>
          </cell>
          <cell r="D13">
            <v>251.1</v>
          </cell>
          <cell r="E13">
            <v>0</v>
          </cell>
          <cell r="F13">
            <v>55</v>
          </cell>
          <cell r="G13">
            <v>0</v>
          </cell>
          <cell r="H13">
            <v>120.6</v>
          </cell>
          <cell r="I13">
            <v>97.299999999999955</v>
          </cell>
        </row>
        <row r="14">
          <cell r="A14">
            <v>2003</v>
          </cell>
          <cell r="B14">
            <v>13</v>
          </cell>
          <cell r="C14">
            <v>17</v>
          </cell>
          <cell r="D14">
            <v>363.9</v>
          </cell>
          <cell r="E14">
            <v>0</v>
          </cell>
          <cell r="F14">
            <v>121.5</v>
          </cell>
          <cell r="G14">
            <v>0</v>
          </cell>
          <cell r="H14">
            <v>103</v>
          </cell>
          <cell r="I14">
            <v>131</v>
          </cell>
        </row>
        <row r="15">
          <cell r="A15">
            <v>2004</v>
          </cell>
          <cell r="B15">
            <v>40</v>
          </cell>
          <cell r="C15">
            <v>39.299999999999997</v>
          </cell>
          <cell r="D15">
            <v>601.5</v>
          </cell>
          <cell r="E15">
            <v>0</v>
          </cell>
          <cell r="F15">
            <v>193</v>
          </cell>
          <cell r="G15">
            <v>0</v>
          </cell>
          <cell r="H15">
            <v>138.69999999999999</v>
          </cell>
          <cell r="I15">
            <v>186.29999999999995</v>
          </cell>
        </row>
        <row r="16">
          <cell r="A16">
            <v>2005</v>
          </cell>
          <cell r="B16">
            <v>128.30000000000001</v>
          </cell>
          <cell r="C16">
            <v>88</v>
          </cell>
          <cell r="D16">
            <v>833</v>
          </cell>
          <cell r="E16">
            <v>0</v>
          </cell>
          <cell r="F16">
            <v>339</v>
          </cell>
          <cell r="G16">
            <v>5.3</v>
          </cell>
          <cell r="H16">
            <v>153.1</v>
          </cell>
          <cell r="I16">
            <v>235.70000000000027</v>
          </cell>
        </row>
        <row r="17">
          <cell r="A17">
            <v>2006</v>
          </cell>
          <cell r="B17">
            <v>341.8</v>
          </cell>
          <cell r="C17">
            <v>169.5</v>
          </cell>
          <cell r="D17">
            <v>926.4</v>
          </cell>
          <cell r="E17">
            <v>0</v>
          </cell>
          <cell r="F17">
            <v>469.1</v>
          </cell>
          <cell r="G17">
            <v>13</v>
          </cell>
          <cell r="H17">
            <v>177.6</v>
          </cell>
          <cell r="I17">
            <v>361.09999999999991</v>
          </cell>
        </row>
        <row r="18">
          <cell r="A18">
            <v>2007</v>
          </cell>
          <cell r="B18">
            <v>1192.8735755126208</v>
          </cell>
          <cell r="C18">
            <v>413.19362206495737</v>
          </cell>
          <cell r="D18">
            <v>937.5</v>
          </cell>
          <cell r="E18">
            <v>100.1</v>
          </cell>
          <cell r="F18">
            <v>815.35421116529074</v>
          </cell>
          <cell r="G18">
            <v>31.883935905674612</v>
          </cell>
          <cell r="H18">
            <v>261.98039695343596</v>
          </cell>
          <cell r="I18">
            <v>410.97322650945807</v>
          </cell>
        </row>
        <row r="19">
          <cell r="A19">
            <v>2008</v>
          </cell>
          <cell r="B19">
            <v>2535.9804999999997</v>
          </cell>
          <cell r="C19">
            <v>871.4</v>
          </cell>
          <cell r="D19">
            <v>1268</v>
          </cell>
          <cell r="E19">
            <v>397.9</v>
          </cell>
          <cell r="F19">
            <v>1476.6923205919056</v>
          </cell>
          <cell r="G19">
            <v>70.848164851527258</v>
          </cell>
          <cell r="H19">
            <v>403.12500000000006</v>
          </cell>
          <cell r="I19">
            <v>709.03112641453299</v>
          </cell>
        </row>
        <row r="20">
          <cell r="A20">
            <v>2009</v>
          </cell>
          <cell r="B20">
            <v>5193.2335000000003</v>
          </cell>
          <cell r="C20">
            <v>1573.2</v>
          </cell>
          <cell r="D20">
            <v>1503</v>
          </cell>
          <cell r="E20">
            <v>1228.0566037735848</v>
          </cell>
          <cell r="F20">
            <v>1606.0497978436656</v>
          </cell>
          <cell r="G20">
            <v>234</v>
          </cell>
          <cell r="H20">
            <v>594.79216981132072</v>
          </cell>
          <cell r="I20">
            <v>663.66000000000349</v>
          </cell>
        </row>
        <row r="21">
          <cell r="A21">
            <v>2010</v>
          </cell>
          <cell r="B21">
            <v>12882.114299891044</v>
          </cell>
          <cell r="C21">
            <v>3755.9046488657718</v>
          </cell>
          <cell r="D21">
            <v>2169</v>
          </cell>
          <cell r="E21">
            <v>1919.0129442119946</v>
          </cell>
          <cell r="F21">
            <v>2181.2726133183096</v>
          </cell>
          <cell r="G21">
            <v>886.29518449560589</v>
          </cell>
          <cell r="H21">
            <v>1162.517725115267</v>
          </cell>
          <cell r="I21">
            <v>1443.4220633203404</v>
          </cell>
        </row>
        <row r="22">
          <cell r="A22">
            <v>2011</v>
          </cell>
          <cell r="B22">
            <v>24338.646000000004</v>
          </cell>
          <cell r="C22">
            <v>4773.1499999999996</v>
          </cell>
          <cell r="D22">
            <v>2707</v>
          </cell>
          <cell r="E22">
            <v>2684.5953947368421</v>
          </cell>
          <cell r="F22">
            <v>2152.8626315789475</v>
          </cell>
          <cell r="G22">
            <v>1227.3</v>
          </cell>
          <cell r="H22">
            <v>1044.1894736842105</v>
          </cell>
          <cell r="I22">
            <v>1834.0178571428623</v>
          </cell>
        </row>
        <row r="23">
          <cell r="A23">
            <v>2012</v>
          </cell>
          <cell r="B23">
            <v>24139.014999999999</v>
          </cell>
          <cell r="C23">
            <v>5270.1999999999989</v>
          </cell>
          <cell r="D23">
            <v>2641.8</v>
          </cell>
          <cell r="E23">
            <v>2597.365436241611</v>
          </cell>
          <cell r="F23">
            <v>1406.7827181208054</v>
          </cell>
          <cell r="G23">
            <v>1107.0999999999999</v>
          </cell>
          <cell r="H23">
            <v>886.40184563758385</v>
          </cell>
          <cell r="I23">
            <v>1474.9000000000015</v>
          </cell>
        </row>
        <row r="24">
          <cell r="A24">
            <v>2013</v>
          </cell>
          <cell r="B24">
            <v>26871.3</v>
          </cell>
          <cell r="C24">
            <v>6338.5650000000005</v>
          </cell>
          <cell r="D24">
            <v>3679</v>
          </cell>
          <cell r="E24">
            <v>3072.59</v>
          </cell>
          <cell r="F24">
            <v>1054.885</v>
          </cell>
          <cell r="G24">
            <v>1127.0999999999999</v>
          </cell>
          <cell r="H24">
            <v>868.42499999999995</v>
          </cell>
          <cell r="I24">
            <v>1452.6312499999985</v>
          </cell>
        </row>
      </sheetData>
      <sheetData sheetId="20"/>
      <sheetData sheetId="22"/>
      <sheetData sheetId="25"/>
      <sheetData sheetId="26"/>
      <sheetData sheetId="27"/>
      <sheetData sheetId="28"/>
      <sheetData sheetId="30"/>
      <sheetData sheetId="32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pments"/>
      <sheetName val="DATA"/>
      <sheetName val="PVs"/>
      <sheetName val="PV PRICES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barrels"/>
      <sheetName val="Oil Production – tonne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Regional refining margins"/>
      <sheetName val="Oil - Trade movements"/>
      <sheetName val="Oil - Inter-area movements "/>
      <sheetName val="Oil - Imports and exports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- Trade - pipeline"/>
      <sheetName val="Gas – Trade movements LNG"/>
      <sheetName val="Gas - Trade 2011-2012"/>
      <sheetName val="Gas - Prices "/>
      <sheetName val="Coal - Reserves"/>
      <sheetName val="Coal - Prices"/>
      <sheetName val="Coal - Production tonnes"/>
      <sheetName val=" Coal - Production Mtoe"/>
      <sheetName val="Coal - Consumption Mtoe"/>
      <sheetName val="Nuclear Energy Consumption TWh"/>
      <sheetName val="Nuclear Energy Consumption Mtoe"/>
      <sheetName val="Hydro Consumption TWh"/>
      <sheetName val=" Hydro Consumption-Mtoe"/>
      <sheetName val="Other renewables-Twh"/>
      <sheetName val="Other renewables-Mtoe"/>
      <sheetName val="Solar consumption-Twh"/>
      <sheetName val="Solar consumption - Mtoe"/>
      <sheetName val="Wind consumption-Twh "/>
      <sheetName val="Wind consumption - Mtoe"/>
      <sheetName val="Geo Biomass Other - Twh"/>
      <sheetName val="Geo Biomass Other - Mtoe"/>
      <sheetName val="Biofuels Production -Kboed"/>
      <sheetName val="Biofuels Production - Ktoe"/>
      <sheetName val="Primary Energy - Consumption"/>
      <sheetName val="Primary Energy - Cons by fuel"/>
      <sheetName val="Electricity Generation "/>
      <sheetName val="Carbon Dioxide Emissions"/>
      <sheetName val="Geothermal capacity"/>
      <sheetName val="Solar capacity"/>
      <sheetName val="Wind capacity"/>
      <sheetName val="Approximate conversion factor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"/>
  <sheetViews>
    <sheetView tabSelected="1" zoomScaleNormal="100" zoomScaleSheetLayoutView="100" workbookViewId="0"/>
  </sheetViews>
  <sheetFormatPr defaultColWidth="8.85546875" defaultRowHeight="12.75"/>
  <cols>
    <col min="1" max="1" width="9" style="7" customWidth="1"/>
    <col min="2" max="2" width="8.7109375" style="8" customWidth="1"/>
    <col min="3" max="3" width="9.7109375" style="3" customWidth="1"/>
    <col min="4" max="4" width="10.5703125" style="3" customWidth="1"/>
    <col min="5" max="5" width="10.7109375" style="3" customWidth="1"/>
    <col min="6" max="6" width="10.42578125" style="3" customWidth="1"/>
    <col min="7" max="7" width="9.7109375" style="3" customWidth="1"/>
    <col min="8" max="8" width="9.5703125" style="3" customWidth="1"/>
    <col min="9" max="10" width="8.85546875" style="5"/>
    <col min="11" max="11" width="15" style="5" customWidth="1"/>
    <col min="12" max="16384" width="8.85546875" style="5"/>
  </cols>
  <sheetData>
    <row r="1" spans="1:15">
      <c r="A1" s="1" t="s">
        <v>0</v>
      </c>
      <c r="B1" s="2"/>
      <c r="F1" s="4"/>
      <c r="K1" s="6"/>
      <c r="L1" s="6"/>
    </row>
    <row r="2" spans="1:15">
      <c r="K2" s="9"/>
      <c r="L2" s="10"/>
    </row>
    <row r="3" spans="1:15" s="17" customFormat="1" ht="25.5">
      <c r="A3" s="11" t="s">
        <v>1</v>
      </c>
      <c r="B3" s="12" t="s">
        <v>2</v>
      </c>
      <c r="C3" s="12" t="s">
        <v>3</v>
      </c>
      <c r="D3" s="12" t="s">
        <v>4</v>
      </c>
      <c r="E3" s="13" t="s">
        <v>5</v>
      </c>
      <c r="F3" s="12" t="s">
        <v>6</v>
      </c>
      <c r="G3" s="14" t="s">
        <v>7</v>
      </c>
      <c r="H3" s="15" t="s">
        <v>8</v>
      </c>
      <c r="I3" s="12" t="s">
        <v>9</v>
      </c>
      <c r="J3" s="16" t="s">
        <v>10</v>
      </c>
      <c r="L3" s="6"/>
      <c r="M3" s="18"/>
      <c r="N3" s="19"/>
    </row>
    <row r="4" spans="1:15" s="22" customFormat="1">
      <c r="A4" s="20"/>
      <c r="B4" s="21" t="s">
        <v>11</v>
      </c>
      <c r="C4" s="21"/>
      <c r="D4" s="21"/>
      <c r="E4" s="21"/>
      <c r="F4" s="21"/>
      <c r="G4" s="21"/>
      <c r="H4" s="21"/>
      <c r="I4" s="21"/>
      <c r="J4" s="21"/>
      <c r="L4" s="6"/>
      <c r="M4" s="18"/>
    </row>
    <row r="5" spans="1:15">
      <c r="A5" s="20"/>
      <c r="B5" s="23"/>
      <c r="C5" s="23"/>
      <c r="D5" s="23"/>
      <c r="F5" s="23"/>
      <c r="H5" s="24"/>
      <c r="I5" s="23"/>
      <c r="J5" s="23"/>
      <c r="L5" s="6"/>
      <c r="M5" s="18"/>
    </row>
    <row r="6" spans="1:15">
      <c r="A6" s="25">
        <v>1995</v>
      </c>
      <c r="B6" s="26" t="s">
        <v>12</v>
      </c>
      <c r="C6" s="26" t="s">
        <v>12</v>
      </c>
      <c r="D6" s="26">
        <v>16.399999999999999</v>
      </c>
      <c r="E6" s="26" t="s">
        <v>12</v>
      </c>
      <c r="F6" s="26" t="s">
        <v>12</v>
      </c>
      <c r="G6" s="26" t="s">
        <v>12</v>
      </c>
      <c r="H6" s="27">
        <v>34.75</v>
      </c>
      <c r="I6" s="26" t="s">
        <v>12</v>
      </c>
      <c r="J6" s="28">
        <v>77.599999999999994</v>
      </c>
    </row>
    <row r="7" spans="1:15">
      <c r="A7" s="25">
        <v>1996</v>
      </c>
      <c r="B7" s="26" t="s">
        <v>12</v>
      </c>
      <c r="C7" s="26" t="s">
        <v>12</v>
      </c>
      <c r="D7" s="26">
        <v>21.2</v>
      </c>
      <c r="E7" s="26" t="s">
        <v>12</v>
      </c>
      <c r="F7" s="26" t="s">
        <v>12</v>
      </c>
      <c r="G7" s="26" t="s">
        <v>12</v>
      </c>
      <c r="H7" s="27">
        <v>38.85</v>
      </c>
      <c r="I7" s="26" t="s">
        <v>12</v>
      </c>
      <c r="J7" s="28">
        <v>88.6</v>
      </c>
      <c r="L7" s="6"/>
      <c r="M7" s="6"/>
    </row>
    <row r="8" spans="1:15">
      <c r="A8" s="25">
        <v>1997</v>
      </c>
      <c r="B8" s="26" t="s">
        <v>12</v>
      </c>
      <c r="C8" s="26" t="s">
        <v>12</v>
      </c>
      <c r="D8" s="26">
        <v>35</v>
      </c>
      <c r="E8" s="26" t="s">
        <v>12</v>
      </c>
      <c r="F8" s="26" t="s">
        <v>12</v>
      </c>
      <c r="G8" s="26" t="s">
        <v>12</v>
      </c>
      <c r="H8" s="27">
        <v>51</v>
      </c>
      <c r="I8" s="26" t="s">
        <v>12</v>
      </c>
      <c r="J8" s="28">
        <v>125.8</v>
      </c>
      <c r="L8" s="6"/>
      <c r="M8" s="6"/>
    </row>
    <row r="9" spans="1:15">
      <c r="A9" s="25">
        <v>1998</v>
      </c>
      <c r="B9" s="26" t="s">
        <v>12</v>
      </c>
      <c r="C9" s="26" t="s">
        <v>12</v>
      </c>
      <c r="D9" s="26">
        <v>49</v>
      </c>
      <c r="E9" s="26" t="s">
        <v>12</v>
      </c>
      <c r="F9" s="26" t="s">
        <v>12</v>
      </c>
      <c r="G9" s="26" t="s">
        <v>12</v>
      </c>
      <c r="H9" s="27">
        <v>53.7</v>
      </c>
      <c r="I9" s="26" t="s">
        <v>12</v>
      </c>
      <c r="J9" s="28">
        <v>154.9</v>
      </c>
      <c r="L9" s="6"/>
      <c r="M9" s="6"/>
    </row>
    <row r="10" spans="1:15">
      <c r="A10" s="25">
        <v>1999</v>
      </c>
      <c r="B10" s="26" t="s">
        <v>12</v>
      </c>
      <c r="C10" s="26" t="s">
        <v>12</v>
      </c>
      <c r="D10" s="26">
        <v>80</v>
      </c>
      <c r="E10" s="26" t="s">
        <v>12</v>
      </c>
      <c r="F10" s="26" t="s">
        <v>12</v>
      </c>
      <c r="G10" s="26" t="s">
        <v>12</v>
      </c>
      <c r="H10" s="27">
        <v>60.8</v>
      </c>
      <c r="I10" s="26" t="s">
        <v>12</v>
      </c>
      <c r="J10" s="28">
        <v>201.3</v>
      </c>
      <c r="L10" s="29"/>
      <c r="M10" s="6"/>
    </row>
    <row r="11" spans="1:15">
      <c r="A11" s="25">
        <v>2000</v>
      </c>
      <c r="B11" s="26">
        <v>2.5</v>
      </c>
      <c r="C11" s="26" t="s">
        <v>12</v>
      </c>
      <c r="D11" s="26">
        <v>128.6</v>
      </c>
      <c r="E11" s="26" t="s">
        <v>12</v>
      </c>
      <c r="F11" s="26">
        <v>22.5</v>
      </c>
      <c r="G11" s="26" t="s">
        <v>12</v>
      </c>
      <c r="H11" s="27">
        <v>75</v>
      </c>
      <c r="I11" s="26">
        <f t="shared" ref="I11:I24" si="0">J11-SUM(B11:H11)</f>
        <v>48.200000000000017</v>
      </c>
      <c r="J11" s="27">
        <v>276.8</v>
      </c>
      <c r="L11" s="6"/>
      <c r="M11" s="6"/>
      <c r="N11" s="30"/>
    </row>
    <row r="12" spans="1:15">
      <c r="A12" s="31">
        <v>2001</v>
      </c>
      <c r="B12" s="26">
        <v>3</v>
      </c>
      <c r="C12" s="26">
        <v>3.5</v>
      </c>
      <c r="D12" s="26">
        <v>171.2</v>
      </c>
      <c r="E12" s="26">
        <v>0</v>
      </c>
      <c r="F12" s="26">
        <v>23.5</v>
      </c>
      <c r="G12" s="26">
        <v>0</v>
      </c>
      <c r="H12" s="27">
        <v>100.3</v>
      </c>
      <c r="I12" s="26">
        <f t="shared" si="0"/>
        <v>69.800000000000011</v>
      </c>
      <c r="J12" s="27">
        <v>371.3</v>
      </c>
      <c r="L12" s="6"/>
      <c r="M12" s="6"/>
      <c r="N12" s="30"/>
    </row>
    <row r="13" spans="1:15">
      <c r="A13" s="31">
        <v>2002</v>
      </c>
      <c r="B13" s="26">
        <v>10</v>
      </c>
      <c r="C13" s="26">
        <v>8</v>
      </c>
      <c r="D13" s="26">
        <v>251.1</v>
      </c>
      <c r="E13" s="26">
        <v>0</v>
      </c>
      <c r="F13" s="26">
        <v>55</v>
      </c>
      <c r="G13" s="26">
        <v>0</v>
      </c>
      <c r="H13" s="27">
        <v>120.6</v>
      </c>
      <c r="I13" s="26">
        <f t="shared" si="0"/>
        <v>97.299999999999955</v>
      </c>
      <c r="J13" s="27">
        <v>542</v>
      </c>
      <c r="L13" s="6"/>
      <c r="M13" s="6"/>
      <c r="N13" s="30"/>
    </row>
    <row r="14" spans="1:15">
      <c r="A14" s="31">
        <v>2003</v>
      </c>
      <c r="B14" s="26">
        <v>13</v>
      </c>
      <c r="C14" s="26">
        <v>17</v>
      </c>
      <c r="D14" s="26">
        <v>363.9</v>
      </c>
      <c r="E14" s="26">
        <v>0</v>
      </c>
      <c r="F14" s="26">
        <v>121.5</v>
      </c>
      <c r="G14" s="26">
        <v>0</v>
      </c>
      <c r="H14" s="27">
        <v>103</v>
      </c>
      <c r="I14" s="26">
        <f t="shared" si="0"/>
        <v>131</v>
      </c>
      <c r="J14" s="27">
        <v>749.4</v>
      </c>
      <c r="L14" s="29"/>
      <c r="M14" s="6"/>
      <c r="N14" s="30"/>
    </row>
    <row r="15" spans="1:15">
      <c r="A15" s="31">
        <v>2004</v>
      </c>
      <c r="B15" s="26">
        <v>40</v>
      </c>
      <c r="C15" s="26">
        <v>39.299999999999997</v>
      </c>
      <c r="D15" s="26">
        <v>601.5</v>
      </c>
      <c r="E15" s="26">
        <v>0</v>
      </c>
      <c r="F15" s="26">
        <v>193</v>
      </c>
      <c r="G15" s="26">
        <v>0</v>
      </c>
      <c r="H15" s="27">
        <v>138.69999999999999</v>
      </c>
      <c r="I15" s="26">
        <f t="shared" si="0"/>
        <v>186.29999999999995</v>
      </c>
      <c r="J15" s="27">
        <v>1198.8</v>
      </c>
      <c r="O15" s="6"/>
    </row>
    <row r="16" spans="1:15">
      <c r="A16" s="31">
        <v>2005</v>
      </c>
      <c r="B16" s="26">
        <v>128.30000000000001</v>
      </c>
      <c r="C16" s="26">
        <v>88</v>
      </c>
      <c r="D16" s="26">
        <v>833</v>
      </c>
      <c r="E16" s="26">
        <v>0</v>
      </c>
      <c r="F16" s="26">
        <v>339</v>
      </c>
      <c r="G16" s="26">
        <v>5.3</v>
      </c>
      <c r="H16" s="27">
        <v>153.1</v>
      </c>
      <c r="I16" s="26">
        <f t="shared" si="0"/>
        <v>235.70000000000027</v>
      </c>
      <c r="J16" s="27">
        <v>1782.4</v>
      </c>
    </row>
    <row r="17" spans="1:18">
      <c r="A17" s="31">
        <v>2006</v>
      </c>
      <c r="B17" s="26">
        <v>341.8</v>
      </c>
      <c r="C17" s="26">
        <v>169.5</v>
      </c>
      <c r="D17" s="26">
        <v>926.4</v>
      </c>
      <c r="E17" s="26">
        <v>0</v>
      </c>
      <c r="F17" s="26">
        <v>469.1</v>
      </c>
      <c r="G17" s="26">
        <v>13</v>
      </c>
      <c r="H17" s="27">
        <v>177.6</v>
      </c>
      <c r="I17" s="26">
        <f t="shared" si="0"/>
        <v>361.09999999999991</v>
      </c>
      <c r="J17" s="27">
        <v>2458.5</v>
      </c>
    </row>
    <row r="18" spans="1:18">
      <c r="A18" s="31">
        <v>2007</v>
      </c>
      <c r="B18" s="32">
        <v>1192.8735755126208</v>
      </c>
      <c r="C18" s="32">
        <v>413.19362206495737</v>
      </c>
      <c r="D18" s="32">
        <v>937.5</v>
      </c>
      <c r="E18" s="32">
        <v>100.1</v>
      </c>
      <c r="F18" s="32">
        <v>815.35421116529074</v>
      </c>
      <c r="G18" s="32">
        <v>31.883935905674612</v>
      </c>
      <c r="H18" s="32">
        <v>261.98039695343596</v>
      </c>
      <c r="I18" s="26">
        <f t="shared" si="0"/>
        <v>410.97322650945807</v>
      </c>
      <c r="J18" s="32">
        <v>4163.8589681114372</v>
      </c>
      <c r="L18" s="32"/>
      <c r="M18" s="27"/>
      <c r="N18" s="27"/>
      <c r="O18" s="27"/>
      <c r="P18" s="27"/>
      <c r="Q18" s="27"/>
      <c r="R18" s="27"/>
    </row>
    <row r="19" spans="1:18">
      <c r="A19" s="31">
        <v>2008</v>
      </c>
      <c r="B19" s="32">
        <v>2535.9804999999997</v>
      </c>
      <c r="C19" s="32">
        <v>871.4</v>
      </c>
      <c r="D19" s="32">
        <v>1268</v>
      </c>
      <c r="E19" s="32">
        <v>397.9</v>
      </c>
      <c r="F19" s="32">
        <v>1476.6923205919056</v>
      </c>
      <c r="G19" s="32">
        <v>70.848164851527258</v>
      </c>
      <c r="H19" s="32">
        <v>403.12500000000006</v>
      </c>
      <c r="I19" s="26">
        <f t="shared" si="0"/>
        <v>709.03112641453299</v>
      </c>
      <c r="J19" s="32">
        <v>7732.9771118579647</v>
      </c>
      <c r="L19" s="32"/>
      <c r="M19" s="27"/>
      <c r="N19" s="27"/>
      <c r="O19" s="27"/>
      <c r="P19" s="27"/>
      <c r="Q19" s="27"/>
      <c r="R19" s="27"/>
    </row>
    <row r="20" spans="1:18" s="30" customFormat="1">
      <c r="A20" s="31">
        <v>2009</v>
      </c>
      <c r="B20" s="32">
        <v>5193.2335000000003</v>
      </c>
      <c r="C20" s="32">
        <v>1573.2</v>
      </c>
      <c r="D20" s="32">
        <v>1503</v>
      </c>
      <c r="E20" s="32">
        <v>1228.0566037735848</v>
      </c>
      <c r="F20" s="32">
        <v>1606.0497978436656</v>
      </c>
      <c r="G20" s="32">
        <v>234</v>
      </c>
      <c r="H20" s="32">
        <v>594.79216981132072</v>
      </c>
      <c r="I20" s="26">
        <f t="shared" si="0"/>
        <v>663.66000000000349</v>
      </c>
      <c r="J20" s="32">
        <v>12595.992071428573</v>
      </c>
      <c r="L20" s="32"/>
      <c r="M20" s="27"/>
      <c r="N20" s="27"/>
      <c r="O20" s="27"/>
      <c r="P20" s="27"/>
      <c r="Q20" s="27"/>
      <c r="R20" s="27"/>
    </row>
    <row r="21" spans="1:18">
      <c r="A21" s="20">
        <v>2010</v>
      </c>
      <c r="B21" s="32">
        <v>12882.114299891044</v>
      </c>
      <c r="C21" s="32">
        <v>3755.9046488657718</v>
      </c>
      <c r="D21" s="32">
        <v>2169</v>
      </c>
      <c r="E21" s="32">
        <v>1919.0129442119946</v>
      </c>
      <c r="F21" s="32">
        <v>2181.2726133183096</v>
      </c>
      <c r="G21" s="32">
        <v>886.29518449560589</v>
      </c>
      <c r="H21" s="32">
        <v>1162.517725115267</v>
      </c>
      <c r="I21" s="26">
        <f t="shared" si="0"/>
        <v>1443.4220633203404</v>
      </c>
      <c r="J21" s="32">
        <v>26399.539479218332</v>
      </c>
      <c r="L21" s="32"/>
      <c r="M21" s="27"/>
      <c r="N21" s="27"/>
      <c r="O21" s="27"/>
      <c r="P21" s="27"/>
      <c r="Q21" s="27"/>
      <c r="R21" s="27"/>
    </row>
    <row r="22" spans="1:18">
      <c r="A22" s="20">
        <v>2011</v>
      </c>
      <c r="B22" s="32">
        <v>24338.646000000004</v>
      </c>
      <c r="C22" s="32">
        <v>4773.1499999999996</v>
      </c>
      <c r="D22" s="32">
        <v>2707</v>
      </c>
      <c r="E22" s="32">
        <v>2684.5953947368421</v>
      </c>
      <c r="F22" s="32">
        <v>2152.8626315789475</v>
      </c>
      <c r="G22" s="32">
        <v>1227.3</v>
      </c>
      <c r="H22" s="32">
        <v>1044.1894736842105</v>
      </c>
      <c r="I22" s="26">
        <f t="shared" si="0"/>
        <v>1834.0178571428623</v>
      </c>
      <c r="J22" s="32">
        <v>40761.761357142859</v>
      </c>
      <c r="L22" s="32"/>
      <c r="M22" s="27"/>
      <c r="N22" s="27"/>
      <c r="O22" s="27"/>
      <c r="P22" s="27"/>
      <c r="Q22" s="27"/>
      <c r="R22" s="27"/>
    </row>
    <row r="23" spans="1:18">
      <c r="A23" s="20">
        <v>2012</v>
      </c>
      <c r="B23" s="32">
        <v>24139.014999999999</v>
      </c>
      <c r="C23" s="32">
        <v>5270.1999999999989</v>
      </c>
      <c r="D23" s="32">
        <v>2641.8</v>
      </c>
      <c r="E23" s="32">
        <v>2597.365436241611</v>
      </c>
      <c r="F23" s="32">
        <v>1406.7827181208054</v>
      </c>
      <c r="G23" s="32">
        <v>1107.0999999999999</v>
      </c>
      <c r="H23" s="32">
        <v>886.40184563758385</v>
      </c>
      <c r="I23" s="26">
        <f t="shared" si="0"/>
        <v>1474.9000000000015</v>
      </c>
      <c r="J23" s="32">
        <v>39523.564999999995</v>
      </c>
      <c r="L23" s="32"/>
      <c r="M23" s="27"/>
      <c r="N23" s="27"/>
      <c r="O23" s="27"/>
      <c r="P23" s="27"/>
      <c r="Q23" s="27"/>
      <c r="R23" s="27"/>
    </row>
    <row r="24" spans="1:18">
      <c r="A24" s="11">
        <v>2013</v>
      </c>
      <c r="B24" s="33">
        <v>26871.3</v>
      </c>
      <c r="C24" s="33">
        <v>6338.5650000000005</v>
      </c>
      <c r="D24" s="33">
        <v>3679</v>
      </c>
      <c r="E24" s="33">
        <v>3072.59</v>
      </c>
      <c r="F24" s="33">
        <v>1054.885</v>
      </c>
      <c r="G24" s="33">
        <v>1127.0999999999999</v>
      </c>
      <c r="H24" s="33">
        <v>868.42499999999995</v>
      </c>
      <c r="I24" s="34">
        <f t="shared" si="0"/>
        <v>1452.6312499999985</v>
      </c>
      <c r="J24" s="33">
        <v>44464.496250000004</v>
      </c>
      <c r="L24" s="32"/>
      <c r="M24" s="27"/>
      <c r="N24" s="27"/>
      <c r="O24" s="27"/>
      <c r="P24" s="27"/>
      <c r="Q24" s="27"/>
      <c r="R24" s="27"/>
    </row>
    <row r="25" spans="1:18">
      <c r="J25" s="35"/>
    </row>
    <row r="26" spans="1:18">
      <c r="A26" s="7" t="s">
        <v>13</v>
      </c>
      <c r="B26" s="36"/>
      <c r="C26" s="37"/>
      <c r="D26" s="37"/>
      <c r="E26" s="37"/>
      <c r="F26" s="37"/>
      <c r="G26" s="37"/>
      <c r="H26" s="38"/>
    </row>
    <row r="27" spans="1:18" ht="15" customHeight="1">
      <c r="B27" s="36"/>
      <c r="C27" s="37"/>
      <c r="D27" s="37"/>
      <c r="E27" s="37"/>
      <c r="F27" s="37"/>
      <c r="G27" s="37"/>
      <c r="H27" s="38"/>
    </row>
    <row r="28" spans="1:18" ht="85.9" customHeight="1">
      <c r="A28" s="39" t="s">
        <v>14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8">
      <c r="A29" s="20"/>
      <c r="B29" s="41"/>
      <c r="C29" s="41"/>
      <c r="D29" s="41"/>
      <c r="E29" s="41"/>
      <c r="F29" s="41"/>
      <c r="G29" s="41"/>
      <c r="H29" s="41"/>
      <c r="I29" s="30"/>
      <c r="J29" s="30"/>
      <c r="K29" s="30"/>
    </row>
    <row r="30" spans="1:18">
      <c r="A30" s="20"/>
      <c r="B30" s="42"/>
      <c r="C30" s="43"/>
      <c r="D30" s="43"/>
      <c r="E30" s="43"/>
      <c r="F30" s="43"/>
      <c r="G30" s="43"/>
      <c r="H30" s="43"/>
      <c r="I30" s="30"/>
      <c r="J30" s="30"/>
      <c r="K30" s="30"/>
    </row>
    <row r="31" spans="1:18">
      <c r="A31" s="20"/>
      <c r="B31" s="42"/>
      <c r="C31" s="43"/>
      <c r="D31" s="43"/>
      <c r="E31" s="43"/>
      <c r="F31" s="43"/>
      <c r="G31" s="43"/>
      <c r="H31" s="43"/>
      <c r="I31" s="30"/>
      <c r="J31" s="30"/>
      <c r="K31" s="30"/>
    </row>
    <row r="32" spans="1:18">
      <c r="A32" s="20"/>
      <c r="B32" s="24"/>
      <c r="C32" s="24"/>
      <c r="D32" s="24"/>
      <c r="E32" s="43"/>
      <c r="F32" s="24"/>
      <c r="G32" s="44"/>
      <c r="H32" s="45"/>
      <c r="I32" s="24"/>
      <c r="J32" s="46"/>
      <c r="K32" s="30"/>
    </row>
    <row r="33" spans="1:18" ht="12.75" customHeight="1">
      <c r="A33" s="47"/>
      <c r="B33" s="42"/>
      <c r="C33" s="43"/>
      <c r="D33" s="43"/>
      <c r="E33" s="48"/>
      <c r="F33" s="48"/>
      <c r="G33" s="43"/>
      <c r="H33" s="43"/>
      <c r="I33" s="30"/>
      <c r="J33" s="30"/>
      <c r="K33" s="30"/>
    </row>
    <row r="34" spans="1:18" s="3" customFormat="1" ht="15">
      <c r="A34" s="47"/>
      <c r="B34" s="49"/>
      <c r="C34" s="49"/>
      <c r="D34" s="49"/>
      <c r="E34" s="49"/>
      <c r="F34" s="49"/>
      <c r="G34" s="49"/>
      <c r="H34" s="49"/>
      <c r="I34" s="49"/>
      <c r="J34" s="49"/>
      <c r="K34" s="30"/>
      <c r="L34" s="5"/>
      <c r="M34" s="5"/>
      <c r="N34" s="5"/>
      <c r="O34" s="5"/>
      <c r="P34" s="5"/>
      <c r="Q34" s="5"/>
      <c r="R34" s="5"/>
    </row>
    <row r="35" spans="1:18" s="3" customFormat="1">
      <c r="A35" s="20"/>
      <c r="B35" s="42"/>
      <c r="C35" s="48"/>
      <c r="D35" s="48"/>
      <c r="E35" s="48"/>
      <c r="F35" s="48"/>
      <c r="G35" s="43"/>
      <c r="H35" s="43"/>
      <c r="I35" s="30"/>
      <c r="J35" s="30"/>
      <c r="K35" s="30"/>
      <c r="L35" s="5"/>
      <c r="M35" s="5"/>
      <c r="N35" s="5"/>
      <c r="O35" s="5"/>
      <c r="P35" s="5"/>
      <c r="Q35" s="5"/>
      <c r="R35" s="5"/>
    </row>
    <row r="36" spans="1:18" s="3" customFormat="1">
      <c r="A36" s="20"/>
      <c r="B36" s="42"/>
      <c r="C36" s="48"/>
      <c r="D36" s="48"/>
      <c r="E36" s="48"/>
      <c r="F36" s="48"/>
      <c r="G36" s="43"/>
      <c r="H36" s="43"/>
      <c r="I36" s="30"/>
      <c r="J36" s="30"/>
      <c r="K36" s="30"/>
      <c r="L36" s="5"/>
      <c r="M36" s="5"/>
      <c r="N36" s="5"/>
      <c r="O36" s="5"/>
      <c r="P36" s="5"/>
      <c r="Q36" s="5"/>
      <c r="R36" s="5"/>
    </row>
    <row r="37" spans="1:18" s="3" customFormat="1">
      <c r="A37" s="20"/>
      <c r="B37" s="42"/>
      <c r="C37" s="48"/>
      <c r="D37" s="48"/>
      <c r="E37" s="48"/>
      <c r="F37" s="48"/>
      <c r="G37" s="43"/>
      <c r="H37" s="43"/>
      <c r="I37" s="30"/>
      <c r="J37" s="30"/>
      <c r="K37" s="30"/>
      <c r="L37" s="5"/>
      <c r="M37" s="5"/>
      <c r="N37" s="5"/>
      <c r="O37" s="5"/>
      <c r="P37" s="5"/>
      <c r="Q37" s="5"/>
      <c r="R37" s="5"/>
    </row>
  </sheetData>
  <mergeCells count="2">
    <mergeCell ref="B4:J4"/>
    <mergeCell ref="A28:J28"/>
  </mergeCells>
  <pageMargins left="0.75" right="0.75" top="1" bottom="1" header="0.5" footer="0.5"/>
  <pageSetup scale="9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Cell Prod by Country</vt:lpstr>
      <vt:lpstr>Cell Prod Country (g)</vt:lpstr>
      <vt:lpstr>'Cell Prod by Country'!Print_Area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Julianne Simpson</dc:creator>
  <cp:lastModifiedBy>Julianne Simpson</cp:lastModifiedBy>
  <dcterms:created xsi:type="dcterms:W3CDTF">2015-04-10T19:22:44Z</dcterms:created>
  <dcterms:modified xsi:type="dcterms:W3CDTF">2015-04-10T19:22:54Z</dcterms:modified>
</cp:coreProperties>
</file>