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orld Cell Production" sheetId="1" r:id="rId1"/>
    <sheet name="Annual Cell Prod (g)" sheetId="2" r:id="rId2"/>
    <sheet name="Annual Cell Projection (g)" sheetId="3" r:id="rId3"/>
    <sheet name="Cumulative Cell Prod (g)" sheetId="4" r:id="rId4"/>
  </sheets>
  <externalReferences>
    <externalReference r:id="rId5"/>
    <externalReference r:id="rId6"/>
    <externalReference r:id="rId7"/>
  </externalReferences>
  <definedNames>
    <definedName name="\I">#REF!</definedName>
    <definedName name="\P">#REF!</definedName>
    <definedName name="__123Graph_A" hidden="1">[2]DATA!#REF!</definedName>
    <definedName name="__123Graph_X" hidden="1">[2]DATA!#REF!</definedName>
    <definedName name="_1__123Graph_ACELL_EFFICIENCY" hidden="1">[2]DATA!#REF!</definedName>
    <definedName name="_10__123Graph_BMODEL_T" hidden="1">[2]DATA!#REF!</definedName>
    <definedName name="_10__123Graph_XS_THERMAL_PRICE" hidden="1">[2]DATA!#REF!</definedName>
    <definedName name="_12__123Graph_CCELL_EFFICIENCY" hidden="1">[2]DATA!#REF!</definedName>
    <definedName name="_14__123Graph_LBL_AMODEL_T" hidden="1">[2]DATA!#REF!</definedName>
    <definedName name="_16__123Graph_XCELL_EFFICIENCY" hidden="1">[2]DATA!#REF!</definedName>
    <definedName name="_18__123Graph_XMODEL_T" hidden="1">[2]DATA!#REF!</definedName>
    <definedName name="_2__123Graph_ACELL_EFFICIENCY" hidden="1">[2]DATA!#REF!</definedName>
    <definedName name="_2__123Graph_AMODEL_T" hidden="1">[2]DATA!#REF!</definedName>
    <definedName name="_20__123Graph_XS_THERMAL_PRICE" hidden="1">[2]DATA!#REF!</definedName>
    <definedName name="_3__123Graph_AS_THERMAL_PRICE" hidden="1">[2]DATA!#REF!</definedName>
    <definedName name="_4__123Graph_AMODEL_T" hidden="1">[2]DATA!#REF!</definedName>
    <definedName name="_4__123Graph_BCELL_EFFICIENCY" hidden="1">[2]DATA!#REF!</definedName>
    <definedName name="_5__123Graph_BMODEL_T" hidden="1">[2]DATA!#REF!</definedName>
    <definedName name="_6__123Graph_AS_THERMAL_PRICE" hidden="1">[2]DATA!#REF!</definedName>
    <definedName name="_6__123Graph_CCELL_EFFICIENCY" hidden="1">[2]DATA!#REF!</definedName>
    <definedName name="_7__123Graph_LBL_AMODEL_T" hidden="1">[2]DATA!#REF!</definedName>
    <definedName name="_8__123Graph_BCELL_EFFICIENCY" hidden="1">[2]DATA!#REF!</definedName>
    <definedName name="_8__123Graph_XCELL_EFFICIENCY" hidden="1">[2]DATA!#REF!</definedName>
    <definedName name="_9__123Graph_XMODEL_T" hidden="1">[2]DATA!#REF!</definedName>
    <definedName name="aa">'[3]Oil Consumption – barrels'!#REF!</definedName>
    <definedName name="G">#REF!</definedName>
    <definedName name="H">#REF!</definedName>
    <definedName name="INIT">#REF!</definedName>
    <definedName name="LEAP">#REF!</definedName>
    <definedName name="NONLEAP">#REF!</definedName>
    <definedName name="Print1">#REF!</definedName>
    <definedName name="S">#REF!</definedName>
    <definedName name="T">#REF!</definedName>
    <definedName name="U">#REF!</definedName>
  </definedNames>
  <calcPr calcId="145621"/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7" i="1"/>
</calcChain>
</file>

<file path=xl/sharedStrings.xml><?xml version="1.0" encoding="utf-8"?>
<sst xmlns="http://schemas.openxmlformats.org/spreadsheetml/2006/main" count="6" uniqueCount="6">
  <si>
    <t>World Solar Photovoltaics Cell Production, 1975-2013, with Projection to 2017</t>
  </si>
  <si>
    <t>Year</t>
  </si>
  <si>
    <t>Annual Production</t>
  </si>
  <si>
    <t>Cumulative Production</t>
  </si>
  <si>
    <t>Megawatts</t>
  </si>
  <si>
    <r>
      <t xml:space="preserve">Source: Compiled by Earth Policy Institute (EPI) with 1975-1979 data from Worldwatch Institute, </t>
    </r>
    <r>
      <rPr>
        <i/>
        <sz val="10"/>
        <rFont val="Arial"/>
        <family val="2"/>
      </rPr>
      <t>Signposts 2004</t>
    </r>
    <r>
      <rPr>
        <sz val="10"/>
        <rFont val="Arial"/>
        <family val="2"/>
      </rPr>
      <t xml:space="preserve">, CD-ROM (Washington, DC: 2004); 1980-2000 from Worldwatch Institute, </t>
    </r>
    <r>
      <rPr>
        <i/>
        <sz val="10"/>
        <rFont val="Arial"/>
        <family val="2"/>
      </rPr>
      <t>Vital Signs 2007-2008</t>
    </r>
    <r>
      <rPr>
        <sz val="10"/>
        <rFont val="Arial"/>
        <family val="2"/>
      </rPr>
      <t xml:space="preserve"> (Washington DC: 2008), p. 39; 2001-2006 from Prometheus Institute and Greentech Media, "25th Annual Data Collection Results: PV Production Explodes in 2008," </t>
    </r>
    <r>
      <rPr>
        <i/>
        <sz val="10"/>
        <rFont val="Arial"/>
        <family val="2"/>
      </rPr>
      <t>PVNews</t>
    </r>
    <r>
      <rPr>
        <sz val="10"/>
        <rFont val="Arial"/>
        <family val="2"/>
      </rPr>
      <t xml:space="preserve">, vol. 28, no. 4 (April 2009), pp. 15-18; 2007-2017 compiled by Earth Policy Institute from GTM Research, </t>
    </r>
    <r>
      <rPr>
        <i/>
        <sz val="10"/>
        <rFont val="Arial"/>
        <family val="2"/>
      </rPr>
      <t>PV Cell Module Production Data</t>
    </r>
    <r>
      <rPr>
        <sz val="10"/>
        <rFont val="Arial"/>
        <family val="2"/>
      </rPr>
      <t>, electronic database, updated June 2014.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</si>
</sst>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"/>
    <numFmt numFmtId="166" formatCode="_-* #,##0.00_-;\-* #,##0.00_-;_-* &quot;-&quot;??_-;_-@_-"/>
    <numFmt numFmtId="167" formatCode="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name val="Genev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</borders>
  <cellStyleXfs count="32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0" fontId="6" fillId="0" borderId="0"/>
    <xf numFmtId="0" fontId="7" fillId="0" borderId="0">
      <alignment horizontal="right"/>
    </xf>
    <xf numFmtId="0" fontId="8" fillId="0" borderId="0"/>
    <xf numFmtId="0" fontId="9" fillId="0" borderId="0"/>
    <xf numFmtId="0" fontId="10" fillId="0" borderId="0"/>
    <xf numFmtId="0" fontId="11" fillId="0" borderId="2" applyNumberFormat="0" applyAlignment="0"/>
    <xf numFmtId="0" fontId="12" fillId="0" borderId="0" applyAlignment="0">
      <alignment horizontal="left"/>
    </xf>
    <xf numFmtId="0" fontId="12" fillId="0" borderId="0">
      <alignment horizontal="right"/>
    </xf>
    <xf numFmtId="164" fontId="12" fillId="0" borderId="0">
      <alignment horizontal="right"/>
    </xf>
    <xf numFmtId="165" fontId="13" fillId="0" borderId="0">
      <alignment horizontal="right"/>
    </xf>
    <xf numFmtId="0" fontId="1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0" applyFill="0" applyBorder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6" fillId="0" borderId="0" applyFill="0" applyBorder="0"/>
    <xf numFmtId="164" fontId="17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4" fillId="0" borderId="0" applyFill="0" applyBorder="0" applyAlignment="0" applyProtection="0">
      <alignment wrapText="1"/>
    </xf>
  </cellStyleXfs>
  <cellXfs count="33">
    <xf numFmtId="0" fontId="0" fillId="0" borderId="0" xfId="0"/>
    <xf numFmtId="0" fontId="3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" fontId="4" fillId="0" borderId="0" xfId="2" applyNumberFormat="1" applyFont="1" applyFill="1" applyBorder="1" applyAlignment="1">
      <alignment horizontal="center"/>
    </xf>
    <xf numFmtId="0" fontId="4" fillId="0" borderId="0" xfId="3"/>
    <xf numFmtId="0" fontId="4" fillId="0" borderId="0" xfId="1" applyFont="1" applyFill="1" applyBorder="1" applyAlignment="1">
      <alignment horizontal="left"/>
    </xf>
    <xf numFmtId="0" fontId="4" fillId="0" borderId="1" xfId="1" applyFont="1" applyFill="1" applyBorder="1" applyAlignment="1" applyProtection="1">
      <alignment horizontal="left" wrapText="1"/>
    </xf>
    <xf numFmtId="0" fontId="4" fillId="0" borderId="1" xfId="1" applyFont="1" applyFill="1" applyBorder="1" applyAlignment="1" applyProtection="1">
      <alignment horizontal="right"/>
    </xf>
    <xf numFmtId="0" fontId="4" fillId="0" borderId="1" xfId="1" applyFont="1" applyFill="1" applyBorder="1" applyAlignment="1">
      <alignment horizontal="right" wrapText="1"/>
    </xf>
    <xf numFmtId="1" fontId="4" fillId="0" borderId="0" xfId="2" applyNumberFormat="1" applyFont="1" applyFill="1" applyBorder="1" applyAlignment="1">
      <alignment horizontal="right" wrapText="1"/>
    </xf>
    <xf numFmtId="0" fontId="4" fillId="0" borderId="0" xfId="3" applyBorder="1" applyAlignment="1">
      <alignment horizontal="right" wrapText="1"/>
    </xf>
    <xf numFmtId="0" fontId="4" fillId="0" borderId="0" xfId="1" applyFont="1" applyFill="1" applyBorder="1" applyAlignment="1" applyProtection="1">
      <alignment horizontal="center"/>
    </xf>
    <xf numFmtId="1" fontId="4" fillId="0" borderId="0" xfId="2" applyNumberFormat="1" applyFont="1" applyFill="1" applyBorder="1" applyAlignment="1">
      <alignment horizontal="right"/>
    </xf>
    <xf numFmtId="0" fontId="4" fillId="0" borderId="0" xfId="3" applyAlignment="1">
      <alignment horizontal="right"/>
    </xf>
    <xf numFmtId="1" fontId="4" fillId="0" borderId="0" xfId="1" applyNumberFormat="1" applyFont="1" applyFill="1" applyBorder="1" applyAlignment="1">
      <alignment horizontal="right"/>
    </xf>
    <xf numFmtId="0" fontId="4" fillId="0" borderId="0" xfId="1" applyFont="1" applyFill="1" applyBorder="1" applyAlignment="1" applyProtection="1">
      <alignment horizontal="left"/>
    </xf>
    <xf numFmtId="3" fontId="4" fillId="0" borderId="0" xfId="1" applyNumberFormat="1" applyFont="1" applyFill="1" applyBorder="1" applyAlignment="1">
      <alignment horizontal="right"/>
    </xf>
    <xf numFmtId="1" fontId="4" fillId="0" borderId="0" xfId="3" applyNumberFormat="1" applyAlignment="1">
      <alignment horizontal="right"/>
    </xf>
    <xf numFmtId="1" fontId="4" fillId="0" borderId="0" xfId="3" applyNumberFormat="1"/>
    <xf numFmtId="3" fontId="4" fillId="0" borderId="0" xfId="3" applyNumberFormat="1" applyFont="1" applyFill="1" applyBorder="1" applyAlignment="1">
      <alignment horizontal="right"/>
    </xf>
    <xf numFmtId="3" fontId="4" fillId="0" borderId="0" xfId="3" applyNumberFormat="1"/>
    <xf numFmtId="3" fontId="4" fillId="0" borderId="0" xfId="3" applyNumberFormat="1" applyBorder="1"/>
    <xf numFmtId="0" fontId="4" fillId="0" borderId="1" xfId="1" applyFont="1" applyFill="1" applyBorder="1" applyAlignment="1">
      <alignment horizontal="left"/>
    </xf>
    <xf numFmtId="3" fontId="4" fillId="0" borderId="1" xfId="3" applyNumberFormat="1" applyBorder="1"/>
    <xf numFmtId="3" fontId="4" fillId="0" borderId="1" xfId="3" applyNumberFormat="1" applyFont="1" applyFill="1" applyBorder="1" applyAlignment="1">
      <alignment horizontal="right"/>
    </xf>
    <xf numFmtId="0" fontId="4" fillId="0" borderId="0" xfId="1" applyFont="1" applyFill="1" applyBorder="1"/>
    <xf numFmtId="0" fontId="0" fillId="0" borderId="0" xfId="1" applyFont="1" applyFill="1" applyBorder="1" applyAlignment="1" applyProtection="1">
      <alignment horizontal="left" vertical="top" wrapText="1"/>
    </xf>
    <xf numFmtId="0" fontId="4" fillId="0" borderId="0" xfId="1" applyFont="1" applyFill="1" applyBorder="1" applyAlignment="1" applyProtection="1">
      <alignment horizontal="left" vertical="top" wrapText="1"/>
    </xf>
    <xf numFmtId="0" fontId="4" fillId="0" borderId="0" xfId="1" applyFont="1" applyFill="1" applyBorder="1" applyAlignment="1" applyProtection="1">
      <alignment vertical="top" wrapText="1"/>
    </xf>
    <xf numFmtId="3" fontId="4" fillId="0" borderId="0" xfId="1" applyNumberFormat="1" applyFont="1" applyFill="1" applyBorder="1" applyAlignment="1" applyProtection="1">
      <alignment vertical="top" wrapText="1"/>
    </xf>
    <xf numFmtId="0" fontId="4" fillId="0" borderId="0" xfId="3" applyAlignment="1">
      <alignment vertical="top" wrapText="1"/>
    </xf>
  </cellXfs>
  <cellStyles count="32">
    <cellStyle name="C01_Main head" xfId="4"/>
    <cellStyle name="C02_Column heads" xfId="5"/>
    <cellStyle name="C03_Sub head bold" xfId="6"/>
    <cellStyle name="C03a_Sub head" xfId="7"/>
    <cellStyle name="C04_Total text white bold" xfId="8"/>
    <cellStyle name="C04a_Total text black with rule" xfId="9"/>
    <cellStyle name="C05_Main text" xfId="10"/>
    <cellStyle name="C06_Figs" xfId="11"/>
    <cellStyle name="C07_Figs 1 dec percent" xfId="12"/>
    <cellStyle name="C08_Figs 1 decimal" xfId="13"/>
    <cellStyle name="C09_Notes" xfId="14"/>
    <cellStyle name="Comma 2" xfId="15"/>
    <cellStyle name="Comma 3 2" xfId="16"/>
    <cellStyle name="Comma 5" xfId="17"/>
    <cellStyle name="Normal" xfId="0" builtinId="0"/>
    <cellStyle name="Normal 2" xfId="18"/>
    <cellStyle name="Normal 2 2" xfId="19"/>
    <cellStyle name="Normal 2 3" xfId="20"/>
    <cellStyle name="Normal 2 4" xfId="21"/>
    <cellStyle name="Normal 2 5" xfId="22"/>
    <cellStyle name="Normal 3" xfId="23"/>
    <cellStyle name="Normal 3 2" xfId="24"/>
    <cellStyle name="Normal 4" xfId="3"/>
    <cellStyle name="Normal 4 2" xfId="25"/>
    <cellStyle name="Normal 5" xfId="26"/>
    <cellStyle name="Normal 7" xfId="27"/>
    <cellStyle name="Normal 9" xfId="28"/>
    <cellStyle name="Normal_SOLAR 2 2" xfId="1"/>
    <cellStyle name="Percent 2" xfId="29"/>
    <cellStyle name="Percent 3" xfId="30"/>
    <cellStyle name="Percent 3 2" xfId="2"/>
    <cellStyle name="Style 29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World Annual Solar Photovoltaics Cell Production, </a:t>
            </a:r>
          </a:p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1990-2013</a:t>
            </a:r>
          </a:p>
        </c:rich>
      </c:tx>
      <c:layout>
        <c:manualLayout>
          <c:xMode val="edge"/>
          <c:yMode val="edge"/>
          <c:x val="0.18099345893281665"/>
          <c:y val="2.96673513636882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8760195758565"/>
          <c:y val="0.14313346228239868"/>
          <c:w val="0.80750407830342574"/>
          <c:h val="0.7311411992263056"/>
        </c:manualLayout>
      </c:layout>
      <c:barChart>
        <c:barDir val="col"/>
        <c:grouping val="clustered"/>
        <c:varyColors val="0"/>
        <c:ser>
          <c:idx val="0"/>
          <c:order val="0"/>
          <c:tx>
            <c:v>WorldPVCells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'World Cell Production'!$A$21:$A$44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'World Cell Production'!$B$21:$B$44</c:f>
              <c:numCache>
                <c:formatCode>#,##0</c:formatCode>
                <c:ptCount val="24"/>
                <c:pt idx="0">
                  <c:v>47</c:v>
                </c:pt>
                <c:pt idx="1">
                  <c:v>55</c:v>
                </c:pt>
                <c:pt idx="2">
                  <c:v>58</c:v>
                </c:pt>
                <c:pt idx="3">
                  <c:v>60</c:v>
                </c:pt>
                <c:pt idx="4">
                  <c:v>69</c:v>
                </c:pt>
                <c:pt idx="5">
                  <c:v>77.599999999999994</c:v>
                </c:pt>
                <c:pt idx="6">
                  <c:v>88.6</c:v>
                </c:pt>
                <c:pt idx="7">
                  <c:v>126</c:v>
                </c:pt>
                <c:pt idx="8">
                  <c:v>155</c:v>
                </c:pt>
                <c:pt idx="9">
                  <c:v>201</c:v>
                </c:pt>
                <c:pt idx="10">
                  <c:v>276.8</c:v>
                </c:pt>
                <c:pt idx="11">
                  <c:v>371.3</c:v>
                </c:pt>
                <c:pt idx="12">
                  <c:v>542</c:v>
                </c:pt>
                <c:pt idx="13">
                  <c:v>749.4</c:v>
                </c:pt>
                <c:pt idx="14">
                  <c:v>1198.8</c:v>
                </c:pt>
                <c:pt idx="15">
                  <c:v>1782.4</c:v>
                </c:pt>
                <c:pt idx="16">
                  <c:v>2458.5</c:v>
                </c:pt>
                <c:pt idx="17">
                  <c:v>4163.8589681114372</c:v>
                </c:pt>
                <c:pt idx="18">
                  <c:v>7732.9771118579647</c:v>
                </c:pt>
                <c:pt idx="19">
                  <c:v>12595.992071428573</c:v>
                </c:pt>
                <c:pt idx="20">
                  <c:v>26399.539479218332</c:v>
                </c:pt>
                <c:pt idx="21">
                  <c:v>40761.761357142859</c:v>
                </c:pt>
                <c:pt idx="22">
                  <c:v>39523.564999999995</c:v>
                </c:pt>
                <c:pt idx="23">
                  <c:v>44464.496250000004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04128"/>
        <c:axId val="140572864"/>
      </c:barChart>
      <c:catAx>
        <c:axId val="9310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EPI based</a:t>
                </a:r>
                <a:r>
                  <a:rPr lang="en-US" baseline="0"/>
                  <a:t> on</a:t>
                </a:r>
                <a:r>
                  <a:rPr lang="en-US"/>
                  <a:t> Worldwatch; PVNews; GTM</a:t>
                </a:r>
                <a:r>
                  <a:rPr lang="en-US" baseline="0"/>
                  <a:t> Research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2512234910277323"/>
              <c:y val="0.9419729206963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7286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4057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Megawatts</a:t>
                </a:r>
              </a:p>
            </c:rich>
          </c:tx>
          <c:layout>
            <c:manualLayout>
              <c:xMode val="edge"/>
              <c:yMode val="edge"/>
              <c:x val="1.3050570962479609E-2"/>
              <c:y val="0.42682140554481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04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1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World Annual Solar Photovoltaics Cell Production, </a:t>
            </a:r>
          </a:p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1990-2013, with Projection to 2017</a:t>
            </a:r>
          </a:p>
        </c:rich>
      </c:tx>
      <c:layout>
        <c:manualLayout>
          <c:xMode val="edge"/>
          <c:yMode val="edge"/>
          <c:x val="0.18099345893281665"/>
          <c:y val="2.96673513636882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8760195758565"/>
          <c:y val="0.14313346228239868"/>
          <c:w val="0.80750407830342574"/>
          <c:h val="0.7311411992263056"/>
        </c:manualLayout>
      </c:layout>
      <c:barChart>
        <c:barDir val="col"/>
        <c:grouping val="clustered"/>
        <c:varyColors val="0"/>
        <c:ser>
          <c:idx val="0"/>
          <c:order val="0"/>
          <c:tx>
            <c:v>WorldPVCells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4"/>
            <c:invertIfNegative val="0"/>
            <c:bubble3D val="0"/>
            <c:spPr>
              <a:pattFill prst="dkUpDiag">
                <a:fgClr>
                  <a:srgbClr val="000080"/>
                </a:fgClr>
                <a:bgClr>
                  <a:schemeClr val="bg1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5"/>
            <c:invertIfNegative val="0"/>
            <c:bubble3D val="0"/>
            <c:spPr>
              <a:pattFill prst="dkUpDiag">
                <a:fgClr>
                  <a:srgbClr val="000080"/>
                </a:fgClr>
                <a:bgClr>
                  <a:schemeClr val="bg1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6"/>
            <c:invertIfNegative val="0"/>
            <c:bubble3D val="0"/>
            <c:spPr>
              <a:pattFill prst="dkUpDiag">
                <a:fgClr>
                  <a:srgbClr val="000080"/>
                </a:fgClr>
                <a:bgClr>
                  <a:schemeClr val="bg1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7"/>
            <c:invertIfNegative val="0"/>
            <c:bubble3D val="0"/>
            <c:spPr>
              <a:pattFill prst="dkUpDiag">
                <a:fgClr>
                  <a:srgbClr val="000080"/>
                </a:fgClr>
                <a:bgClr>
                  <a:schemeClr val="bg1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'World Cell Production'!$A$21:$A$48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'World Cell Production'!$B$21:$B$48</c:f>
              <c:numCache>
                <c:formatCode>#,##0</c:formatCode>
                <c:ptCount val="28"/>
                <c:pt idx="0">
                  <c:v>47</c:v>
                </c:pt>
                <c:pt idx="1">
                  <c:v>55</c:v>
                </c:pt>
                <c:pt idx="2">
                  <c:v>58</c:v>
                </c:pt>
                <c:pt idx="3">
                  <c:v>60</c:v>
                </c:pt>
                <c:pt idx="4">
                  <c:v>69</c:v>
                </c:pt>
                <c:pt idx="5">
                  <c:v>77.599999999999994</c:v>
                </c:pt>
                <c:pt idx="6">
                  <c:v>88.6</c:v>
                </c:pt>
                <c:pt idx="7">
                  <c:v>126</c:v>
                </c:pt>
                <c:pt idx="8">
                  <c:v>155</c:v>
                </c:pt>
                <c:pt idx="9">
                  <c:v>201</c:v>
                </c:pt>
                <c:pt idx="10">
                  <c:v>276.8</c:v>
                </c:pt>
                <c:pt idx="11">
                  <c:v>371.3</c:v>
                </c:pt>
                <c:pt idx="12">
                  <c:v>542</c:v>
                </c:pt>
                <c:pt idx="13">
                  <c:v>749.4</c:v>
                </c:pt>
                <c:pt idx="14">
                  <c:v>1198.8</c:v>
                </c:pt>
                <c:pt idx="15">
                  <c:v>1782.4</c:v>
                </c:pt>
                <c:pt idx="16">
                  <c:v>2458.5</c:v>
                </c:pt>
                <c:pt idx="17">
                  <c:v>4163.8589681114372</c:v>
                </c:pt>
                <c:pt idx="18">
                  <c:v>7732.9771118579647</c:v>
                </c:pt>
                <c:pt idx="19">
                  <c:v>12595.992071428573</c:v>
                </c:pt>
                <c:pt idx="20">
                  <c:v>26399.539479218332</c:v>
                </c:pt>
                <c:pt idx="21">
                  <c:v>40761.761357142859</c:v>
                </c:pt>
                <c:pt idx="22">
                  <c:v>39523.564999999995</c:v>
                </c:pt>
                <c:pt idx="23">
                  <c:v>44464.496250000004</c:v>
                </c:pt>
                <c:pt idx="24">
                  <c:v>54857.908016791014</c:v>
                </c:pt>
                <c:pt idx="25">
                  <c:v>64891.77975279752</c:v>
                </c:pt>
                <c:pt idx="26">
                  <c:v>73765.121527996118</c:v>
                </c:pt>
                <c:pt idx="27">
                  <c:v>75446.817366365925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05152"/>
        <c:axId val="163809536"/>
      </c:barChart>
      <c:catAx>
        <c:axId val="931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EPI based</a:t>
                </a:r>
                <a:r>
                  <a:rPr lang="en-US" baseline="0"/>
                  <a:t> on</a:t>
                </a:r>
                <a:r>
                  <a:rPr lang="en-US"/>
                  <a:t> Worldwatch; PVNews; GTM</a:t>
                </a:r>
                <a:r>
                  <a:rPr lang="en-US" baseline="0"/>
                  <a:t> Research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2512234910277323"/>
              <c:y val="0.9419729206963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0953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6380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Megawatts</a:t>
                </a:r>
              </a:p>
            </c:rich>
          </c:tx>
          <c:layout>
            <c:manualLayout>
              <c:xMode val="edge"/>
              <c:yMode val="edge"/>
              <c:x val="1.3050570962479609E-2"/>
              <c:y val="0.42682140554481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051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1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World Cumulative Solar Photovoltaics Cell Production,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1985-2013</a:t>
            </a:r>
          </a:p>
        </c:rich>
      </c:tx>
      <c:layout>
        <c:manualLayout>
          <c:xMode val="edge"/>
          <c:yMode val="edge"/>
          <c:x val="0.13102396458191504"/>
          <c:y val="2.96582849774339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5628058727607"/>
          <c:y val="0.13797549967762751"/>
          <c:w val="0.81402936378466551"/>
          <c:h val="0.73629916183107669"/>
        </c:manualLayout>
      </c:layout>
      <c:scatterChart>
        <c:scatterStyle val="smoothMarker"/>
        <c:varyColors val="0"/>
        <c:ser>
          <c:idx val="0"/>
          <c:order val="0"/>
          <c:tx>
            <c:v>Cumulative</c:v>
          </c:tx>
          <c:spPr>
            <a:ln w="2222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'World Cell Production'!$A$16:$A$44</c:f>
              <c:numCache>
                <c:formatCode>General</c:formatCode>
                <c:ptCount val="2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</c:numCache>
            </c:numRef>
          </c:xVal>
          <c:yVal>
            <c:numRef>
              <c:f>'World Cell Production'!$C$16:$C$44</c:f>
              <c:numCache>
                <c:formatCode>#,##0</c:formatCode>
                <c:ptCount val="29"/>
                <c:pt idx="0">
                  <c:v>98.6</c:v>
                </c:pt>
                <c:pt idx="1">
                  <c:v>124.6</c:v>
                </c:pt>
                <c:pt idx="2">
                  <c:v>153.6</c:v>
                </c:pt>
                <c:pt idx="3">
                  <c:v>187.6</c:v>
                </c:pt>
                <c:pt idx="4">
                  <c:v>227.6</c:v>
                </c:pt>
                <c:pt idx="5">
                  <c:v>274.60000000000002</c:v>
                </c:pt>
                <c:pt idx="6">
                  <c:v>329.6</c:v>
                </c:pt>
                <c:pt idx="7">
                  <c:v>387.6</c:v>
                </c:pt>
                <c:pt idx="8">
                  <c:v>447.6</c:v>
                </c:pt>
                <c:pt idx="9">
                  <c:v>516.6</c:v>
                </c:pt>
                <c:pt idx="10">
                  <c:v>594.20000000000005</c:v>
                </c:pt>
                <c:pt idx="11">
                  <c:v>682.80000000000007</c:v>
                </c:pt>
                <c:pt idx="12">
                  <c:v>808.80000000000007</c:v>
                </c:pt>
                <c:pt idx="13">
                  <c:v>963.80000000000007</c:v>
                </c:pt>
                <c:pt idx="14">
                  <c:v>1164.8000000000002</c:v>
                </c:pt>
                <c:pt idx="15">
                  <c:v>1441.6000000000001</c:v>
                </c:pt>
                <c:pt idx="16">
                  <c:v>1812.9</c:v>
                </c:pt>
                <c:pt idx="17">
                  <c:v>2354.9</c:v>
                </c:pt>
                <c:pt idx="18">
                  <c:v>3104.3</c:v>
                </c:pt>
                <c:pt idx="19">
                  <c:v>4303.1000000000004</c:v>
                </c:pt>
                <c:pt idx="20">
                  <c:v>6085.5</c:v>
                </c:pt>
                <c:pt idx="21">
                  <c:v>8544</c:v>
                </c:pt>
                <c:pt idx="22">
                  <c:v>12707.858968111437</c:v>
                </c:pt>
                <c:pt idx="23">
                  <c:v>20440.836079969402</c:v>
                </c:pt>
                <c:pt idx="24">
                  <c:v>33036.828151397975</c:v>
                </c:pt>
                <c:pt idx="25">
                  <c:v>59436.367630616311</c:v>
                </c:pt>
                <c:pt idx="26">
                  <c:v>100198.12898775918</c:v>
                </c:pt>
                <c:pt idx="27">
                  <c:v>139721.69398775918</c:v>
                </c:pt>
                <c:pt idx="28">
                  <c:v>184186.19023775918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0688"/>
        <c:axId val="163811264"/>
      </c:scatterChart>
      <c:valAx>
        <c:axId val="163810688"/>
        <c:scaling>
          <c:orientation val="minMax"/>
          <c:max val="2020"/>
          <c:min val="198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EPI based</a:t>
                </a:r>
                <a:r>
                  <a:rPr lang="en-US" baseline="0"/>
                  <a:t> on</a:t>
                </a:r>
                <a:r>
                  <a:rPr lang="en-US"/>
                  <a:t> Worldwatch; PVNews; GTM</a:t>
                </a:r>
                <a:r>
                  <a:rPr lang="en-US" baseline="0"/>
                  <a:t> Research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327895595432299"/>
              <c:y val="0.9368149580915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11264"/>
        <c:crosses val="autoZero"/>
        <c:crossBetween val="midCat"/>
      </c:valAx>
      <c:valAx>
        <c:axId val="16381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Megawatts</a:t>
                </a:r>
              </a:p>
            </c:rich>
          </c:tx>
          <c:layout>
            <c:manualLayout>
              <c:xMode val="edge"/>
              <c:yMode val="edge"/>
              <c:x val="1.141924959216966E-2"/>
              <c:y val="0.439716312056737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106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821680" cy="49072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0.96302</cdr:x>
      <cdr:y>0.16119</cdr:y>
    </cdr:from>
    <cdr:to>
      <cdr:x>0.99078</cdr:x>
      <cdr:y>0.86664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2925" y="793750"/>
          <a:ext cx="162086" cy="3473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0" tIns="45720" rIns="0" bIns="4572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www.earth-policy.org                                 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821680" cy="49072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0.96302</cdr:x>
      <cdr:y>0.16119</cdr:y>
    </cdr:from>
    <cdr:to>
      <cdr:x>0.99078</cdr:x>
      <cdr:y>0.86664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2925" y="793750"/>
          <a:ext cx="162086" cy="3473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0" tIns="45720" rIns="0" bIns="4572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www.earth-policy.org                                 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5821680" cy="49072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0.96465</cdr:x>
      <cdr:y>0.15345</cdr:y>
    </cdr:from>
    <cdr:to>
      <cdr:x>0.99241</cdr:x>
      <cdr:y>0.8589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32450" y="755650"/>
          <a:ext cx="162086" cy="3473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="vert270" wrap="square" lIns="0" tIns="45720" rIns="0" bIns="4572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www.earth-policy.org                                 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_tgt_solar_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ublic\Documents%20and%20Settings\sratterman.EARTH-POLICY\Local%20Settings\Temporary%20Internet%20Files\OLK7\SOL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Energy/BP%20Statistical%20Review%20of%20World%20Energy/BP%20Statistical%20Review%20of%20World%20Energy%20Full%20Report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World PV Installations"/>
      <sheetName val="World PV Installations (g)"/>
      <sheetName val="Cumulative PV by Country"/>
      <sheetName val="Cumulative PV by Country (g)"/>
      <sheetName val="US PV Capacity"/>
      <sheetName val="US PV Capacity (g)"/>
      <sheetName val="China PV Capacity"/>
      <sheetName val="China PV Capacity (g)"/>
      <sheetName val="India PV Capacity"/>
      <sheetName val="India PV Capacity (g)"/>
      <sheetName val="EU PV Capacity"/>
      <sheetName val="EU PV Capacity (g)"/>
      <sheetName val="2013 Top Countries"/>
      <sheetName val="World Cell Production"/>
      <sheetName val="Annual Cell Prod (g)"/>
      <sheetName val="Annual Cell Projection (g)"/>
      <sheetName val="Cumulative Cell Prod (g)"/>
      <sheetName val="Cell Prod by Country"/>
      <sheetName val="Cell Prod Country (g)"/>
      <sheetName val="World Module Prod"/>
      <sheetName val="World Module Prod (g)"/>
      <sheetName val="Module Prod by Country"/>
      <sheetName val="Module Prod China (g)"/>
      <sheetName val="Module Prod Country (g)"/>
      <sheetName val="Top 10 Companies"/>
      <sheetName val="CSP by Country"/>
      <sheetName val="Operational CSP Plants"/>
      <sheetName val="Solar Generation"/>
      <sheetName val="Solar Generation (g)"/>
      <sheetName val="Solar Gen by Country"/>
      <sheetName val="Solar Gen by Country (g)"/>
      <sheetName val="SWH by Country"/>
      <sheetName val="SWH Top 10 (g)"/>
      <sheetName val="SWH Area Per Person"/>
      <sheetName val="SWH Area Per Person (g)"/>
    </sheetNames>
    <sheetDataSet>
      <sheetData sheetId="0"/>
      <sheetData sheetId="1"/>
      <sheetData sheetId="3"/>
      <sheetData sheetId="5"/>
      <sheetData sheetId="7"/>
      <sheetData sheetId="9"/>
      <sheetData sheetId="11"/>
      <sheetData sheetId="13"/>
      <sheetData sheetId="14">
        <row r="16">
          <cell r="A16">
            <v>1985</v>
          </cell>
          <cell r="C16">
            <v>98.6</v>
          </cell>
        </row>
        <row r="17">
          <cell r="A17">
            <v>1986</v>
          </cell>
          <cell r="C17">
            <v>124.6</v>
          </cell>
        </row>
        <row r="18">
          <cell r="A18">
            <v>1987</v>
          </cell>
          <cell r="C18">
            <v>153.6</v>
          </cell>
        </row>
        <row r="19">
          <cell r="A19">
            <v>1988</v>
          </cell>
          <cell r="C19">
            <v>187.6</v>
          </cell>
        </row>
        <row r="20">
          <cell r="A20">
            <v>1989</v>
          </cell>
          <cell r="C20">
            <v>227.6</v>
          </cell>
        </row>
        <row r="21">
          <cell r="A21">
            <v>1990</v>
          </cell>
          <cell r="B21">
            <v>47</v>
          </cell>
          <cell r="C21">
            <v>274.60000000000002</v>
          </cell>
        </row>
        <row r="22">
          <cell r="A22">
            <v>1991</v>
          </cell>
          <cell r="B22">
            <v>55</v>
          </cell>
          <cell r="C22">
            <v>329.6</v>
          </cell>
        </row>
        <row r="23">
          <cell r="A23">
            <v>1992</v>
          </cell>
          <cell r="B23">
            <v>58</v>
          </cell>
          <cell r="C23">
            <v>387.6</v>
          </cell>
        </row>
        <row r="24">
          <cell r="A24">
            <v>1993</v>
          </cell>
          <cell r="B24">
            <v>60</v>
          </cell>
          <cell r="C24">
            <v>447.6</v>
          </cell>
        </row>
        <row r="25">
          <cell r="A25">
            <v>1994</v>
          </cell>
          <cell r="B25">
            <v>69</v>
          </cell>
          <cell r="C25">
            <v>516.6</v>
          </cell>
        </row>
        <row r="26">
          <cell r="A26">
            <v>1995</v>
          </cell>
          <cell r="B26">
            <v>77.599999999999994</v>
          </cell>
          <cell r="C26">
            <v>594.20000000000005</v>
          </cell>
        </row>
        <row r="27">
          <cell r="A27">
            <v>1996</v>
          </cell>
          <cell r="B27">
            <v>88.6</v>
          </cell>
          <cell r="C27">
            <v>682.80000000000007</v>
          </cell>
        </row>
        <row r="28">
          <cell r="A28">
            <v>1997</v>
          </cell>
          <cell r="B28">
            <v>126</v>
          </cell>
          <cell r="C28">
            <v>808.80000000000007</v>
          </cell>
        </row>
        <row r="29">
          <cell r="A29">
            <v>1998</v>
          </cell>
          <cell r="B29">
            <v>155</v>
          </cell>
          <cell r="C29">
            <v>963.80000000000007</v>
          </cell>
        </row>
        <row r="30">
          <cell r="A30">
            <v>1999</v>
          </cell>
          <cell r="B30">
            <v>201</v>
          </cell>
          <cell r="C30">
            <v>1164.8000000000002</v>
          </cell>
        </row>
        <row r="31">
          <cell r="A31">
            <v>2000</v>
          </cell>
          <cell r="B31">
            <v>276.8</v>
          </cell>
          <cell r="C31">
            <v>1441.6000000000001</v>
          </cell>
        </row>
        <row r="32">
          <cell r="A32">
            <v>2001</v>
          </cell>
          <cell r="B32">
            <v>371.3</v>
          </cell>
          <cell r="C32">
            <v>1812.9</v>
          </cell>
        </row>
        <row r="33">
          <cell r="A33">
            <v>2002</v>
          </cell>
          <cell r="B33">
            <v>542</v>
          </cell>
          <cell r="C33">
            <v>2354.9</v>
          </cell>
        </row>
        <row r="34">
          <cell r="A34">
            <v>2003</v>
          </cell>
          <cell r="B34">
            <v>749.4</v>
          </cell>
          <cell r="C34">
            <v>3104.3</v>
          </cell>
        </row>
        <row r="35">
          <cell r="A35">
            <v>2004</v>
          </cell>
          <cell r="B35">
            <v>1198.8</v>
          </cell>
          <cell r="C35">
            <v>4303.1000000000004</v>
          </cell>
        </row>
        <row r="36">
          <cell r="A36">
            <v>2005</v>
          </cell>
          <cell r="B36">
            <v>1782.4</v>
          </cell>
          <cell r="C36">
            <v>6085.5</v>
          </cell>
        </row>
        <row r="37">
          <cell r="A37">
            <v>2006</v>
          </cell>
          <cell r="B37">
            <v>2458.5</v>
          </cell>
          <cell r="C37">
            <v>8544</v>
          </cell>
        </row>
        <row r="38">
          <cell r="A38">
            <v>2007</v>
          </cell>
          <cell r="B38">
            <v>4163.8589681114372</v>
          </cell>
          <cell r="C38">
            <v>12707.858968111437</v>
          </cell>
        </row>
        <row r="39">
          <cell r="A39">
            <v>2008</v>
          </cell>
          <cell r="B39">
            <v>7732.9771118579647</v>
          </cell>
          <cell r="C39">
            <v>20440.836079969402</v>
          </cell>
        </row>
        <row r="40">
          <cell r="A40">
            <v>2009</v>
          </cell>
          <cell r="B40">
            <v>12595.992071428573</v>
          </cell>
          <cell r="C40">
            <v>33036.828151397975</v>
          </cell>
        </row>
        <row r="41">
          <cell r="A41">
            <v>2010</v>
          </cell>
          <cell r="B41">
            <v>26399.539479218332</v>
          </cell>
          <cell r="C41">
            <v>59436.367630616311</v>
          </cell>
        </row>
        <row r="42">
          <cell r="A42">
            <v>2011</v>
          </cell>
          <cell r="B42">
            <v>40761.761357142859</v>
          </cell>
          <cell r="C42">
            <v>100198.12898775918</v>
          </cell>
        </row>
        <row r="43">
          <cell r="A43">
            <v>2012</v>
          </cell>
          <cell r="B43">
            <v>39523.564999999995</v>
          </cell>
          <cell r="C43">
            <v>139721.69398775918</v>
          </cell>
        </row>
        <row r="44">
          <cell r="A44">
            <v>2013</v>
          </cell>
          <cell r="B44">
            <v>44464.496250000004</v>
          </cell>
          <cell r="C44">
            <v>184186.19023775918</v>
          </cell>
        </row>
        <row r="45">
          <cell r="A45">
            <v>2014</v>
          </cell>
          <cell r="B45">
            <v>54857.908016791014</v>
          </cell>
        </row>
        <row r="46">
          <cell r="A46">
            <v>2015</v>
          </cell>
          <cell r="B46">
            <v>64891.77975279752</v>
          </cell>
        </row>
        <row r="47">
          <cell r="A47">
            <v>2016</v>
          </cell>
          <cell r="B47">
            <v>73765.121527996118</v>
          </cell>
        </row>
        <row r="48">
          <cell r="A48">
            <v>2017</v>
          </cell>
          <cell r="B48">
            <v>75446.817366365925</v>
          </cell>
        </row>
      </sheetData>
      <sheetData sheetId="18"/>
      <sheetData sheetId="20"/>
      <sheetData sheetId="22"/>
      <sheetData sheetId="25"/>
      <sheetData sheetId="26"/>
      <sheetData sheetId="27"/>
      <sheetData sheetId="28"/>
      <sheetData sheetId="30"/>
      <sheetData sheetId="32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s"/>
      <sheetName val="DATA"/>
      <sheetName val="PVs"/>
      <sheetName val="PV PRIC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- Trade - pipeline"/>
      <sheetName val="Gas – Trade movements LNG"/>
      <sheetName val="Gas - Trade 2011-2012"/>
      <sheetName val="Gas - Prices "/>
      <sheetName val="Coal - Reserves"/>
      <sheetName val="Coal - Prices"/>
      <sheetName val="Coal - Production tonnes"/>
      <sheetName val=" Coal - Production Mtoe"/>
      <sheetName val="Coal - Consumption Mtoe"/>
      <sheetName val="Nuclear Energy Consumption TWh"/>
      <sheetName val="Nuclear Energy Consumption Mtoe"/>
      <sheetName val="Hydro Consumption TWh"/>
      <sheetName val=" Hydro Consumption-Mtoe"/>
      <sheetName val="Other renewables-Twh"/>
      <sheetName val="Other renewables-Mtoe"/>
      <sheetName val="Solar consumption-Twh"/>
      <sheetName val="Solar consumption - Mtoe"/>
      <sheetName val="Wind consumption-Twh "/>
      <sheetName val="Wind consumption - Mtoe"/>
      <sheetName val="Geo Biomass Other - Twh"/>
      <sheetName val="Geo Biomass Other - Mtoe"/>
      <sheetName val="Biofuels Production -Kboed"/>
      <sheetName val="Biofuels Production - Ktoe"/>
      <sheetName val="Primary Energy - Consumption"/>
      <sheetName val="Primary Energy - Cons by fuel"/>
      <sheetName val="Electricity Generation "/>
      <sheetName val="Carbon Dioxide Emission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zoomScaleNormal="100" workbookViewId="0"/>
  </sheetViews>
  <sheetFormatPr defaultColWidth="8.85546875" defaultRowHeight="12.75"/>
  <cols>
    <col min="1" max="1" width="6.5703125" style="6" customWidth="1"/>
    <col min="2" max="2" width="19.28515625" style="6" customWidth="1"/>
    <col min="3" max="3" width="19.85546875" style="6" customWidth="1"/>
    <col min="4" max="4" width="10.5703125" style="6" customWidth="1"/>
    <col min="5" max="5" width="10.28515625" style="6" customWidth="1"/>
    <col min="6" max="16384" width="8.85546875" style="6"/>
  </cols>
  <sheetData>
    <row r="1" spans="1:5">
      <c r="A1" s="1" t="s">
        <v>0</v>
      </c>
      <c r="B1" s="2"/>
      <c r="C1" s="3"/>
      <c r="D1" s="4"/>
      <c r="E1" s="5"/>
    </row>
    <row r="2" spans="1:5">
      <c r="A2" s="7"/>
      <c r="B2" s="4"/>
      <c r="C2" s="3"/>
      <c r="D2" s="4"/>
      <c r="E2" s="5"/>
    </row>
    <row r="3" spans="1:5" ht="15" customHeight="1">
      <c r="A3" s="8" t="s">
        <v>1</v>
      </c>
      <c r="B3" s="9" t="s">
        <v>2</v>
      </c>
      <c r="C3" s="10" t="s">
        <v>3</v>
      </c>
      <c r="D3" s="11"/>
      <c r="E3" s="12"/>
    </row>
    <row r="4" spans="1:5">
      <c r="A4" s="7"/>
      <c r="B4" s="13" t="s">
        <v>4</v>
      </c>
      <c r="C4" s="13"/>
      <c r="D4" s="14"/>
      <c r="E4" s="15"/>
    </row>
    <row r="5" spans="1:5">
      <c r="A5" s="7"/>
      <c r="B5" s="4"/>
      <c r="C5" s="16"/>
      <c r="D5" s="5"/>
    </row>
    <row r="6" spans="1:5">
      <c r="A6" s="17">
        <v>1975</v>
      </c>
      <c r="B6" s="18">
        <v>1.8</v>
      </c>
      <c r="C6" s="18">
        <v>1.9</v>
      </c>
      <c r="D6" s="19"/>
    </row>
    <row r="7" spans="1:5">
      <c r="A7" s="17">
        <v>1976</v>
      </c>
      <c r="B7" s="18">
        <v>2</v>
      </c>
      <c r="C7" s="18">
        <f t="shared" ref="C7:C25" si="0">C6+B7</f>
        <v>3.9</v>
      </c>
      <c r="D7" s="20"/>
      <c r="E7" s="20"/>
    </row>
    <row r="8" spans="1:5">
      <c r="A8" s="17">
        <v>1977</v>
      </c>
      <c r="B8" s="18">
        <v>2.2000000000000002</v>
      </c>
      <c r="C8" s="18">
        <f t="shared" si="0"/>
        <v>6.1</v>
      </c>
      <c r="D8" s="20"/>
      <c r="E8" s="20"/>
    </row>
    <row r="9" spans="1:5">
      <c r="A9" s="17">
        <v>1978</v>
      </c>
      <c r="B9" s="18">
        <v>2.5</v>
      </c>
      <c r="C9" s="18">
        <f t="shared" si="0"/>
        <v>8.6</v>
      </c>
      <c r="D9" s="20"/>
      <c r="E9" s="20"/>
    </row>
    <row r="10" spans="1:5">
      <c r="A10" s="17">
        <v>1979</v>
      </c>
      <c r="B10" s="18">
        <v>4</v>
      </c>
      <c r="C10" s="18">
        <f t="shared" si="0"/>
        <v>12.6</v>
      </c>
      <c r="D10" s="20"/>
      <c r="E10" s="20"/>
    </row>
    <row r="11" spans="1:5">
      <c r="A11" s="17">
        <v>1980</v>
      </c>
      <c r="B11" s="18">
        <v>7</v>
      </c>
      <c r="C11" s="18">
        <f t="shared" si="0"/>
        <v>19.600000000000001</v>
      </c>
      <c r="D11" s="20"/>
      <c r="E11" s="20"/>
    </row>
    <row r="12" spans="1:5">
      <c r="A12" s="17">
        <v>1981</v>
      </c>
      <c r="B12" s="18">
        <v>8</v>
      </c>
      <c r="C12" s="18">
        <f t="shared" si="0"/>
        <v>27.6</v>
      </c>
      <c r="D12" s="20"/>
      <c r="E12" s="20"/>
    </row>
    <row r="13" spans="1:5">
      <c r="A13" s="17">
        <v>1982</v>
      </c>
      <c r="B13" s="18">
        <v>9</v>
      </c>
      <c r="C13" s="18">
        <f t="shared" si="0"/>
        <v>36.6</v>
      </c>
      <c r="D13" s="20"/>
      <c r="E13" s="20"/>
    </row>
    <row r="14" spans="1:5">
      <c r="A14" s="17">
        <v>1983</v>
      </c>
      <c r="B14" s="18">
        <v>17</v>
      </c>
      <c r="C14" s="18">
        <f t="shared" si="0"/>
        <v>53.6</v>
      </c>
      <c r="D14" s="20"/>
      <c r="E14" s="20"/>
    </row>
    <row r="15" spans="1:5">
      <c r="A15" s="17">
        <v>1984</v>
      </c>
      <c r="B15" s="18">
        <v>22</v>
      </c>
      <c r="C15" s="18">
        <f t="shared" si="0"/>
        <v>75.599999999999994</v>
      </c>
      <c r="D15" s="20"/>
      <c r="E15" s="20"/>
    </row>
    <row r="16" spans="1:5">
      <c r="A16" s="17">
        <v>1985</v>
      </c>
      <c r="B16" s="18">
        <v>23</v>
      </c>
      <c r="C16" s="18">
        <f t="shared" si="0"/>
        <v>98.6</v>
      </c>
      <c r="D16" s="20"/>
      <c r="E16" s="20"/>
    </row>
    <row r="17" spans="1:5">
      <c r="A17" s="17">
        <v>1986</v>
      </c>
      <c r="B17" s="18">
        <v>26</v>
      </c>
      <c r="C17" s="18">
        <f t="shared" si="0"/>
        <v>124.6</v>
      </c>
      <c r="D17" s="20"/>
      <c r="E17" s="20"/>
    </row>
    <row r="18" spans="1:5">
      <c r="A18" s="17">
        <v>1987</v>
      </c>
      <c r="B18" s="18">
        <v>29</v>
      </c>
      <c r="C18" s="18">
        <f t="shared" si="0"/>
        <v>153.6</v>
      </c>
      <c r="D18" s="20"/>
      <c r="E18" s="20"/>
    </row>
    <row r="19" spans="1:5">
      <c r="A19" s="17">
        <v>1988</v>
      </c>
      <c r="B19" s="18">
        <v>34</v>
      </c>
      <c r="C19" s="18">
        <f t="shared" si="0"/>
        <v>187.6</v>
      </c>
      <c r="D19" s="20"/>
      <c r="E19" s="20"/>
    </row>
    <row r="20" spans="1:5">
      <c r="A20" s="17">
        <v>1989</v>
      </c>
      <c r="B20" s="18">
        <v>40</v>
      </c>
      <c r="C20" s="18">
        <f t="shared" si="0"/>
        <v>227.6</v>
      </c>
      <c r="D20" s="20"/>
      <c r="E20" s="20"/>
    </row>
    <row r="21" spans="1:5">
      <c r="A21" s="17">
        <v>1990</v>
      </c>
      <c r="B21" s="18">
        <v>47</v>
      </c>
      <c r="C21" s="18">
        <f t="shared" si="0"/>
        <v>274.60000000000002</v>
      </c>
      <c r="D21" s="20"/>
      <c r="E21" s="20"/>
    </row>
    <row r="22" spans="1:5">
      <c r="A22" s="17">
        <v>1991</v>
      </c>
      <c r="B22" s="18">
        <v>55</v>
      </c>
      <c r="C22" s="18">
        <f t="shared" si="0"/>
        <v>329.6</v>
      </c>
      <c r="D22" s="20"/>
      <c r="E22" s="20"/>
    </row>
    <row r="23" spans="1:5">
      <c r="A23" s="17">
        <v>1992</v>
      </c>
      <c r="B23" s="18">
        <v>58</v>
      </c>
      <c r="C23" s="18">
        <f t="shared" si="0"/>
        <v>387.6</v>
      </c>
      <c r="D23" s="20"/>
      <c r="E23" s="20"/>
    </row>
    <row r="24" spans="1:5">
      <c r="A24" s="17">
        <v>1993</v>
      </c>
      <c r="B24" s="18">
        <v>60</v>
      </c>
      <c r="C24" s="18">
        <f t="shared" si="0"/>
        <v>447.6</v>
      </c>
      <c r="D24" s="20"/>
      <c r="E24" s="20"/>
    </row>
    <row r="25" spans="1:5">
      <c r="A25" s="17">
        <v>1994</v>
      </c>
      <c r="B25" s="18">
        <v>69</v>
      </c>
      <c r="C25" s="18">
        <f t="shared" si="0"/>
        <v>516.6</v>
      </c>
      <c r="D25" s="20"/>
      <c r="E25" s="20"/>
    </row>
    <row r="26" spans="1:5">
      <c r="A26" s="17">
        <v>1995</v>
      </c>
      <c r="B26" s="21">
        <v>77.599999999999994</v>
      </c>
      <c r="C26" s="21">
        <f t="shared" ref="C26:C48" si="1">B26+C25</f>
        <v>594.20000000000005</v>
      </c>
      <c r="D26" s="20"/>
      <c r="E26" s="20"/>
    </row>
    <row r="27" spans="1:5">
      <c r="A27" s="17">
        <v>1996</v>
      </c>
      <c r="B27" s="21">
        <v>88.6</v>
      </c>
      <c r="C27" s="21">
        <f t="shared" si="1"/>
        <v>682.80000000000007</v>
      </c>
      <c r="D27" s="20"/>
      <c r="E27" s="20"/>
    </row>
    <row r="28" spans="1:5">
      <c r="A28" s="17">
        <v>1997</v>
      </c>
      <c r="B28" s="21">
        <v>126</v>
      </c>
      <c r="C28" s="21">
        <f t="shared" si="1"/>
        <v>808.80000000000007</v>
      </c>
      <c r="D28" s="20"/>
      <c r="E28" s="20"/>
    </row>
    <row r="29" spans="1:5">
      <c r="A29" s="17">
        <v>1998</v>
      </c>
      <c r="B29" s="21">
        <v>155</v>
      </c>
      <c r="C29" s="21">
        <f t="shared" si="1"/>
        <v>963.80000000000007</v>
      </c>
      <c r="D29" s="20"/>
      <c r="E29" s="20"/>
    </row>
    <row r="30" spans="1:5">
      <c r="A30" s="17">
        <v>1999</v>
      </c>
      <c r="B30" s="21">
        <v>201</v>
      </c>
      <c r="C30" s="21">
        <f t="shared" si="1"/>
        <v>1164.8000000000002</v>
      </c>
      <c r="D30" s="20"/>
      <c r="E30" s="20"/>
    </row>
    <row r="31" spans="1:5">
      <c r="A31" s="17">
        <v>2000</v>
      </c>
      <c r="B31" s="21">
        <v>276.8</v>
      </c>
      <c r="C31" s="21">
        <f t="shared" si="1"/>
        <v>1441.6000000000001</v>
      </c>
      <c r="D31" s="20"/>
      <c r="E31" s="20"/>
    </row>
    <row r="32" spans="1:5">
      <c r="A32" s="17">
        <v>2001</v>
      </c>
      <c r="B32" s="21">
        <v>371.3</v>
      </c>
      <c r="C32" s="21">
        <f t="shared" si="1"/>
        <v>1812.9</v>
      </c>
      <c r="D32" s="20"/>
      <c r="E32" s="20"/>
    </row>
    <row r="33" spans="1:7">
      <c r="A33" s="17">
        <v>2002</v>
      </c>
      <c r="B33" s="21">
        <v>542</v>
      </c>
      <c r="C33" s="21">
        <f t="shared" si="1"/>
        <v>2354.9</v>
      </c>
      <c r="D33" s="20"/>
      <c r="E33" s="20"/>
    </row>
    <row r="34" spans="1:7">
      <c r="A34" s="17">
        <v>2003</v>
      </c>
      <c r="B34" s="21">
        <v>749.4</v>
      </c>
      <c r="C34" s="21">
        <f t="shared" si="1"/>
        <v>3104.3</v>
      </c>
      <c r="D34" s="20"/>
      <c r="E34" s="20"/>
    </row>
    <row r="35" spans="1:7">
      <c r="A35" s="17">
        <v>2004</v>
      </c>
      <c r="B35" s="21">
        <v>1198.8</v>
      </c>
      <c r="C35" s="21">
        <f t="shared" si="1"/>
        <v>4303.1000000000004</v>
      </c>
      <c r="D35" s="20"/>
      <c r="E35" s="20"/>
    </row>
    <row r="36" spans="1:7">
      <c r="A36" s="17">
        <v>2005</v>
      </c>
      <c r="B36" s="21">
        <v>1782.4</v>
      </c>
      <c r="C36" s="21">
        <f t="shared" si="1"/>
        <v>6085.5</v>
      </c>
      <c r="D36" s="20"/>
      <c r="E36" s="20"/>
    </row>
    <row r="37" spans="1:7">
      <c r="A37" s="17">
        <v>2006</v>
      </c>
      <c r="B37" s="18">
        <v>2458.5</v>
      </c>
      <c r="C37" s="21">
        <f t="shared" si="1"/>
        <v>8544</v>
      </c>
      <c r="D37" s="20"/>
      <c r="E37" s="20"/>
      <c r="F37" s="20"/>
      <c r="G37" s="20"/>
    </row>
    <row r="38" spans="1:7">
      <c r="A38" s="17">
        <v>2007</v>
      </c>
      <c r="B38" s="22">
        <v>4163.8589681114372</v>
      </c>
      <c r="C38" s="21">
        <f t="shared" si="1"/>
        <v>12707.858968111437</v>
      </c>
      <c r="D38" s="20"/>
      <c r="E38" s="22"/>
      <c r="G38" s="22"/>
    </row>
    <row r="39" spans="1:7">
      <c r="A39" s="17">
        <v>2008</v>
      </c>
      <c r="B39" s="22">
        <v>7732.9771118579647</v>
      </c>
      <c r="C39" s="21">
        <f t="shared" si="1"/>
        <v>20440.836079969402</v>
      </c>
      <c r="D39" s="20"/>
      <c r="E39" s="22"/>
      <c r="G39" s="22"/>
    </row>
    <row r="40" spans="1:7">
      <c r="A40" s="7">
        <v>2009</v>
      </c>
      <c r="B40" s="22">
        <v>12595.992071428573</v>
      </c>
      <c r="C40" s="21">
        <f t="shared" si="1"/>
        <v>33036.828151397975</v>
      </c>
      <c r="D40" s="20"/>
      <c r="E40" s="22"/>
      <c r="G40" s="22"/>
    </row>
    <row r="41" spans="1:7">
      <c r="A41" s="7">
        <v>2010</v>
      </c>
      <c r="B41" s="22">
        <v>26399.539479218332</v>
      </c>
      <c r="C41" s="21">
        <f t="shared" si="1"/>
        <v>59436.367630616311</v>
      </c>
      <c r="D41" s="20"/>
      <c r="E41" s="22"/>
      <c r="G41" s="22"/>
    </row>
    <row r="42" spans="1:7">
      <c r="A42" s="7">
        <v>2011</v>
      </c>
      <c r="B42" s="22">
        <v>40761.761357142859</v>
      </c>
      <c r="C42" s="21">
        <f t="shared" si="1"/>
        <v>100198.12898775918</v>
      </c>
      <c r="D42" s="20"/>
      <c r="E42" s="22"/>
      <c r="G42" s="22"/>
    </row>
    <row r="43" spans="1:7">
      <c r="A43" s="7">
        <v>2012</v>
      </c>
      <c r="B43" s="22">
        <v>39523.564999999995</v>
      </c>
      <c r="C43" s="21">
        <f t="shared" si="1"/>
        <v>139721.69398775918</v>
      </c>
      <c r="D43" s="20"/>
      <c r="E43" s="22"/>
      <c r="G43" s="22"/>
    </row>
    <row r="44" spans="1:7">
      <c r="A44" s="7">
        <v>2013</v>
      </c>
      <c r="B44" s="23">
        <v>44464.496250000004</v>
      </c>
      <c r="C44" s="21">
        <f t="shared" si="1"/>
        <v>184186.19023775918</v>
      </c>
      <c r="D44" s="20"/>
      <c r="E44" s="22"/>
      <c r="G44" s="22"/>
    </row>
    <row r="45" spans="1:7">
      <c r="A45" s="7">
        <v>2014</v>
      </c>
      <c r="B45" s="23">
        <v>54857.908016791014</v>
      </c>
      <c r="C45" s="21">
        <f t="shared" si="1"/>
        <v>239044.09825455019</v>
      </c>
      <c r="D45" s="20"/>
      <c r="E45" s="22"/>
      <c r="G45" s="22"/>
    </row>
    <row r="46" spans="1:7">
      <c r="A46" s="7">
        <v>2015</v>
      </c>
      <c r="B46" s="23">
        <v>64891.77975279752</v>
      </c>
      <c r="C46" s="21">
        <f t="shared" si="1"/>
        <v>303935.8780073477</v>
      </c>
      <c r="D46" s="20"/>
      <c r="E46" s="22"/>
      <c r="G46" s="22"/>
    </row>
    <row r="47" spans="1:7">
      <c r="A47" s="7">
        <v>2016</v>
      </c>
      <c r="B47" s="23">
        <v>73765.121527996118</v>
      </c>
      <c r="C47" s="21">
        <f t="shared" si="1"/>
        <v>377700.99953534384</v>
      </c>
      <c r="D47" s="20"/>
      <c r="E47" s="22"/>
      <c r="G47" s="22"/>
    </row>
    <row r="48" spans="1:7">
      <c r="A48" s="24">
        <v>2017</v>
      </c>
      <c r="B48" s="25">
        <v>75446.817366365925</v>
      </c>
      <c r="C48" s="26">
        <f t="shared" si="1"/>
        <v>453147.81690170977</v>
      </c>
      <c r="D48" s="20"/>
      <c r="E48" s="22"/>
      <c r="G48" s="22"/>
    </row>
    <row r="49" spans="1:7">
      <c r="A49" s="27"/>
      <c r="B49" s="27"/>
      <c r="C49" s="3"/>
      <c r="D49" s="4"/>
      <c r="E49" s="5"/>
      <c r="G49" s="22"/>
    </row>
    <row r="50" spans="1:7" ht="109.15" customHeight="1">
      <c r="A50" s="28" t="s">
        <v>5</v>
      </c>
      <c r="B50" s="29"/>
      <c r="C50" s="29"/>
      <c r="D50" s="29"/>
      <c r="E50" s="29"/>
      <c r="F50" s="30"/>
      <c r="G50" s="31"/>
    </row>
    <row r="51" spans="1:7">
      <c r="A51" s="30"/>
      <c r="B51" s="30"/>
      <c r="C51" s="30"/>
      <c r="D51" s="30"/>
      <c r="E51" s="30"/>
      <c r="F51" s="30"/>
      <c r="G51" s="31"/>
    </row>
    <row r="52" spans="1:7">
      <c r="A52" s="30"/>
      <c r="B52" s="30"/>
      <c r="C52" s="30"/>
      <c r="D52" s="30"/>
      <c r="E52" s="30"/>
      <c r="F52" s="30"/>
      <c r="G52" s="31"/>
    </row>
    <row r="53" spans="1:7">
      <c r="A53" s="30"/>
      <c r="B53" s="30"/>
      <c r="C53" s="30"/>
      <c r="D53" s="30"/>
      <c r="E53" s="30"/>
    </row>
    <row r="54" spans="1:7" ht="12.75" hidden="1" customHeight="1">
      <c r="A54" s="30"/>
      <c r="B54" s="30"/>
      <c r="C54" s="30"/>
      <c r="D54" s="30"/>
      <c r="E54" s="30"/>
    </row>
    <row r="55" spans="1:7" ht="12.75" hidden="1" customHeight="1">
      <c r="A55" s="30"/>
      <c r="B55" s="30"/>
      <c r="C55" s="30"/>
      <c r="D55" s="30"/>
      <c r="E55" s="30"/>
    </row>
    <row r="57" spans="1:7" ht="13.5" customHeight="1">
      <c r="A57" s="32"/>
      <c r="B57" s="32"/>
      <c r="C57" s="32"/>
      <c r="D57" s="32"/>
      <c r="E57" s="32"/>
      <c r="F57" s="32"/>
      <c r="G57" s="32"/>
    </row>
    <row r="58" spans="1:7">
      <c r="A58" s="32"/>
      <c r="B58" s="32"/>
      <c r="C58" s="32"/>
      <c r="D58" s="32"/>
      <c r="E58" s="32"/>
      <c r="F58" s="32"/>
      <c r="G58" s="32"/>
    </row>
    <row r="59" spans="1:7">
      <c r="A59" s="32"/>
      <c r="B59" s="32"/>
      <c r="C59" s="32"/>
      <c r="D59" s="32"/>
      <c r="E59" s="32"/>
      <c r="F59" s="32"/>
      <c r="G59" s="32"/>
    </row>
  </sheetData>
  <mergeCells count="2">
    <mergeCell ref="B4:C4"/>
    <mergeCell ref="A50:E50"/>
  </mergeCells>
  <pageMargins left="0.75" right="0.75" top="1" bottom="1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World Cell Production</vt:lpstr>
      <vt:lpstr>Annual Cell Prod (g)</vt:lpstr>
      <vt:lpstr>Annual Cell Projection (g)</vt:lpstr>
      <vt:lpstr>Cumulative Cell Prod (g)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Simpson</dc:creator>
  <cp:lastModifiedBy>Julianne Simpson</cp:lastModifiedBy>
  <dcterms:created xsi:type="dcterms:W3CDTF">2015-04-10T18:53:44Z</dcterms:created>
  <dcterms:modified xsi:type="dcterms:W3CDTF">2015-04-10T18:53:56Z</dcterms:modified>
</cp:coreProperties>
</file>