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" sheetId="1" r:id="rId1"/>
    <sheet name="r" sheetId="2" r:id="rId2"/>
    <sheet name="pi" sheetId="3" r:id="rId3"/>
    <sheet name="pi_montly" sheetId="4" r:id="rId4"/>
    <sheet name="r_monthl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9" i="1" l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38" i="1"/>
  <c r="P39" i="1" l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38" i="1"/>
  <c r="P79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3" i="1"/>
  <c r="D73" i="3" l="1"/>
  <c r="D74" i="3"/>
  <c r="D75" i="3"/>
  <c r="D76" i="3"/>
  <c r="D77" i="3"/>
  <c r="D73" i="2" l="1"/>
  <c r="D74" i="2"/>
  <c r="C73" i="2"/>
  <c r="C74" i="2"/>
  <c r="C75" i="2"/>
  <c r="D75" i="2" s="1"/>
  <c r="C76" i="2"/>
  <c r="D76" i="2" s="1"/>
  <c r="C77" i="2"/>
  <c r="D77" i="2" s="1"/>
  <c r="E78" i="1" l="1"/>
  <c r="C78" i="1"/>
  <c r="D78" i="1" s="1"/>
  <c r="D55" i="1" l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E74" i="1"/>
  <c r="E75" i="1"/>
  <c r="E76" i="1"/>
  <c r="C74" i="1"/>
  <c r="C75" i="1"/>
  <c r="C76" i="1"/>
  <c r="C77" i="1"/>
  <c r="E77" i="1" l="1"/>
  <c r="D13" i="2" l="1"/>
  <c r="D14" i="2"/>
  <c r="D23" i="2"/>
  <c r="D25" i="2"/>
  <c r="D26" i="2"/>
  <c r="D35" i="2"/>
  <c r="D37" i="2"/>
  <c r="D38" i="2"/>
  <c r="D49" i="2"/>
  <c r="D50" i="2"/>
  <c r="D59" i="2"/>
  <c r="D61" i="2"/>
  <c r="D62" i="2"/>
  <c r="D71" i="2"/>
  <c r="D2" i="2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C14" i="2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C24" i="2"/>
  <c r="D24" i="2" s="1"/>
  <c r="C25" i="2"/>
  <c r="C26" i="2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C36" i="2"/>
  <c r="D36" i="2" s="1"/>
  <c r="C37" i="2"/>
  <c r="C38" i="2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C50" i="2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C60" i="2"/>
  <c r="D60" i="2" s="1"/>
  <c r="C61" i="2"/>
  <c r="C62" i="2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D70" i="2" s="1"/>
  <c r="C71" i="2"/>
  <c r="C72" i="2"/>
  <c r="D72" i="2" s="1"/>
  <c r="C2" i="2"/>
  <c r="D34" i="3" l="1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2" i="3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E61" i="1" l="1"/>
  <c r="E48" i="1"/>
  <c r="E49" i="1"/>
  <c r="E60" i="1"/>
  <c r="E47" i="1"/>
  <c r="E45" i="1"/>
  <c r="E72" i="1"/>
  <c r="E71" i="1"/>
  <c r="E46" i="1"/>
  <c r="E69" i="1"/>
  <c r="E56" i="1"/>
  <c r="E55" i="1"/>
  <c r="E43" i="1"/>
  <c r="E70" i="1"/>
  <c r="E66" i="1"/>
  <c r="E54" i="1"/>
  <c r="E65" i="1"/>
  <c r="E53" i="1"/>
  <c r="E68" i="1"/>
  <c r="E59" i="1"/>
  <c r="E58" i="1"/>
  <c r="E57" i="1"/>
  <c r="E44" i="1"/>
  <c r="E67" i="1"/>
  <c r="E64" i="1"/>
  <c r="E52" i="1"/>
  <c r="E73" i="1"/>
  <c r="E63" i="1"/>
  <c r="E51" i="1"/>
  <c r="E62" i="1"/>
  <c r="E50" i="1"/>
  <c r="F42" i="1"/>
  <c r="C43" i="1" s="1"/>
  <c r="C69" i="1" l="1"/>
  <c r="C68" i="1"/>
  <c r="C51" i="1"/>
  <c r="C50" i="1"/>
  <c r="C52" i="1"/>
  <c r="C56" i="1"/>
  <c r="C55" i="1"/>
  <c r="C67" i="1"/>
  <c r="C66" i="1"/>
  <c r="C54" i="1"/>
  <c r="C65" i="1"/>
  <c r="C53" i="1"/>
  <c r="C64" i="1"/>
  <c r="C63" i="1"/>
  <c r="C42" i="1"/>
  <c r="C62" i="1"/>
  <c r="C73" i="1"/>
  <c r="C61" i="1"/>
  <c r="C49" i="1"/>
  <c r="C72" i="1"/>
  <c r="C60" i="1"/>
  <c r="C48" i="1"/>
  <c r="C71" i="1"/>
  <c r="C59" i="1"/>
  <c r="C47" i="1"/>
  <c r="C70" i="1"/>
  <c r="C58" i="1"/>
  <c r="C46" i="1"/>
  <c r="C57" i="1"/>
  <c r="C45" i="1"/>
  <c r="C44" i="1"/>
</calcChain>
</file>

<file path=xl/sharedStrings.xml><?xml version="1.0" encoding="utf-8"?>
<sst xmlns="http://schemas.openxmlformats.org/spreadsheetml/2006/main" count="12" uniqueCount="6">
  <si>
    <t>Date</t>
  </si>
  <si>
    <t>r</t>
  </si>
  <si>
    <t>y</t>
  </si>
  <si>
    <t>pi</t>
  </si>
  <si>
    <t>potential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</si>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</sst>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A42" workbookViewId="0">
      <selection activeCell="P79" sqref="P79"/>
    </sheetView>
  </sheetViews>
  <sheetFormatPr defaultRowHeight="15" x14ac:dyDescent="0.25"/>
  <cols>
    <col min="1" max="1" width="10.14062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5</v>
      </c>
    </row>
    <row r="2" spans="1:13" x14ac:dyDescent="0.25">
      <c r="A2" s="1">
        <v>37316</v>
      </c>
      <c r="B2">
        <v>6.0320113543907556</v>
      </c>
      <c r="C2">
        <v>6.0374387260020601</v>
      </c>
      <c r="D2">
        <f t="shared" ref="D2:D65" si="0">B2-C2</f>
        <v>-5.4273716113044657E-3</v>
      </c>
    </row>
    <row r="3" spans="1:13" x14ac:dyDescent="0.25">
      <c r="A3" s="1">
        <v>37408</v>
      </c>
      <c r="B3">
        <v>6.0477501998114196</v>
      </c>
      <c r="C3">
        <v>6.0551756322181403</v>
      </c>
      <c r="D3">
        <f t="shared" si="0"/>
        <v>-7.4254324067206667E-3</v>
      </c>
      <c r="M3">
        <f>(B3-B2)*100</f>
        <v>1.5738845420663949</v>
      </c>
    </row>
    <row r="4" spans="1:13" x14ac:dyDescent="0.25">
      <c r="A4" s="1">
        <v>37500</v>
      </c>
      <c r="B4">
        <v>6.0690148490058284</v>
      </c>
      <c r="C4">
        <v>6.0729091463267304</v>
      </c>
      <c r="D4">
        <f t="shared" si="0"/>
        <v>-3.8942973209019627E-3</v>
      </c>
      <c r="M4">
        <f t="shared" ref="M4:M67" si="1">(B4-B3)*100</f>
        <v>2.1264649194408847</v>
      </c>
    </row>
    <row r="5" spans="1:13" x14ac:dyDescent="0.25">
      <c r="A5" s="1">
        <v>37591</v>
      </c>
      <c r="B5">
        <v>6.0834635974812814</v>
      </c>
      <c r="C5">
        <v>6.0906312353250698</v>
      </c>
      <c r="D5">
        <f t="shared" si="0"/>
        <v>-7.167637843788377E-3</v>
      </c>
      <c r="M5">
        <f t="shared" si="1"/>
        <v>1.4448748475452966</v>
      </c>
    </row>
    <row r="6" spans="1:13" x14ac:dyDescent="0.25">
      <c r="A6" s="1">
        <v>37681</v>
      </c>
      <c r="B6">
        <v>6.1030057438050127</v>
      </c>
      <c r="C6">
        <v>6.10833143227498</v>
      </c>
      <c r="D6">
        <f t="shared" si="0"/>
        <v>-5.3256884699672824E-3</v>
      </c>
      <c r="M6">
        <f t="shared" si="1"/>
        <v>1.9542146323731302</v>
      </c>
    </row>
    <row r="7" spans="1:13" x14ac:dyDescent="0.25">
      <c r="A7" s="1">
        <v>37773</v>
      </c>
      <c r="B7">
        <v>6.1195741204129837</v>
      </c>
      <c r="C7">
        <v>6.1259947904644099</v>
      </c>
      <c r="D7">
        <f t="shared" si="0"/>
        <v>-6.4206700514262138E-3</v>
      </c>
      <c r="M7">
        <f t="shared" si="1"/>
        <v>1.6568376607970947</v>
      </c>
    </row>
    <row r="8" spans="1:13" x14ac:dyDescent="0.25">
      <c r="A8" s="1">
        <v>37865</v>
      </c>
      <c r="B8">
        <v>6.1343602413453064</v>
      </c>
      <c r="C8">
        <v>6.1436030346264703</v>
      </c>
      <c r="D8">
        <f t="shared" si="0"/>
        <v>-9.2427932811638414E-3</v>
      </c>
      <c r="M8">
        <f t="shared" si="1"/>
        <v>1.4786120932322788</v>
      </c>
    </row>
    <row r="9" spans="1:13" x14ac:dyDescent="0.25">
      <c r="A9" s="1">
        <v>37956</v>
      </c>
      <c r="B9">
        <v>6.1571470109369457</v>
      </c>
      <c r="C9">
        <v>6.1611338765758203</v>
      </c>
      <c r="D9">
        <f t="shared" si="0"/>
        <v>-3.986865638874626E-3</v>
      </c>
      <c r="M9">
        <f t="shared" si="1"/>
        <v>2.2786769591639278</v>
      </c>
    </row>
    <row r="10" spans="1:13" x14ac:dyDescent="0.25">
      <c r="A10" s="1">
        <v>38047</v>
      </c>
      <c r="B10">
        <v>6.1738662152662185</v>
      </c>
      <c r="C10">
        <v>6.1785592513809497</v>
      </c>
      <c r="D10">
        <f t="shared" si="0"/>
        <v>-4.6930361147312638E-3</v>
      </c>
      <c r="M10">
        <f t="shared" si="1"/>
        <v>1.6719204329272763</v>
      </c>
    </row>
    <row r="11" spans="1:13" x14ac:dyDescent="0.25">
      <c r="A11" s="1">
        <v>38139</v>
      </c>
      <c r="B11">
        <v>6.1911202150532461</v>
      </c>
      <c r="C11">
        <v>6.1958486023195602</v>
      </c>
      <c r="D11">
        <f t="shared" si="0"/>
        <v>-4.7283872663141935E-3</v>
      </c>
      <c r="M11">
        <f t="shared" si="1"/>
        <v>1.7253999787027574</v>
      </c>
    </row>
    <row r="12" spans="1:13" x14ac:dyDescent="0.25">
      <c r="A12" s="1">
        <v>38231</v>
      </c>
      <c r="B12">
        <v>6.2061058933298092</v>
      </c>
      <c r="C12">
        <v>6.2129684395216298</v>
      </c>
      <c r="D12">
        <f t="shared" si="0"/>
        <v>-6.8625461918205843E-3</v>
      </c>
      <c r="M12">
        <f t="shared" si="1"/>
        <v>1.4985678276563164</v>
      </c>
    </row>
    <row r="13" spans="1:13" x14ac:dyDescent="0.25">
      <c r="A13" s="1">
        <v>38322</v>
      </c>
      <c r="B13">
        <v>6.2160765641109856</v>
      </c>
      <c r="C13">
        <v>6.22988231787473</v>
      </c>
      <c r="D13">
        <f t="shared" si="0"/>
        <v>-1.3805753763744377E-2</v>
      </c>
      <c r="M13">
        <f t="shared" si="1"/>
        <v>0.99706707811764161</v>
      </c>
    </row>
    <row r="14" spans="1:13" x14ac:dyDescent="0.25">
      <c r="A14" s="1">
        <v>38412</v>
      </c>
      <c r="B14">
        <v>6.2325977617170709</v>
      </c>
      <c r="C14">
        <v>6.24654950317524</v>
      </c>
      <c r="D14">
        <f t="shared" si="0"/>
        <v>-1.3951741458169131E-2</v>
      </c>
      <c r="M14">
        <f t="shared" si="1"/>
        <v>1.6521197606085281</v>
      </c>
    </row>
    <row r="15" spans="1:13" x14ac:dyDescent="0.25">
      <c r="A15" s="1">
        <v>38504</v>
      </c>
      <c r="B15">
        <v>6.2486454762948798</v>
      </c>
      <c r="C15">
        <v>6.2629206326231097</v>
      </c>
      <c r="D15">
        <f t="shared" si="0"/>
        <v>-1.4275156328229954E-2</v>
      </c>
      <c r="M15">
        <f t="shared" si="1"/>
        <v>1.6047714577808847</v>
      </c>
    </row>
    <row r="16" spans="1:13" x14ac:dyDescent="0.25">
      <c r="A16" s="1">
        <v>38596</v>
      </c>
      <c r="B16">
        <v>6.2658056650291529</v>
      </c>
      <c r="C16">
        <v>6.2789376235803998</v>
      </c>
      <c r="D16">
        <f t="shared" si="0"/>
        <v>-1.3131958551246825E-2</v>
      </c>
      <c r="M16">
        <f t="shared" si="1"/>
        <v>1.7160188734273163</v>
      </c>
    </row>
    <row r="17" spans="1:13" x14ac:dyDescent="0.25">
      <c r="A17" s="1">
        <v>38687</v>
      </c>
      <c r="B17">
        <v>6.2864714571625848</v>
      </c>
      <c r="C17">
        <v>6.2945334714356704</v>
      </c>
      <c r="D17">
        <f t="shared" si="0"/>
        <v>-8.0620142730856159E-3</v>
      </c>
      <c r="M17">
        <f t="shared" si="1"/>
        <v>2.0665792133431893</v>
      </c>
    </row>
    <row r="18" spans="1:13" x14ac:dyDescent="0.25">
      <c r="A18" s="1">
        <v>38777</v>
      </c>
      <c r="B18">
        <v>6.3059132482818816</v>
      </c>
      <c r="C18">
        <v>6.3096329641041402</v>
      </c>
      <c r="D18">
        <f t="shared" si="0"/>
        <v>-3.7197158222586069E-3</v>
      </c>
      <c r="M18">
        <f t="shared" si="1"/>
        <v>1.9441791119296781</v>
      </c>
    </row>
    <row r="19" spans="1:13" x14ac:dyDescent="0.25">
      <c r="A19" s="1">
        <v>38869</v>
      </c>
      <c r="B19">
        <v>6.32601342605596</v>
      </c>
      <c r="C19">
        <v>6.32415585074133</v>
      </c>
      <c r="D19">
        <f t="shared" si="0"/>
        <v>1.8575753146299334E-3</v>
      </c>
      <c r="M19">
        <f t="shared" si="1"/>
        <v>2.0100177774078354</v>
      </c>
    </row>
    <row r="20" spans="1:13" x14ac:dyDescent="0.25">
      <c r="A20" s="1">
        <v>38961</v>
      </c>
      <c r="B20">
        <v>6.34717443244271</v>
      </c>
      <c r="C20">
        <v>6.3380195556804804</v>
      </c>
      <c r="D20">
        <f t="shared" si="0"/>
        <v>9.1548767622295912E-3</v>
      </c>
      <c r="M20">
        <f t="shared" si="1"/>
        <v>2.1161006386750003</v>
      </c>
    </row>
    <row r="21" spans="1:13" x14ac:dyDescent="0.25">
      <c r="A21" s="1">
        <v>39052</v>
      </c>
      <c r="B21">
        <v>6.3668235519565934</v>
      </c>
      <c r="C21">
        <v>6.3511426642395401</v>
      </c>
      <c r="D21">
        <f t="shared" si="0"/>
        <v>1.5680887717053338E-2</v>
      </c>
      <c r="M21">
        <f t="shared" si="1"/>
        <v>1.9649119513883484</v>
      </c>
    </row>
    <row r="22" spans="1:13" x14ac:dyDescent="0.25">
      <c r="A22" s="1">
        <v>39142</v>
      </c>
      <c r="B22">
        <v>6.3852390955192835</v>
      </c>
      <c r="C22">
        <v>6.36344948353379</v>
      </c>
      <c r="D22">
        <f t="shared" si="0"/>
        <v>2.1789611985493451E-2</v>
      </c>
      <c r="M22">
        <f t="shared" si="1"/>
        <v>1.841554356269004</v>
      </c>
    </row>
    <row r="23" spans="1:13" x14ac:dyDescent="0.25">
      <c r="A23" s="1">
        <v>39234</v>
      </c>
      <c r="B23">
        <v>6.4080245364171278</v>
      </c>
      <c r="C23">
        <v>6.3748741212337601</v>
      </c>
      <c r="D23">
        <f t="shared" si="0"/>
        <v>3.3150415183367699E-2</v>
      </c>
      <c r="M23">
        <f t="shared" si="1"/>
        <v>2.2785440897844289</v>
      </c>
    </row>
    <row r="24" spans="1:13" x14ac:dyDescent="0.25">
      <c r="A24" s="1">
        <v>39326</v>
      </c>
      <c r="B24">
        <v>6.4255125831356734</v>
      </c>
      <c r="C24">
        <v>6.3853643035167398</v>
      </c>
      <c r="D24">
        <f t="shared" si="0"/>
        <v>4.0148279618933636E-2</v>
      </c>
      <c r="M24">
        <f t="shared" si="1"/>
        <v>1.7488046718545647</v>
      </c>
    </row>
    <row r="25" spans="1:13" x14ac:dyDescent="0.25">
      <c r="A25" s="1">
        <v>39417</v>
      </c>
      <c r="B25">
        <v>6.4559230871920654</v>
      </c>
      <c r="C25">
        <v>6.3948884755693696</v>
      </c>
      <c r="D25">
        <f t="shared" si="0"/>
        <v>6.1034611622695856E-2</v>
      </c>
      <c r="M25">
        <f t="shared" si="1"/>
        <v>3.0410504056392007</v>
      </c>
    </row>
    <row r="26" spans="1:13" x14ac:dyDescent="0.25">
      <c r="A26" s="1">
        <v>39508</v>
      </c>
      <c r="B26">
        <v>6.4806266417795495</v>
      </c>
      <c r="C26">
        <v>6.4034401752534196</v>
      </c>
      <c r="D26">
        <f t="shared" si="0"/>
        <v>7.7186466526129927E-2</v>
      </c>
      <c r="M26">
        <f t="shared" si="1"/>
        <v>2.4703554587484078</v>
      </c>
    </row>
    <row r="27" spans="1:13" x14ac:dyDescent="0.25">
      <c r="A27" s="1">
        <v>39600</v>
      </c>
      <c r="B27">
        <v>6.4833504906428692</v>
      </c>
      <c r="C27">
        <v>6.4110510870619599</v>
      </c>
      <c r="D27">
        <f t="shared" si="0"/>
        <v>7.2299403580909249E-2</v>
      </c>
      <c r="M27">
        <f t="shared" si="1"/>
        <v>0.27238488633196667</v>
      </c>
    </row>
    <row r="28" spans="1:13" x14ac:dyDescent="0.25">
      <c r="A28" s="1">
        <v>39692</v>
      </c>
      <c r="B28">
        <v>6.4713636583909473</v>
      </c>
      <c r="C28">
        <v>6.4178011370306702</v>
      </c>
      <c r="D28">
        <f t="shared" si="0"/>
        <v>5.356252136027706E-2</v>
      </c>
      <c r="M28">
        <f t="shared" si="1"/>
        <v>-1.1986832251921875</v>
      </c>
    </row>
    <row r="29" spans="1:13" x14ac:dyDescent="0.25">
      <c r="A29" s="1">
        <v>39783</v>
      </c>
      <c r="B29">
        <v>6.4349231729534964</v>
      </c>
      <c r="C29">
        <v>6.4238154383219497</v>
      </c>
      <c r="D29">
        <f t="shared" si="0"/>
        <v>1.1107734631546684E-2</v>
      </c>
      <c r="M29">
        <f t="shared" si="1"/>
        <v>-3.6440485437450931</v>
      </c>
    </row>
    <row r="30" spans="1:13" x14ac:dyDescent="0.25">
      <c r="A30" s="1">
        <v>39873</v>
      </c>
      <c r="B30">
        <v>6.3945119610522489</v>
      </c>
      <c r="C30">
        <v>6.4292525806742802</v>
      </c>
      <c r="D30">
        <f t="shared" si="0"/>
        <v>-3.4740619622031232E-2</v>
      </c>
      <c r="M30">
        <f t="shared" si="1"/>
        <v>-4.0411211901247412</v>
      </c>
    </row>
    <row r="31" spans="1:13" x14ac:dyDescent="0.25">
      <c r="A31" s="1">
        <v>39965</v>
      </c>
      <c r="B31">
        <v>6.3823935334606974</v>
      </c>
      <c r="C31">
        <v>6.4342780961599999</v>
      </c>
      <c r="D31">
        <f t="shared" si="0"/>
        <v>-5.1884562699302528E-2</v>
      </c>
      <c r="M31">
        <f t="shared" si="1"/>
        <v>-1.2118427591551573</v>
      </c>
    </row>
    <row r="32" spans="1:13" x14ac:dyDescent="0.25">
      <c r="A32" s="1">
        <v>40057</v>
      </c>
      <c r="B32">
        <v>6.387878106395708</v>
      </c>
      <c r="C32">
        <v>6.43903580396442</v>
      </c>
      <c r="D32">
        <f t="shared" si="0"/>
        <v>-5.1157697568712024E-2</v>
      </c>
      <c r="M32">
        <f t="shared" si="1"/>
        <v>0.54845729350105898</v>
      </c>
    </row>
    <row r="33" spans="1:16" x14ac:dyDescent="0.25">
      <c r="A33" s="1">
        <v>40148</v>
      </c>
      <c r="B33">
        <v>6.3985243421952873</v>
      </c>
      <c r="C33">
        <v>6.4436370954214501</v>
      </c>
      <c r="D33">
        <f t="shared" si="0"/>
        <v>-4.5112753226162816E-2</v>
      </c>
      <c r="M33">
        <f t="shared" si="1"/>
        <v>1.0646235799579351</v>
      </c>
    </row>
    <row r="34" spans="1:16" x14ac:dyDescent="0.25">
      <c r="A34" s="1">
        <v>40238</v>
      </c>
      <c r="B34">
        <v>6.4217430764796237</v>
      </c>
      <c r="C34">
        <v>6.4481613883036104</v>
      </c>
      <c r="D34">
        <f t="shared" si="0"/>
        <v>-2.6418311823986684E-2</v>
      </c>
      <c r="M34">
        <f t="shared" si="1"/>
        <v>2.3218734284336406</v>
      </c>
    </row>
    <row r="35" spans="1:16" x14ac:dyDescent="0.25">
      <c r="A35" s="1">
        <v>40330</v>
      </c>
      <c r="B35">
        <v>6.4307314730173069</v>
      </c>
      <c r="C35">
        <v>6.4526599049125801</v>
      </c>
      <c r="D35">
        <f t="shared" si="0"/>
        <v>-2.192843189527327E-2</v>
      </c>
      <c r="M35">
        <f t="shared" si="1"/>
        <v>0.89883965376831298</v>
      </c>
    </row>
    <row r="36" spans="1:16" x14ac:dyDescent="0.25">
      <c r="A36" s="1">
        <v>40422</v>
      </c>
      <c r="B36">
        <v>6.4337427500478057</v>
      </c>
      <c r="C36">
        <v>6.4571673561050504</v>
      </c>
      <c r="D36">
        <f t="shared" si="0"/>
        <v>-2.3424606057244723E-2</v>
      </c>
      <c r="M36">
        <f t="shared" si="1"/>
        <v>0.30112770304988601</v>
      </c>
    </row>
    <row r="37" spans="1:16" x14ac:dyDescent="0.25">
      <c r="A37" s="1">
        <v>40513</v>
      </c>
      <c r="B37">
        <v>6.4475631906278492</v>
      </c>
      <c r="C37">
        <v>6.4617047474674996</v>
      </c>
      <c r="D37">
        <f t="shared" si="0"/>
        <v>-1.4141556839650349E-2</v>
      </c>
      <c r="M37">
        <f t="shared" si="1"/>
        <v>1.3820440580043503</v>
      </c>
    </row>
    <row r="38" spans="1:16" x14ac:dyDescent="0.25">
      <c r="A38" s="1">
        <v>40603</v>
      </c>
      <c r="B38">
        <v>6.4532302536175905</v>
      </c>
      <c r="C38">
        <v>6.4662784442077399</v>
      </c>
      <c r="D38">
        <f t="shared" si="0"/>
        <v>-1.3048190590149389E-2</v>
      </c>
      <c r="M38">
        <f t="shared" si="1"/>
        <v>0.56670629897412894</v>
      </c>
      <c r="N38">
        <f>M35</f>
        <v>0.89883965376831298</v>
      </c>
      <c r="P38">
        <f>(M38-N38)^2</f>
        <v>0.11031256536683934</v>
      </c>
    </row>
    <row r="39" spans="1:16" x14ac:dyDescent="0.25">
      <c r="A39" s="1">
        <v>40695</v>
      </c>
      <c r="B39">
        <v>6.4656643704538377</v>
      </c>
      <c r="C39">
        <v>6.4708859730607902</v>
      </c>
      <c r="D39">
        <f t="shared" si="0"/>
        <v>-5.2216026069524801E-3</v>
      </c>
      <c r="M39">
        <f t="shared" si="1"/>
        <v>1.2434116836247178</v>
      </c>
      <c r="N39">
        <f t="shared" ref="N39:N78" si="2">M36</f>
        <v>0.30112770304988601</v>
      </c>
      <c r="P39">
        <f t="shared" ref="P39:P78" si="3">(M39-N39)^2</f>
        <v>0.88789910004794992</v>
      </c>
    </row>
    <row r="40" spans="1:16" x14ac:dyDescent="0.25">
      <c r="A40" s="1">
        <v>40787</v>
      </c>
      <c r="B40">
        <v>6.4828447740868649</v>
      </c>
      <c r="C40">
        <v>6.4855167056427501</v>
      </c>
      <c r="D40">
        <f t="shared" si="0"/>
        <v>-2.6719315558851875E-3</v>
      </c>
      <c r="M40">
        <f t="shared" si="1"/>
        <v>1.7180403633027197</v>
      </c>
      <c r="N40">
        <f t="shared" si="2"/>
        <v>1.3820440580043503</v>
      </c>
      <c r="P40">
        <f t="shared" si="3"/>
        <v>0.11289351717415508</v>
      </c>
    </row>
    <row r="41" spans="1:16" x14ac:dyDescent="0.25">
      <c r="A41" s="1">
        <v>40878</v>
      </c>
      <c r="B41">
        <v>6.4950556988314325</v>
      </c>
      <c r="C41">
        <v>6.4971567500677603</v>
      </c>
      <c r="D41">
        <f t="shared" si="0"/>
        <v>-2.1010512363277556E-3</v>
      </c>
      <c r="M41">
        <f t="shared" si="1"/>
        <v>1.2210924744567642</v>
      </c>
      <c r="N41">
        <f t="shared" si="2"/>
        <v>0.56670629897412894</v>
      </c>
      <c r="P41">
        <f t="shared" si="3"/>
        <v>0.42822126666279026</v>
      </c>
    </row>
    <row r="42" spans="1:16" x14ac:dyDescent="0.25">
      <c r="A42" s="1">
        <v>40969</v>
      </c>
      <c r="B42">
        <v>6.5080165466383644</v>
      </c>
      <c r="C42">
        <f t="shared" ref="C42:C78" si="4">$F$43+$F$42*H42</f>
        <v>6.5077499999999997</v>
      </c>
      <c r="D42">
        <f t="shared" si="0"/>
        <v>2.6654663836467307E-4</v>
      </c>
      <c r="F42">
        <f>0.011/4</f>
        <v>2.7499999999999998E-3</v>
      </c>
      <c r="H42">
        <v>1</v>
      </c>
      <c r="M42">
        <f t="shared" si="1"/>
        <v>1.2960847806931852</v>
      </c>
      <c r="N42">
        <f t="shared" si="2"/>
        <v>1.2434116836247178</v>
      </c>
      <c r="P42">
        <f t="shared" si="3"/>
        <v>2.7744551547841949E-3</v>
      </c>
    </row>
    <row r="43" spans="1:16" x14ac:dyDescent="0.25">
      <c r="A43" s="1">
        <v>41061</v>
      </c>
      <c r="B43">
        <v>6.5128171985785963</v>
      </c>
      <c r="C43">
        <f t="shared" si="4"/>
        <v>6.5104999999999995</v>
      </c>
      <c r="D43">
        <f t="shared" si="0"/>
        <v>2.3171985785968019E-3</v>
      </c>
      <c r="E43">
        <f>D43-D42</f>
        <v>2.0506519402321288E-3</v>
      </c>
      <c r="F43">
        <v>6.5049999999999999</v>
      </c>
      <c r="H43">
        <v>2</v>
      </c>
      <c r="M43">
        <f t="shared" si="1"/>
        <v>0.4800651940231937</v>
      </c>
      <c r="N43">
        <f t="shared" si="2"/>
        <v>1.7180403633027197</v>
      </c>
      <c r="P43">
        <f t="shared" si="3"/>
        <v>1.532582519752671</v>
      </c>
    </row>
    <row r="44" spans="1:16" x14ac:dyDescent="0.25">
      <c r="A44" s="1">
        <v>41153</v>
      </c>
      <c r="B44">
        <v>6.5171096336642513</v>
      </c>
      <c r="C44">
        <f t="shared" si="4"/>
        <v>6.5132500000000002</v>
      </c>
      <c r="D44">
        <f t="shared" si="0"/>
        <v>3.8596336642511275E-3</v>
      </c>
      <c r="E44">
        <f t="shared" ref="E44:E78" si="5">D44-D43</f>
        <v>1.5424350856543256E-3</v>
      </c>
      <c r="H44">
        <v>3</v>
      </c>
      <c r="M44">
        <f t="shared" si="1"/>
        <v>0.4292435085655022</v>
      </c>
      <c r="N44">
        <f t="shared" si="2"/>
        <v>1.2210924744567642</v>
      </c>
      <c r="P44">
        <f t="shared" si="3"/>
        <v>0.62702478478306101</v>
      </c>
    </row>
    <row r="45" spans="1:16" x14ac:dyDescent="0.25">
      <c r="A45" s="1">
        <v>41244</v>
      </c>
      <c r="B45">
        <v>6.5178227890458604</v>
      </c>
      <c r="C45">
        <f t="shared" si="4"/>
        <v>6.516</v>
      </c>
      <c r="D45">
        <f t="shared" si="0"/>
        <v>1.8227890458604179E-3</v>
      </c>
      <c r="E45">
        <f t="shared" si="5"/>
        <v>-2.0368446183907096E-3</v>
      </c>
      <c r="H45">
        <v>4</v>
      </c>
      <c r="M45">
        <f t="shared" si="1"/>
        <v>7.1315538160909853E-2</v>
      </c>
      <c r="N45">
        <f t="shared" si="2"/>
        <v>1.2960847806931852</v>
      </c>
      <c r="P45">
        <f t="shared" si="3"/>
        <v>1.5000596974530835</v>
      </c>
    </row>
    <row r="46" spans="1:16" x14ac:dyDescent="0.25">
      <c r="A46" s="1">
        <v>41334</v>
      </c>
      <c r="B46">
        <v>6.5252314051491993</v>
      </c>
      <c r="C46">
        <f t="shared" si="4"/>
        <v>6.5187499999999998</v>
      </c>
      <c r="D46">
        <f t="shared" si="0"/>
        <v>6.4814051491994817E-3</v>
      </c>
      <c r="E46">
        <f t="shared" si="5"/>
        <v>4.6586161033390638E-3</v>
      </c>
      <c r="H46">
        <v>5</v>
      </c>
      <c r="M46">
        <f t="shared" si="1"/>
        <v>0.7408616103338872</v>
      </c>
      <c r="N46">
        <f t="shared" si="2"/>
        <v>0.4800651940231937</v>
      </c>
      <c r="P46">
        <f t="shared" si="3"/>
        <v>6.8014770760500554E-2</v>
      </c>
    </row>
    <row r="47" spans="1:16" x14ac:dyDescent="0.25">
      <c r="A47" s="1">
        <v>41426</v>
      </c>
      <c r="B47">
        <v>6.5287448567561119</v>
      </c>
      <c r="C47">
        <f t="shared" si="4"/>
        <v>6.5214999999999996</v>
      </c>
      <c r="D47">
        <f t="shared" si="0"/>
        <v>7.2448567561123056E-3</v>
      </c>
      <c r="E47">
        <f t="shared" si="5"/>
        <v>7.6345160691282388E-4</v>
      </c>
      <c r="H47">
        <v>6</v>
      </c>
      <c r="M47">
        <f t="shared" si="1"/>
        <v>0.3513451606912632</v>
      </c>
      <c r="N47">
        <f t="shared" si="2"/>
        <v>0.4292435085655022</v>
      </c>
      <c r="P47">
        <f t="shared" si="3"/>
        <v>6.068152601535955E-3</v>
      </c>
    </row>
    <row r="48" spans="1:16" x14ac:dyDescent="0.25">
      <c r="A48" s="1">
        <v>41518</v>
      </c>
      <c r="B48">
        <v>6.5291184908445654</v>
      </c>
      <c r="C48">
        <f t="shared" si="4"/>
        <v>6.5242500000000003</v>
      </c>
      <c r="D48">
        <f t="shared" si="0"/>
        <v>4.8684908445650876E-3</v>
      </c>
      <c r="E48">
        <f t="shared" si="5"/>
        <v>-2.376365911547218E-3</v>
      </c>
      <c r="H48">
        <v>7</v>
      </c>
      <c r="M48">
        <f t="shared" si="1"/>
        <v>3.7363408845347834E-2</v>
      </c>
      <c r="N48">
        <f t="shared" si="2"/>
        <v>7.1315538160909853E-2</v>
      </c>
      <c r="P48">
        <f t="shared" si="3"/>
        <v>1.1527470850606458E-3</v>
      </c>
    </row>
    <row r="49" spans="1:16" x14ac:dyDescent="0.25">
      <c r="A49" s="1">
        <v>41609</v>
      </c>
      <c r="B49">
        <v>6.5346074118004953</v>
      </c>
      <c r="C49">
        <f t="shared" si="4"/>
        <v>6.5270000000000001</v>
      </c>
      <c r="D49">
        <f t="shared" si="0"/>
        <v>7.6074118004951785E-3</v>
      </c>
      <c r="E49">
        <f t="shared" si="5"/>
        <v>2.7389209559300909E-3</v>
      </c>
      <c r="H49">
        <v>8</v>
      </c>
      <c r="M49">
        <f t="shared" si="1"/>
        <v>0.5488920955929899</v>
      </c>
      <c r="N49">
        <f t="shared" si="2"/>
        <v>0.7408616103338872</v>
      </c>
      <c r="P49">
        <f t="shared" si="3"/>
        <v>3.6852294589855582E-2</v>
      </c>
    </row>
    <row r="50" spans="1:16" x14ac:dyDescent="0.25">
      <c r="A50" s="1">
        <v>41699</v>
      </c>
      <c r="B50">
        <v>6.5350583444081192</v>
      </c>
      <c r="C50">
        <f t="shared" si="4"/>
        <v>6.5297499999999999</v>
      </c>
      <c r="D50">
        <f t="shared" si="0"/>
        <v>5.3083444081192255E-3</v>
      </c>
      <c r="E50">
        <f t="shared" si="5"/>
        <v>-2.299067392375953E-3</v>
      </c>
      <c r="H50">
        <v>9</v>
      </c>
      <c r="M50">
        <f t="shared" si="1"/>
        <v>4.5093260762385512E-2</v>
      </c>
      <c r="N50">
        <f t="shared" si="2"/>
        <v>0.3513451606912632</v>
      </c>
      <c r="P50">
        <f t="shared" si="3"/>
        <v>9.3790226210047317E-2</v>
      </c>
    </row>
    <row r="51" spans="1:16" x14ac:dyDescent="0.25">
      <c r="A51" s="1">
        <v>41791</v>
      </c>
      <c r="B51">
        <v>6.5400039263606722</v>
      </c>
      <c r="C51">
        <f t="shared" si="4"/>
        <v>6.5324999999999998</v>
      </c>
      <c r="D51">
        <f t="shared" si="0"/>
        <v>7.5039263606724305E-3</v>
      </c>
      <c r="E51">
        <f t="shared" si="5"/>
        <v>2.195581952553205E-3</v>
      </c>
      <c r="H51">
        <v>10</v>
      </c>
      <c r="M51">
        <f t="shared" si="1"/>
        <v>0.49455819525530131</v>
      </c>
      <c r="N51">
        <f t="shared" si="2"/>
        <v>3.7363408845347834E-2</v>
      </c>
      <c r="P51">
        <f t="shared" si="3"/>
        <v>0.20902707272044299</v>
      </c>
    </row>
    <row r="52" spans="1:16" x14ac:dyDescent="0.25">
      <c r="A52" s="1">
        <v>41883</v>
      </c>
      <c r="B52">
        <v>6.5372664556598465</v>
      </c>
      <c r="C52">
        <f t="shared" si="4"/>
        <v>6.5352499999999996</v>
      </c>
      <c r="D52">
        <f t="shared" si="0"/>
        <v>2.0164556598469829E-3</v>
      </c>
      <c r="E52">
        <f t="shared" si="5"/>
        <v>-5.4874707008254475E-3</v>
      </c>
      <c r="H52">
        <v>11</v>
      </c>
      <c r="M52">
        <f t="shared" si="1"/>
        <v>-0.27374707008256394</v>
      </c>
      <c r="N52">
        <f t="shared" si="2"/>
        <v>0.5488920955929899</v>
      </c>
      <c r="P52">
        <f t="shared" si="3"/>
        <v>0.67673519690337136</v>
      </c>
    </row>
    <row r="53" spans="1:16" x14ac:dyDescent="0.25">
      <c r="A53" s="1">
        <v>41974</v>
      </c>
      <c r="B53">
        <v>6.534533196272692</v>
      </c>
      <c r="C53">
        <f t="shared" si="4"/>
        <v>6.5380000000000003</v>
      </c>
      <c r="D53">
        <f t="shared" si="0"/>
        <v>-3.4668037273082319E-3</v>
      </c>
      <c r="E53">
        <f t="shared" si="5"/>
        <v>-5.4832593871552149E-3</v>
      </c>
      <c r="H53">
        <v>12</v>
      </c>
      <c r="M53">
        <f t="shared" si="1"/>
        <v>-0.27332593871545185</v>
      </c>
      <c r="N53">
        <f t="shared" si="2"/>
        <v>4.5093260762385512E-2</v>
      </c>
      <c r="P53">
        <f t="shared" si="3"/>
        <v>0.10139078659610679</v>
      </c>
    </row>
    <row r="54" spans="1:16" x14ac:dyDescent="0.25">
      <c r="A54" s="1">
        <v>42064</v>
      </c>
      <c r="B54">
        <v>6.5237679367697448</v>
      </c>
      <c r="C54">
        <f t="shared" si="4"/>
        <v>6.5407500000000001</v>
      </c>
      <c r="D54">
        <f t="shared" si="0"/>
        <v>-1.6982063230255307E-2</v>
      </c>
      <c r="E54">
        <f t="shared" si="5"/>
        <v>-1.3515259502947075E-2</v>
      </c>
      <c r="H54">
        <v>13</v>
      </c>
      <c r="M54">
        <f t="shared" si="1"/>
        <v>-1.0765259502947266</v>
      </c>
      <c r="N54">
        <f t="shared" si="2"/>
        <v>0.49455819525530131</v>
      </c>
      <c r="P54">
        <f t="shared" si="3"/>
        <v>2.4683053923986615</v>
      </c>
    </row>
    <row r="55" spans="1:16" x14ac:dyDescent="0.25">
      <c r="A55" s="1">
        <v>42156</v>
      </c>
      <c r="B55">
        <v>6.5167419860700972</v>
      </c>
      <c r="C55">
        <f t="shared" si="4"/>
        <v>6.5434999999999999</v>
      </c>
      <c r="D55">
        <f t="shared" si="0"/>
        <v>-2.6758013929902624E-2</v>
      </c>
      <c r="E55">
        <f t="shared" si="5"/>
        <v>-9.7759506996473178E-3</v>
      </c>
      <c r="H55">
        <v>14</v>
      </c>
      <c r="M55">
        <f t="shared" si="1"/>
        <v>-0.70259506996475096</v>
      </c>
      <c r="N55">
        <f t="shared" si="2"/>
        <v>-0.27374707008256394</v>
      </c>
      <c r="P55">
        <f t="shared" si="3"/>
        <v>0.18391060700295228</v>
      </c>
    </row>
    <row r="56" spans="1:16" x14ac:dyDescent="0.25">
      <c r="A56" s="1">
        <v>42248</v>
      </c>
      <c r="B56">
        <v>6.5191465289923727</v>
      </c>
      <c r="C56">
        <f t="shared" si="4"/>
        <v>6.5462499999999997</v>
      </c>
      <c r="D56">
        <f t="shared" si="0"/>
        <v>-2.7103471007627E-2</v>
      </c>
      <c r="E56">
        <f t="shared" si="5"/>
        <v>-3.4545707772437595E-4</v>
      </c>
      <c r="H56">
        <v>15</v>
      </c>
      <c r="M56">
        <f t="shared" si="1"/>
        <v>0.24045429222754322</v>
      </c>
      <c r="N56">
        <f t="shared" si="2"/>
        <v>-0.27332593871545185</v>
      </c>
      <c r="P56">
        <f t="shared" si="3"/>
        <v>0.26397012570783734</v>
      </c>
    </row>
    <row r="57" spans="1:16" x14ac:dyDescent="0.25">
      <c r="A57" s="1">
        <v>42339</v>
      </c>
      <c r="B57">
        <v>6.517020191284181</v>
      </c>
      <c r="C57">
        <f t="shared" si="4"/>
        <v>6.5489999999999995</v>
      </c>
      <c r="D57">
        <f t="shared" si="0"/>
        <v>-3.1979808715818514E-2</v>
      </c>
      <c r="E57">
        <f t="shared" si="5"/>
        <v>-4.8763377081915138E-3</v>
      </c>
      <c r="H57">
        <v>16</v>
      </c>
      <c r="M57">
        <f t="shared" si="1"/>
        <v>-0.21263377081917056</v>
      </c>
      <c r="N57">
        <f t="shared" si="2"/>
        <v>-1.0765259502947266</v>
      </c>
      <c r="P57">
        <f t="shared" si="3"/>
        <v>0.74630969775902645</v>
      </c>
    </row>
    <row r="58" spans="1:16" x14ac:dyDescent="0.25">
      <c r="A58" s="1">
        <v>42430</v>
      </c>
      <c r="B58">
        <v>6.5187673165580318</v>
      </c>
      <c r="C58">
        <f t="shared" si="4"/>
        <v>6.5517500000000002</v>
      </c>
      <c r="D58">
        <f t="shared" si="0"/>
        <v>-3.2982683441968419E-2</v>
      </c>
      <c r="E58">
        <f t="shared" si="5"/>
        <v>-1.0028747261499049E-3</v>
      </c>
      <c r="H58">
        <v>17</v>
      </c>
      <c r="M58">
        <f t="shared" si="1"/>
        <v>0.17471252738507914</v>
      </c>
      <c r="N58">
        <f t="shared" si="2"/>
        <v>-0.70259506996475096</v>
      </c>
      <c r="P58">
        <f t="shared" si="3"/>
        <v>0.76966862036773165</v>
      </c>
    </row>
    <row r="59" spans="1:16" x14ac:dyDescent="0.25">
      <c r="A59" s="1">
        <v>42522</v>
      </c>
      <c r="B59">
        <v>6.5190360942554388</v>
      </c>
      <c r="C59">
        <f t="shared" si="4"/>
        <v>6.5545</v>
      </c>
      <c r="D59">
        <f t="shared" si="0"/>
        <v>-3.5463905744561153E-2</v>
      </c>
      <c r="E59">
        <f t="shared" si="5"/>
        <v>-2.4812223025927338E-3</v>
      </c>
      <c r="H59">
        <v>18</v>
      </c>
      <c r="M59">
        <f t="shared" si="1"/>
        <v>2.6877769740707436E-2</v>
      </c>
      <c r="N59">
        <f t="shared" si="2"/>
        <v>0.24045429222754322</v>
      </c>
      <c r="P59">
        <f t="shared" si="3"/>
        <v>4.5614930957569869E-2</v>
      </c>
    </row>
    <row r="60" spans="1:16" x14ac:dyDescent="0.25">
      <c r="A60" s="1">
        <v>42614</v>
      </c>
      <c r="B60">
        <v>6.5200991289183765</v>
      </c>
      <c r="C60">
        <f t="shared" si="4"/>
        <v>6.5572499999999998</v>
      </c>
      <c r="D60">
        <f t="shared" si="0"/>
        <v>-3.7150871081623293E-2</v>
      </c>
      <c r="E60">
        <f t="shared" si="5"/>
        <v>-1.6869653370621407E-3</v>
      </c>
      <c r="H60">
        <v>19</v>
      </c>
      <c r="M60">
        <f t="shared" si="1"/>
        <v>0.10630346629376675</v>
      </c>
      <c r="N60">
        <f t="shared" si="2"/>
        <v>-0.21263377081917056</v>
      </c>
      <c r="P60">
        <f t="shared" si="3"/>
        <v>0.10172096121723399</v>
      </c>
    </row>
    <row r="61" spans="1:16" x14ac:dyDescent="0.25">
      <c r="A61" s="1">
        <v>42705</v>
      </c>
      <c r="B61">
        <v>6.5283808684313609</v>
      </c>
      <c r="C61">
        <f t="shared" si="4"/>
        <v>6.56</v>
      </c>
      <c r="D61">
        <f t="shared" si="0"/>
        <v>-3.1619131568638714E-2</v>
      </c>
      <c r="E61">
        <f t="shared" si="5"/>
        <v>5.5317395129845792E-3</v>
      </c>
      <c r="H61">
        <v>20</v>
      </c>
      <c r="M61">
        <f t="shared" si="1"/>
        <v>0.82817395129843874</v>
      </c>
      <c r="N61">
        <f t="shared" si="2"/>
        <v>0.17471252738507914</v>
      </c>
      <c r="P61">
        <f t="shared" si="3"/>
        <v>0.42701183254287545</v>
      </c>
    </row>
    <row r="62" spans="1:16" x14ac:dyDescent="0.25">
      <c r="A62" s="1">
        <v>42795</v>
      </c>
      <c r="B62">
        <v>6.530525107053653</v>
      </c>
      <c r="C62">
        <f t="shared" si="4"/>
        <v>6.5627500000000003</v>
      </c>
      <c r="D62">
        <f t="shared" si="0"/>
        <v>-3.2224892946347339E-2</v>
      </c>
      <c r="E62">
        <f t="shared" si="5"/>
        <v>-6.0576137770862459E-4</v>
      </c>
      <c r="H62">
        <v>21</v>
      </c>
      <c r="M62">
        <f t="shared" si="1"/>
        <v>0.21442386222920717</v>
      </c>
      <c r="N62">
        <f t="shared" si="2"/>
        <v>2.6877769740707436E-2</v>
      </c>
      <c r="P62">
        <f t="shared" si="3"/>
        <v>3.5173536807704901E-2</v>
      </c>
    </row>
    <row r="63" spans="1:16" x14ac:dyDescent="0.25">
      <c r="A63" s="1">
        <v>42887</v>
      </c>
      <c r="B63">
        <v>6.5374811868343761</v>
      </c>
      <c r="C63">
        <f t="shared" si="4"/>
        <v>6.5655000000000001</v>
      </c>
      <c r="D63">
        <f t="shared" si="0"/>
        <v>-2.8018813165624046E-2</v>
      </c>
      <c r="E63">
        <f t="shared" si="5"/>
        <v>4.206079780723293E-3</v>
      </c>
      <c r="H63">
        <v>22</v>
      </c>
      <c r="M63">
        <f t="shared" si="1"/>
        <v>0.69560797807231012</v>
      </c>
      <c r="N63">
        <f t="shared" si="2"/>
        <v>0.10630346629376675</v>
      </c>
      <c r="P63">
        <f t="shared" si="3"/>
        <v>0.34727980760254734</v>
      </c>
    </row>
    <row r="64" spans="1:16" x14ac:dyDescent="0.25">
      <c r="A64" s="1">
        <v>42979</v>
      </c>
      <c r="B64">
        <v>6.5438402902812296</v>
      </c>
      <c r="C64">
        <f t="shared" si="4"/>
        <v>6.5682499999999999</v>
      </c>
      <c r="D64">
        <f t="shared" si="0"/>
        <v>-2.4409709718770323E-2</v>
      </c>
      <c r="E64">
        <f t="shared" si="5"/>
        <v>3.6091034468537231E-3</v>
      </c>
      <c r="H64">
        <v>23</v>
      </c>
      <c r="M64">
        <f t="shared" si="1"/>
        <v>0.63591034468535312</v>
      </c>
      <c r="N64">
        <f t="shared" si="2"/>
        <v>0.82817395129843874</v>
      </c>
      <c r="P64">
        <f t="shared" si="3"/>
        <v>3.6965294427871338E-2</v>
      </c>
    </row>
    <row r="65" spans="1:16" x14ac:dyDescent="0.25">
      <c r="A65" s="1">
        <v>43070</v>
      </c>
      <c r="B65">
        <v>6.5439363717476864</v>
      </c>
      <c r="C65">
        <f t="shared" si="4"/>
        <v>6.5709999999999997</v>
      </c>
      <c r="D65">
        <f t="shared" si="0"/>
        <v>-2.7063628252313343E-2</v>
      </c>
      <c r="E65">
        <f t="shared" si="5"/>
        <v>-2.6539185335430204E-3</v>
      </c>
      <c r="H65">
        <v>24</v>
      </c>
      <c r="M65">
        <f t="shared" si="1"/>
        <v>9.6081466456787723E-3</v>
      </c>
      <c r="N65">
        <f t="shared" si="2"/>
        <v>0.21442386222920717</v>
      </c>
      <c r="P65">
        <f t="shared" si="3"/>
        <v>4.1949477349992798E-2</v>
      </c>
    </row>
    <row r="66" spans="1:16" x14ac:dyDescent="0.25">
      <c r="A66" s="1">
        <v>43160</v>
      </c>
      <c r="B66">
        <v>6.5577662476820171</v>
      </c>
      <c r="C66">
        <f t="shared" si="4"/>
        <v>6.5737499999999995</v>
      </c>
      <c r="D66">
        <f t="shared" ref="D66:D78" si="6">B66-C66</f>
        <v>-1.5983752317982436E-2</v>
      </c>
      <c r="E66">
        <f t="shared" si="5"/>
        <v>1.1079875934330907E-2</v>
      </c>
      <c r="H66">
        <v>25</v>
      </c>
      <c r="M66">
        <f t="shared" si="1"/>
        <v>1.3829875934330715</v>
      </c>
      <c r="N66">
        <f t="shared" si="2"/>
        <v>0.69560797807231012</v>
      </c>
      <c r="P66">
        <f t="shared" si="3"/>
        <v>0.47249073561350829</v>
      </c>
    </row>
    <row r="67" spans="1:16" x14ac:dyDescent="0.25">
      <c r="A67" s="1">
        <v>43252</v>
      </c>
      <c r="B67">
        <v>6.5637189443981274</v>
      </c>
      <c r="C67">
        <f t="shared" si="4"/>
        <v>6.5765000000000002</v>
      </c>
      <c r="D67">
        <f t="shared" si="6"/>
        <v>-1.2781055601872815E-2</v>
      </c>
      <c r="E67">
        <f t="shared" si="5"/>
        <v>3.2026967161096209E-3</v>
      </c>
      <c r="H67">
        <v>26</v>
      </c>
      <c r="M67">
        <f t="shared" si="1"/>
        <v>0.59526967161103173</v>
      </c>
      <c r="N67">
        <f t="shared" si="2"/>
        <v>0.63591034468535312</v>
      </c>
      <c r="P67">
        <f t="shared" si="3"/>
        <v>1.6516643079338724E-3</v>
      </c>
    </row>
    <row r="68" spans="1:16" x14ac:dyDescent="0.25">
      <c r="A68" s="1">
        <v>43344</v>
      </c>
      <c r="B68">
        <v>6.5656277853808538</v>
      </c>
      <c r="C68">
        <f t="shared" si="4"/>
        <v>6.57925</v>
      </c>
      <c r="D68">
        <f t="shared" si="6"/>
        <v>-1.3622214619146256E-2</v>
      </c>
      <c r="E68">
        <f t="shared" si="5"/>
        <v>-8.4115901727344067E-4</v>
      </c>
      <c r="H68">
        <v>27</v>
      </c>
      <c r="M68">
        <f t="shared" ref="M68:M78" si="7">(B68-B67)*100</f>
        <v>0.19088409827263675</v>
      </c>
      <c r="N68">
        <f t="shared" si="2"/>
        <v>9.6081466456787723E-3</v>
      </c>
      <c r="P68">
        <f t="shared" si="3"/>
        <v>3.2860970638259206E-2</v>
      </c>
    </row>
    <row r="69" spans="1:16" x14ac:dyDescent="0.25">
      <c r="A69" s="1">
        <v>43435</v>
      </c>
      <c r="B69">
        <v>6.5719716896481115</v>
      </c>
      <c r="C69">
        <f t="shared" si="4"/>
        <v>6.5819999999999999</v>
      </c>
      <c r="D69">
        <f t="shared" si="6"/>
        <v>-1.0028310351888337E-2</v>
      </c>
      <c r="E69">
        <f t="shared" si="5"/>
        <v>3.5939042672579191E-3</v>
      </c>
      <c r="H69">
        <v>28</v>
      </c>
      <c r="M69">
        <f t="shared" si="7"/>
        <v>0.63439042672577273</v>
      </c>
      <c r="N69">
        <f t="shared" si="2"/>
        <v>1.3829875934330715</v>
      </c>
      <c r="P69">
        <f t="shared" si="3"/>
        <v>0.56039771800219529</v>
      </c>
    </row>
    <row r="70" spans="1:16" x14ac:dyDescent="0.25">
      <c r="A70" s="1">
        <v>43525</v>
      </c>
      <c r="B70">
        <v>6.5753046483810245</v>
      </c>
      <c r="C70">
        <f t="shared" si="4"/>
        <v>6.5847499999999997</v>
      </c>
      <c r="D70">
        <f t="shared" si="6"/>
        <v>-9.4453516189751952E-3</v>
      </c>
      <c r="E70">
        <f t="shared" si="5"/>
        <v>5.8295873291314138E-4</v>
      </c>
      <c r="H70">
        <v>29</v>
      </c>
      <c r="M70">
        <f t="shared" si="7"/>
        <v>0.33329587329129495</v>
      </c>
      <c r="N70">
        <f t="shared" si="2"/>
        <v>0.59526967161103173</v>
      </c>
      <c r="P70">
        <f t="shared" si="3"/>
        <v>6.8630271006070123E-2</v>
      </c>
    </row>
    <row r="71" spans="1:16" x14ac:dyDescent="0.25">
      <c r="A71" s="1">
        <v>43617</v>
      </c>
      <c r="B71">
        <v>6.5815505400088083</v>
      </c>
      <c r="C71">
        <f t="shared" si="4"/>
        <v>6.5874999999999995</v>
      </c>
      <c r="D71">
        <f t="shared" si="6"/>
        <v>-5.9494599911911195E-3</v>
      </c>
      <c r="E71">
        <f t="shared" si="5"/>
        <v>3.4958916277840757E-3</v>
      </c>
      <c r="H71">
        <v>30</v>
      </c>
      <c r="M71">
        <f t="shared" si="7"/>
        <v>0.62458916277838838</v>
      </c>
      <c r="N71">
        <f t="shared" si="2"/>
        <v>0.19088409827263675</v>
      </c>
      <c r="P71">
        <f t="shared" si="3"/>
        <v>0.18810008297793818</v>
      </c>
    </row>
    <row r="72" spans="1:16" x14ac:dyDescent="0.25">
      <c r="A72" s="1">
        <v>43709</v>
      </c>
      <c r="B72">
        <v>6.5894309589661813</v>
      </c>
      <c r="C72">
        <f t="shared" si="4"/>
        <v>6.5902500000000002</v>
      </c>
      <c r="D72">
        <f t="shared" si="6"/>
        <v>-8.1904103381891247E-4</v>
      </c>
      <c r="E72">
        <f t="shared" si="5"/>
        <v>5.130418957372207E-3</v>
      </c>
      <c r="H72">
        <v>31</v>
      </c>
      <c r="M72">
        <f t="shared" si="7"/>
        <v>0.78804189573729033</v>
      </c>
      <c r="N72">
        <f t="shared" si="2"/>
        <v>0.63439042672577273</v>
      </c>
      <c r="P72">
        <f t="shared" si="3"/>
        <v>2.3608773929397354E-2</v>
      </c>
    </row>
    <row r="73" spans="1:16" x14ac:dyDescent="0.25">
      <c r="A73" s="1">
        <v>43800</v>
      </c>
      <c r="B73">
        <v>6.5921656338663626</v>
      </c>
      <c r="C73">
        <f t="shared" si="4"/>
        <v>6.593</v>
      </c>
      <c r="D73">
        <f t="shared" si="6"/>
        <v>-8.3436613363740975E-4</v>
      </c>
      <c r="E73">
        <f t="shared" si="5"/>
        <v>-1.5325099818497279E-5</v>
      </c>
      <c r="H73">
        <v>32</v>
      </c>
      <c r="M73">
        <f t="shared" si="7"/>
        <v>0.27346749001813109</v>
      </c>
      <c r="N73">
        <f t="shared" si="2"/>
        <v>0.33329587329129495</v>
      </c>
      <c r="P73">
        <f t="shared" si="3"/>
        <v>3.5794354450805936E-3</v>
      </c>
    </row>
    <row r="74" spans="1:16" x14ac:dyDescent="0.25">
      <c r="A74" s="1">
        <v>43891</v>
      </c>
      <c r="B74">
        <v>6.5898045485383197</v>
      </c>
      <c r="C74">
        <f t="shared" si="4"/>
        <v>6.5957499999999998</v>
      </c>
      <c r="D74">
        <f t="shared" si="6"/>
        <v>-5.9454514616801291E-3</v>
      </c>
      <c r="E74">
        <f t="shared" si="5"/>
        <v>-5.1110853280427193E-3</v>
      </c>
      <c r="H74">
        <v>33</v>
      </c>
      <c r="M74">
        <f t="shared" si="7"/>
        <v>-0.23610853280429112</v>
      </c>
      <c r="N74">
        <f t="shared" si="2"/>
        <v>0.62458916277838838</v>
      </c>
      <c r="P74">
        <f t="shared" si="3"/>
        <v>0.74080052318133482</v>
      </c>
    </row>
    <row r="75" spans="1:16" x14ac:dyDescent="0.25">
      <c r="A75" s="1">
        <v>43983</v>
      </c>
      <c r="B75">
        <v>6.5040494671992883</v>
      </c>
      <c r="C75">
        <f t="shared" si="4"/>
        <v>6.5984999999999996</v>
      </c>
      <c r="D75">
        <f t="shared" si="6"/>
        <v>-9.4450532800711251E-2</v>
      </c>
      <c r="E75">
        <f t="shared" si="5"/>
        <v>-8.8505081339031122E-2</v>
      </c>
      <c r="H75">
        <v>34</v>
      </c>
      <c r="M75">
        <f t="shared" si="7"/>
        <v>-8.5755081339031314</v>
      </c>
      <c r="N75">
        <f t="shared" si="2"/>
        <v>0.78804189573729033</v>
      </c>
      <c r="P75">
        <f t="shared" si="3"/>
        <v>87.676069157579136</v>
      </c>
    </row>
    <row r="76" spans="1:16" x14ac:dyDescent="0.25">
      <c r="A76" s="1">
        <v>44075</v>
      </c>
      <c r="B76">
        <v>6.5555843131357561</v>
      </c>
      <c r="C76">
        <f t="shared" si="4"/>
        <v>6.6012500000000003</v>
      </c>
      <c r="D76">
        <f t="shared" si="6"/>
        <v>-4.5665686864244215E-2</v>
      </c>
      <c r="E76">
        <f t="shared" si="5"/>
        <v>4.8784845936467036E-2</v>
      </c>
      <c r="H76">
        <v>35</v>
      </c>
      <c r="M76">
        <f t="shared" si="7"/>
        <v>5.1534845936467732</v>
      </c>
      <c r="N76">
        <f t="shared" si="2"/>
        <v>0.27346749001813109</v>
      </c>
      <c r="P76">
        <f t="shared" si="3"/>
        <v>23.814566931708082</v>
      </c>
    </row>
    <row r="77" spans="1:16" x14ac:dyDescent="0.25">
      <c r="A77" s="1">
        <v>44166</v>
      </c>
      <c r="B77">
        <v>6.5731441831585347</v>
      </c>
      <c r="C77">
        <f t="shared" si="4"/>
        <v>6.6040000000000001</v>
      </c>
      <c r="D77">
        <f t="shared" si="6"/>
        <v>-3.0855816841465433E-2</v>
      </c>
      <c r="E77">
        <f t="shared" si="5"/>
        <v>1.4809870022778782E-2</v>
      </c>
      <c r="H77">
        <v>36</v>
      </c>
      <c r="M77">
        <f t="shared" si="7"/>
        <v>1.755987002277859</v>
      </c>
      <c r="N77">
        <f t="shared" si="2"/>
        <v>-0.23610853280429112</v>
      </c>
      <c r="P77">
        <f t="shared" si="3"/>
        <v>3.9684446208942381</v>
      </c>
    </row>
    <row r="78" spans="1:16" x14ac:dyDescent="0.25">
      <c r="A78" s="1">
        <v>44256</v>
      </c>
      <c r="B78">
        <v>6.5797206458639961</v>
      </c>
      <c r="C78">
        <f t="shared" si="4"/>
        <v>6.6067499999999999</v>
      </c>
      <c r="D78">
        <f t="shared" si="6"/>
        <v>-2.7029354136003825E-2</v>
      </c>
      <c r="E78">
        <f t="shared" si="5"/>
        <v>3.8264627054616085E-3</v>
      </c>
      <c r="H78">
        <v>37</v>
      </c>
      <c r="M78">
        <f t="shared" si="7"/>
        <v>0.65764627054614166</v>
      </c>
      <c r="N78">
        <f t="shared" si="2"/>
        <v>-8.5755081339031314</v>
      </c>
      <c r="P78">
        <f t="shared" si="3"/>
        <v>85.251140256401015</v>
      </c>
    </row>
    <row r="79" spans="1:16" x14ac:dyDescent="0.25">
      <c r="P79">
        <f>SQRT(AVERAGE(P39:P73))</f>
        <v>0.61187502282638928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58" workbookViewId="0">
      <selection activeCell="C75" sqref="C75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s="1">
        <v>37408</v>
      </c>
      <c r="B2">
        <v>1.7569672131147535E-2</v>
      </c>
      <c r="C2">
        <f>0.025/4+pi!C2</f>
        <v>3.875E-2</v>
      </c>
      <c r="D2">
        <f>B2-C2</f>
        <v>-2.1180327868852464E-2</v>
      </c>
    </row>
    <row r="3" spans="1:4" x14ac:dyDescent="0.25">
      <c r="A3" s="1">
        <v>37500</v>
      </c>
      <c r="B3">
        <v>2.0020833333333342E-2</v>
      </c>
      <c r="C3">
        <f>0.025/4+pi!C3</f>
        <v>3.875E-2</v>
      </c>
      <c r="D3">
        <f t="shared" ref="D3:D66" si="0">B3-C3</f>
        <v>-1.8729166666666658E-2</v>
      </c>
    </row>
    <row r="4" spans="1:4" x14ac:dyDescent="0.25">
      <c r="A4" s="1">
        <v>37591</v>
      </c>
      <c r="B4">
        <v>1.327258064516129E-2</v>
      </c>
      <c r="C4">
        <f>0.025/4+pi!C4</f>
        <v>3.875E-2</v>
      </c>
      <c r="D4">
        <f t="shared" si="0"/>
        <v>-2.5477419354838708E-2</v>
      </c>
    </row>
    <row r="5" spans="1:4" x14ac:dyDescent="0.25">
      <c r="A5" s="1">
        <v>37681</v>
      </c>
      <c r="B5">
        <v>9.610775862068965E-3</v>
      </c>
      <c r="C5">
        <f>0.025/4+pi!C5</f>
        <v>3.3750000000000002E-2</v>
      </c>
      <c r="D5">
        <f t="shared" si="0"/>
        <v>-2.4139224137931035E-2</v>
      </c>
    </row>
    <row r="6" spans="1:4" x14ac:dyDescent="0.25">
      <c r="A6" s="1">
        <v>37773</v>
      </c>
      <c r="B6">
        <v>3.8377049180327873E-3</v>
      </c>
      <c r="C6">
        <f>0.025/4+pi!C6</f>
        <v>3.3750000000000002E-2</v>
      </c>
      <c r="D6">
        <f t="shared" si="0"/>
        <v>-2.9912295081967216E-2</v>
      </c>
    </row>
    <row r="7" spans="1:4" x14ac:dyDescent="0.25">
      <c r="A7" s="1">
        <v>37865</v>
      </c>
      <c r="B7">
        <v>1.4334469696969698E-2</v>
      </c>
      <c r="C7">
        <f>0.025/4+pi!C7</f>
        <v>3.3750000000000002E-2</v>
      </c>
      <c r="D7">
        <f t="shared" si="0"/>
        <v>-1.9415530303030303E-2</v>
      </c>
    </row>
    <row r="8" spans="1:4" x14ac:dyDescent="0.25">
      <c r="A8" s="1">
        <v>37956</v>
      </c>
      <c r="B8">
        <v>7.967187500000002E-3</v>
      </c>
      <c r="C8">
        <f>0.025/4+pi!C8</f>
        <v>3.3750000000000002E-2</v>
      </c>
      <c r="D8">
        <f t="shared" si="0"/>
        <v>-2.5782812500000002E-2</v>
      </c>
    </row>
    <row r="9" spans="1:4" x14ac:dyDescent="0.25">
      <c r="A9" s="1">
        <v>38047</v>
      </c>
      <c r="B9">
        <v>3.3341666666666671E-3</v>
      </c>
      <c r="C9">
        <f>0.025/4+pi!C9</f>
        <v>2.8749999999999998E-2</v>
      </c>
      <c r="D9">
        <f t="shared" si="0"/>
        <v>-2.5415833333333332E-2</v>
      </c>
    </row>
    <row r="10" spans="1:4" x14ac:dyDescent="0.25">
      <c r="A10" s="1">
        <v>38139</v>
      </c>
      <c r="B10">
        <v>1.8234426229508199E-2</v>
      </c>
      <c r="C10">
        <f>0.025/4+pi!C10</f>
        <v>2.8749999999999998E-2</v>
      </c>
      <c r="D10">
        <f t="shared" si="0"/>
        <v>-1.0515573770491799E-2</v>
      </c>
    </row>
    <row r="11" spans="1:4" x14ac:dyDescent="0.25">
      <c r="A11" s="1">
        <v>38231</v>
      </c>
      <c r="B11">
        <v>8.6962121212121185E-3</v>
      </c>
      <c r="C11">
        <f>0.025/4+pi!C11</f>
        <v>2.8749999999999998E-2</v>
      </c>
      <c r="D11">
        <f t="shared" si="0"/>
        <v>-2.0053787878787879E-2</v>
      </c>
    </row>
    <row r="12" spans="1:4" x14ac:dyDescent="0.25">
      <c r="A12" s="1">
        <v>38322</v>
      </c>
      <c r="B12">
        <v>2.8082031249999995E-3</v>
      </c>
      <c r="C12">
        <f>0.025/4+pi!C12</f>
        <v>2.8749999999999998E-2</v>
      </c>
      <c r="D12">
        <f t="shared" si="0"/>
        <v>-2.5941796874999999E-2</v>
      </c>
    </row>
    <row r="13" spans="1:4" x14ac:dyDescent="0.25">
      <c r="A13" s="1">
        <v>38412</v>
      </c>
      <c r="B13">
        <v>2.4674107142857141E-3</v>
      </c>
      <c r="C13">
        <f>0.025/4+pi!C13</f>
        <v>2.6250000000000002E-2</v>
      </c>
      <c r="D13">
        <f t="shared" si="0"/>
        <v>-2.3782589285714289E-2</v>
      </c>
    </row>
    <row r="14" spans="1:4" x14ac:dyDescent="0.25">
      <c r="A14" s="1">
        <v>38504</v>
      </c>
      <c r="B14">
        <v>6.7991935483870973E-3</v>
      </c>
      <c r="C14">
        <f>0.025/4+pi!C14</f>
        <v>2.6250000000000002E-2</v>
      </c>
      <c r="D14">
        <f t="shared" si="0"/>
        <v>-1.9450806451612904E-2</v>
      </c>
    </row>
    <row r="15" spans="1:4" x14ac:dyDescent="0.25">
      <c r="A15" s="1">
        <v>38596</v>
      </c>
      <c r="B15">
        <v>6.0268939393939422E-3</v>
      </c>
      <c r="C15">
        <f>0.025/4+pi!C15</f>
        <v>2.6250000000000002E-2</v>
      </c>
      <c r="D15">
        <f t="shared" si="0"/>
        <v>-2.0223106060606059E-2</v>
      </c>
    </row>
    <row r="16" spans="1:4" x14ac:dyDescent="0.25">
      <c r="A16" s="1">
        <v>38687</v>
      </c>
      <c r="B16">
        <v>1.1035156249999997E-2</v>
      </c>
      <c r="C16">
        <f>0.025/4+pi!C16</f>
        <v>2.6250000000000002E-2</v>
      </c>
      <c r="D16">
        <f t="shared" si="0"/>
        <v>-1.5214843750000005E-2</v>
      </c>
    </row>
    <row r="17" spans="1:4" x14ac:dyDescent="0.25">
      <c r="A17" s="1">
        <v>38777</v>
      </c>
      <c r="B17">
        <v>7.3131578947368435E-3</v>
      </c>
      <c r="C17">
        <f>0.025/4+pi!C17</f>
        <v>2.5625000000000002E-2</v>
      </c>
      <c r="D17">
        <f t="shared" si="0"/>
        <v>-1.8311842105263158E-2</v>
      </c>
    </row>
    <row r="18" spans="1:4" x14ac:dyDescent="0.25">
      <c r="A18" s="1">
        <v>38869</v>
      </c>
      <c r="B18">
        <v>6.9532258064516142E-3</v>
      </c>
      <c r="C18">
        <f>0.025/4+pi!C18</f>
        <v>2.5625000000000002E-2</v>
      </c>
      <c r="D18">
        <f t="shared" si="0"/>
        <v>-1.8671774193548388E-2</v>
      </c>
    </row>
    <row r="19" spans="1:4" x14ac:dyDescent="0.25">
      <c r="A19" s="1">
        <v>38961</v>
      </c>
      <c r="B19">
        <v>6.4484615384615375E-3</v>
      </c>
      <c r="C19">
        <f>0.025/4+pi!C19</f>
        <v>2.5625000000000002E-2</v>
      </c>
      <c r="D19">
        <f t="shared" si="0"/>
        <v>-1.9176538461538464E-2</v>
      </c>
    </row>
    <row r="20" spans="1:4" x14ac:dyDescent="0.25">
      <c r="A20" s="1">
        <v>39052</v>
      </c>
      <c r="B20">
        <v>1.291953125E-2</v>
      </c>
      <c r="C20">
        <f>0.025/4+pi!C20</f>
        <v>2.5625000000000002E-2</v>
      </c>
      <c r="D20">
        <f t="shared" si="0"/>
        <v>-1.2705468750000002E-2</v>
      </c>
    </row>
    <row r="21" spans="1:4" x14ac:dyDescent="0.25">
      <c r="A21" s="1">
        <v>39142</v>
      </c>
      <c r="B21">
        <v>9.9552631578947379E-3</v>
      </c>
      <c r="C21">
        <f>0.025/4+pi!C21</f>
        <v>2.4375000000000001E-2</v>
      </c>
      <c r="D21">
        <f t="shared" si="0"/>
        <v>-1.4419736842105263E-2</v>
      </c>
    </row>
    <row r="22" spans="1:4" x14ac:dyDescent="0.25">
      <c r="A22" s="1">
        <v>39234</v>
      </c>
      <c r="B22">
        <v>8.3858870967741944E-3</v>
      </c>
      <c r="C22">
        <f>0.025/4+pi!C22</f>
        <v>2.4375000000000001E-2</v>
      </c>
      <c r="D22">
        <f t="shared" si="0"/>
        <v>-1.5989112903225806E-2</v>
      </c>
    </row>
    <row r="23" spans="1:4" x14ac:dyDescent="0.25">
      <c r="A23" s="1">
        <v>39326</v>
      </c>
      <c r="B23">
        <v>1.2228846153846151E-2</v>
      </c>
      <c r="C23">
        <f>0.025/4+pi!C23</f>
        <v>2.4375000000000001E-2</v>
      </c>
      <c r="D23">
        <f t="shared" si="0"/>
        <v>-1.214615384615385E-2</v>
      </c>
    </row>
    <row r="24" spans="1:4" x14ac:dyDescent="0.25">
      <c r="A24" s="1">
        <v>39417</v>
      </c>
      <c r="B24">
        <v>1.357E-2</v>
      </c>
      <c r="C24">
        <f>0.025/4+pi!C24</f>
        <v>2.4375000000000001E-2</v>
      </c>
      <c r="D24">
        <f t="shared" si="0"/>
        <v>-1.0805E-2</v>
      </c>
    </row>
    <row r="25" spans="1:4" x14ac:dyDescent="0.25">
      <c r="A25" s="1">
        <v>39508</v>
      </c>
      <c r="B25">
        <v>9.5609649122806988E-3</v>
      </c>
      <c r="C25">
        <f>0.025/4+pi!C25</f>
        <v>2.2499999999999999E-2</v>
      </c>
      <c r="D25">
        <f t="shared" si="0"/>
        <v>-1.29390350877193E-2</v>
      </c>
    </row>
    <row r="26" spans="1:4" x14ac:dyDescent="0.25">
      <c r="A26" s="1">
        <v>39600</v>
      </c>
      <c r="B26">
        <v>9.6306451612903216E-3</v>
      </c>
      <c r="C26">
        <f>0.025/4+pi!C26</f>
        <v>2.2499999999999999E-2</v>
      </c>
      <c r="D26">
        <f t="shared" si="0"/>
        <v>-1.2869354838709678E-2</v>
      </c>
    </row>
    <row r="27" spans="1:4" x14ac:dyDescent="0.25">
      <c r="A27" s="1">
        <v>39692</v>
      </c>
      <c r="B27">
        <v>1.4544318181818186E-2</v>
      </c>
      <c r="C27">
        <f>0.025/4+pi!C27</f>
        <v>2.2499999999999999E-2</v>
      </c>
      <c r="D27">
        <f t="shared" si="0"/>
        <v>-7.9556818181818131E-3</v>
      </c>
    </row>
    <row r="28" spans="1:4" x14ac:dyDescent="0.25">
      <c r="A28" s="1">
        <v>39783</v>
      </c>
      <c r="B28">
        <v>2.1302692307692307E-2</v>
      </c>
      <c r="C28">
        <f>0.025/4+pi!C28</f>
        <v>2.2499999999999999E-2</v>
      </c>
      <c r="D28">
        <f t="shared" si="0"/>
        <v>-1.197307692307692E-3</v>
      </c>
    </row>
    <row r="29" spans="1:4" x14ac:dyDescent="0.25">
      <c r="A29" s="1">
        <v>39873</v>
      </c>
      <c r="B29">
        <v>2.8029017857142863E-2</v>
      </c>
      <c r="C29">
        <f>0.025/4+pi!C29</f>
        <v>2.5625000000000002E-2</v>
      </c>
      <c r="D29">
        <f t="shared" si="0"/>
        <v>2.4040178571428615E-3</v>
      </c>
    </row>
    <row r="30" spans="1:4" x14ac:dyDescent="0.25">
      <c r="A30" s="1">
        <v>39965</v>
      </c>
      <c r="B30">
        <v>1.8733870967741928E-2</v>
      </c>
      <c r="C30">
        <f>0.025/4+pi!C30</f>
        <v>2.5625000000000002E-2</v>
      </c>
      <c r="D30">
        <f t="shared" si="0"/>
        <v>-6.891129032258074E-3</v>
      </c>
    </row>
    <row r="31" spans="1:4" x14ac:dyDescent="0.25">
      <c r="A31" s="1">
        <v>40057</v>
      </c>
      <c r="B31">
        <v>1.6923106060606062E-2</v>
      </c>
      <c r="C31">
        <f>0.025/4+pi!C31</f>
        <v>2.5625000000000002E-2</v>
      </c>
      <c r="D31">
        <f t="shared" si="0"/>
        <v>-8.7018939393939398E-3</v>
      </c>
    </row>
    <row r="32" spans="1:4" x14ac:dyDescent="0.25">
      <c r="A32" s="1">
        <v>40148</v>
      </c>
      <c r="B32">
        <v>1.3207692307692302E-2</v>
      </c>
      <c r="C32">
        <f>0.025/4+pi!C32</f>
        <v>2.5625000000000002E-2</v>
      </c>
      <c r="D32">
        <f t="shared" si="0"/>
        <v>-1.24173076923077E-2</v>
      </c>
    </row>
    <row r="33" spans="1:4" x14ac:dyDescent="0.25">
      <c r="A33" s="1">
        <v>40238</v>
      </c>
      <c r="B33">
        <v>9.4044642857142886E-3</v>
      </c>
      <c r="C33">
        <f>0.025/4+pi!C33</f>
        <v>0.03</v>
      </c>
      <c r="D33">
        <f t="shared" si="0"/>
        <v>-2.0595535714285712E-2</v>
      </c>
    </row>
    <row r="34" spans="1:4" x14ac:dyDescent="0.25">
      <c r="A34" s="1">
        <v>40330</v>
      </c>
      <c r="B34">
        <v>7.1770161290322602E-3</v>
      </c>
      <c r="C34">
        <f>0.025/4+pi!C34</f>
        <v>0.03</v>
      </c>
      <c r="D34">
        <f t="shared" si="0"/>
        <v>-2.282298387096774E-2</v>
      </c>
    </row>
    <row r="35" spans="1:4" x14ac:dyDescent="0.25">
      <c r="A35" s="1">
        <v>40422</v>
      </c>
      <c r="B35">
        <v>6.5234848484848462E-3</v>
      </c>
      <c r="C35">
        <f>0.025/4+pi!C35</f>
        <v>0.03</v>
      </c>
      <c r="D35">
        <f t="shared" si="0"/>
        <v>-2.3476515151515151E-2</v>
      </c>
    </row>
    <row r="36" spans="1:4" x14ac:dyDescent="0.25">
      <c r="A36" s="1">
        <v>40513</v>
      </c>
      <c r="B36">
        <v>7.1815384615384649E-3</v>
      </c>
      <c r="C36">
        <f>0.025/4+pi!C36</f>
        <v>0.03</v>
      </c>
      <c r="D36">
        <f t="shared" si="0"/>
        <v>-2.2818461538461534E-2</v>
      </c>
    </row>
    <row r="37" spans="1:4" x14ac:dyDescent="0.25">
      <c r="A37" s="1">
        <v>40603</v>
      </c>
      <c r="B37">
        <v>7.2303571428571425E-3</v>
      </c>
      <c r="C37">
        <f>0.025/4+pi!C37</f>
        <v>2.2499999999999999E-2</v>
      </c>
      <c r="D37">
        <f t="shared" si="0"/>
        <v>-1.5269642857142857E-2</v>
      </c>
    </row>
    <row r="38" spans="1:4" x14ac:dyDescent="0.25">
      <c r="A38" s="1">
        <v>40695</v>
      </c>
      <c r="B38">
        <v>8.8766129032258039E-3</v>
      </c>
      <c r="C38">
        <f>0.025/4+pi!C38</f>
        <v>2.2499999999999999E-2</v>
      </c>
      <c r="D38">
        <f t="shared" si="0"/>
        <v>-1.3623387096774195E-2</v>
      </c>
    </row>
    <row r="39" spans="1:4" x14ac:dyDescent="0.25">
      <c r="A39" s="1">
        <v>40787</v>
      </c>
      <c r="B39">
        <v>1.0186363636363637E-2</v>
      </c>
      <c r="C39">
        <f>0.025/4+pi!C39</f>
        <v>2.2499999999999999E-2</v>
      </c>
      <c r="D39">
        <f t="shared" si="0"/>
        <v>-1.2313636363636362E-2</v>
      </c>
    </row>
    <row r="40" spans="1:4" x14ac:dyDescent="0.25">
      <c r="A40" s="1">
        <v>40878</v>
      </c>
      <c r="B40">
        <v>1.2836328125000004E-2</v>
      </c>
      <c r="C40">
        <f>0.025/4+pi!C40</f>
        <v>2.2499999999999999E-2</v>
      </c>
      <c r="D40">
        <f t="shared" si="0"/>
        <v>-9.6636718749999947E-3</v>
      </c>
    </row>
    <row r="41" spans="1:4" x14ac:dyDescent="0.25">
      <c r="A41" s="1">
        <v>40969</v>
      </c>
      <c r="B41">
        <v>1.1974561403508777E-2</v>
      </c>
      <c r="C41">
        <f>0.025/4+pi!C41</f>
        <v>0.02</v>
      </c>
      <c r="D41">
        <f t="shared" si="0"/>
        <v>-8.0254385964912238E-3</v>
      </c>
    </row>
    <row r="42" spans="1:4" x14ac:dyDescent="0.25">
      <c r="A42" s="1">
        <v>41061</v>
      </c>
      <c r="B42">
        <v>1.4086693548387095E-2</v>
      </c>
      <c r="C42">
        <f>0.025/4+pi!C42</f>
        <v>0.02</v>
      </c>
      <c r="D42">
        <f t="shared" si="0"/>
        <v>-5.9133064516129052E-3</v>
      </c>
    </row>
    <row r="43" spans="1:4" x14ac:dyDescent="0.25">
      <c r="A43" s="1">
        <v>41153</v>
      </c>
      <c r="B43">
        <v>1.3711923076923078E-2</v>
      </c>
      <c r="C43">
        <f>0.025/4+pi!C43</f>
        <v>0.02</v>
      </c>
      <c r="D43">
        <f t="shared" si="0"/>
        <v>-6.2880769230769223E-3</v>
      </c>
    </row>
    <row r="44" spans="1:4" x14ac:dyDescent="0.25">
      <c r="A44" s="1">
        <v>41244</v>
      </c>
      <c r="B44">
        <v>1.5316923076923077E-2</v>
      </c>
      <c r="C44">
        <f>0.025/4+pi!C44</f>
        <v>0.02</v>
      </c>
      <c r="D44">
        <f t="shared" si="0"/>
        <v>-4.6830769230769235E-3</v>
      </c>
    </row>
    <row r="45" spans="1:4" x14ac:dyDescent="0.25">
      <c r="A45" s="1">
        <v>41334</v>
      </c>
      <c r="B45">
        <v>1.429298245614035E-2</v>
      </c>
      <c r="C45">
        <f>0.025/4+pi!C45</f>
        <v>0.02</v>
      </c>
      <c r="D45">
        <f t="shared" si="0"/>
        <v>-5.70701754385965E-3</v>
      </c>
    </row>
    <row r="46" spans="1:4" x14ac:dyDescent="0.25">
      <c r="A46" s="1">
        <v>41426</v>
      </c>
      <c r="B46">
        <v>1.5725847457627118E-2</v>
      </c>
      <c r="C46">
        <f>0.025/4+pi!C46</f>
        <v>0.02</v>
      </c>
      <c r="D46">
        <f t="shared" si="0"/>
        <v>-4.2741525423728825E-3</v>
      </c>
    </row>
    <row r="47" spans="1:4" x14ac:dyDescent="0.25">
      <c r="A47" s="1">
        <v>41518</v>
      </c>
      <c r="B47">
        <v>1.5359469696969698E-2</v>
      </c>
      <c r="C47">
        <f>0.025/4+pi!C47</f>
        <v>0.02</v>
      </c>
      <c r="D47">
        <f t="shared" si="0"/>
        <v>-4.6405303030303026E-3</v>
      </c>
    </row>
    <row r="48" spans="1:4" x14ac:dyDescent="0.25">
      <c r="A48" s="1">
        <v>41609</v>
      </c>
      <c r="B48">
        <v>1.5544615384615384E-2</v>
      </c>
      <c r="C48">
        <f>0.025/4+pi!C48</f>
        <v>0.02</v>
      </c>
      <c r="D48">
        <f t="shared" si="0"/>
        <v>-4.4553846153846163E-3</v>
      </c>
    </row>
    <row r="49" spans="1:4" x14ac:dyDescent="0.25">
      <c r="A49" s="1">
        <v>41699</v>
      </c>
      <c r="B49">
        <v>1.6654824561403509E-2</v>
      </c>
      <c r="C49">
        <f>0.025/4+pi!C49</f>
        <v>1.8750000000000003E-2</v>
      </c>
      <c r="D49">
        <f t="shared" si="0"/>
        <v>-2.0951754385964937E-3</v>
      </c>
    </row>
    <row r="50" spans="1:4" x14ac:dyDescent="0.25">
      <c r="A50" s="1">
        <v>41791</v>
      </c>
      <c r="B50">
        <v>2.0239583333333332E-2</v>
      </c>
      <c r="C50">
        <f>0.025/4+pi!C50</f>
        <v>1.8750000000000003E-2</v>
      </c>
      <c r="D50">
        <f t="shared" si="0"/>
        <v>1.4895833333333289E-3</v>
      </c>
    </row>
    <row r="51" spans="1:4" x14ac:dyDescent="0.25">
      <c r="A51" s="1">
        <v>41883</v>
      </c>
      <c r="B51">
        <v>2.0009848484848484E-2</v>
      </c>
      <c r="C51">
        <f>0.025/4+pi!C51</f>
        <v>1.8750000000000003E-2</v>
      </c>
      <c r="D51">
        <f t="shared" si="0"/>
        <v>1.2598484848484817E-3</v>
      </c>
    </row>
    <row r="52" spans="1:4" x14ac:dyDescent="0.25">
      <c r="A52" s="1">
        <v>41974</v>
      </c>
      <c r="B52">
        <v>2.8480468750000008E-2</v>
      </c>
      <c r="C52">
        <f>0.025/4+pi!C52</f>
        <v>1.8750000000000003E-2</v>
      </c>
      <c r="D52">
        <f t="shared" si="0"/>
        <v>9.7304687500000056E-3</v>
      </c>
    </row>
    <row r="53" spans="1:4" x14ac:dyDescent="0.25">
      <c r="A53" s="1">
        <v>42064</v>
      </c>
      <c r="B53">
        <v>3.8847272727272723E-2</v>
      </c>
      <c r="C53">
        <f>0.025/4+pi!C53</f>
        <v>1.7500000000000002E-2</v>
      </c>
      <c r="D53">
        <f t="shared" si="0"/>
        <v>2.1347272727272722E-2</v>
      </c>
    </row>
    <row r="54" spans="1:4" x14ac:dyDescent="0.25">
      <c r="A54" s="1">
        <v>42156</v>
      </c>
      <c r="B54">
        <v>3.3170081967213105E-2</v>
      </c>
      <c r="C54">
        <f>0.025/4+pi!C54</f>
        <v>1.7500000000000002E-2</v>
      </c>
      <c r="D54">
        <f t="shared" si="0"/>
        <v>1.5670081967213104E-2</v>
      </c>
    </row>
    <row r="55" spans="1:4" x14ac:dyDescent="0.25">
      <c r="A55" s="1">
        <v>42248</v>
      </c>
      <c r="B55">
        <v>2.796590909090909E-2</v>
      </c>
      <c r="C55">
        <f>0.025/4+pi!C55</f>
        <v>1.7500000000000002E-2</v>
      </c>
      <c r="D55">
        <f t="shared" si="0"/>
        <v>1.0465909090909088E-2</v>
      </c>
    </row>
    <row r="56" spans="1:4" x14ac:dyDescent="0.25">
      <c r="A56" s="1">
        <v>42339</v>
      </c>
      <c r="B56">
        <v>2.8004999999999999E-2</v>
      </c>
      <c r="C56">
        <f>0.025/4+pi!C56</f>
        <v>1.7500000000000002E-2</v>
      </c>
      <c r="D56">
        <f t="shared" si="0"/>
        <v>1.0504999999999997E-2</v>
      </c>
    </row>
    <row r="57" spans="1:4" x14ac:dyDescent="0.25">
      <c r="A57" s="1">
        <v>42430</v>
      </c>
      <c r="B57">
        <v>2.7313636363636356E-2</v>
      </c>
      <c r="C57">
        <f>0.025/4+pi!C57</f>
        <v>1.6250000000000001E-2</v>
      </c>
      <c r="D57">
        <f t="shared" si="0"/>
        <v>1.1063636363636355E-2</v>
      </c>
    </row>
    <row r="58" spans="1:4" x14ac:dyDescent="0.25">
      <c r="A58" s="1">
        <v>42522</v>
      </c>
      <c r="B58">
        <v>2.7008606557377045E-2</v>
      </c>
      <c r="C58">
        <f>0.025/4+pi!C58</f>
        <v>1.6250000000000001E-2</v>
      </c>
      <c r="D58">
        <f t="shared" si="0"/>
        <v>1.0758606557377044E-2</v>
      </c>
    </row>
    <row r="59" spans="1:4" x14ac:dyDescent="0.25">
      <c r="A59" s="1">
        <v>42614</v>
      </c>
      <c r="B59">
        <v>2.5796212121212126E-2</v>
      </c>
      <c r="C59">
        <f>0.025/4+pi!C59</f>
        <v>1.6250000000000001E-2</v>
      </c>
      <c r="D59">
        <f t="shared" si="0"/>
        <v>9.5462121212121255E-3</v>
      </c>
    </row>
    <row r="60" spans="1:4" x14ac:dyDescent="0.25">
      <c r="A60" s="1">
        <v>42705</v>
      </c>
      <c r="B60">
        <v>2.5420238095238093E-2</v>
      </c>
      <c r="C60">
        <f>0.025/4+pi!C60</f>
        <v>1.6250000000000001E-2</v>
      </c>
      <c r="D60">
        <f t="shared" si="0"/>
        <v>9.1702380952380924E-3</v>
      </c>
    </row>
    <row r="61" spans="1:4" x14ac:dyDescent="0.25">
      <c r="A61" s="1">
        <v>42795</v>
      </c>
      <c r="B61">
        <v>2.5097807017543855E-2</v>
      </c>
      <c r="C61">
        <f>0.025/4+pi!C61</f>
        <v>1.6250000000000001E-2</v>
      </c>
      <c r="D61">
        <f t="shared" si="0"/>
        <v>8.8478070175438545E-3</v>
      </c>
    </row>
    <row r="62" spans="1:4" x14ac:dyDescent="0.25">
      <c r="A62" s="1">
        <v>42887</v>
      </c>
      <c r="B62">
        <v>2.3176639344262288E-2</v>
      </c>
      <c r="C62">
        <f>0.025/4+pi!C62</f>
        <v>1.6250000000000001E-2</v>
      </c>
      <c r="D62">
        <f t="shared" si="0"/>
        <v>6.9266393442622871E-3</v>
      </c>
    </row>
    <row r="63" spans="1:4" x14ac:dyDescent="0.25">
      <c r="A63" s="1">
        <v>42979</v>
      </c>
      <c r="B63">
        <v>2.1541923076923077E-2</v>
      </c>
      <c r="C63">
        <f>0.025/4+pi!C63</f>
        <v>1.6250000000000001E-2</v>
      </c>
      <c r="D63">
        <f t="shared" si="0"/>
        <v>5.291923076923076E-3</v>
      </c>
    </row>
    <row r="64" spans="1:4" x14ac:dyDescent="0.25">
      <c r="A64" s="1">
        <v>43070</v>
      </c>
      <c r="B64">
        <v>1.9826953125000001E-2</v>
      </c>
      <c r="C64">
        <f>0.025/4+pi!C64</f>
        <v>1.6250000000000001E-2</v>
      </c>
      <c r="D64">
        <f t="shared" si="0"/>
        <v>3.5769531250000007E-3</v>
      </c>
    </row>
    <row r="65" spans="1:4" x14ac:dyDescent="0.25">
      <c r="A65" s="1">
        <v>43160</v>
      </c>
      <c r="B65">
        <v>1.7820535714285709E-2</v>
      </c>
      <c r="C65">
        <f>0.025/4+pi!C65</f>
        <v>1.6250000000000001E-2</v>
      </c>
      <c r="D65">
        <f t="shared" si="0"/>
        <v>1.5705357142857083E-3</v>
      </c>
    </row>
    <row r="66" spans="1:4" x14ac:dyDescent="0.25">
      <c r="A66" s="1">
        <v>43252</v>
      </c>
      <c r="B66">
        <v>1.7475409836065579E-2</v>
      </c>
      <c r="C66">
        <f>0.025/4+pi!C66</f>
        <v>1.6250000000000001E-2</v>
      </c>
      <c r="D66">
        <f t="shared" si="0"/>
        <v>1.2254098360655781E-3</v>
      </c>
    </row>
    <row r="67" spans="1:4" x14ac:dyDescent="0.25">
      <c r="A67" s="1">
        <v>43344</v>
      </c>
      <c r="B67">
        <v>1.7715000000000002E-2</v>
      </c>
      <c r="C67">
        <f>0.025/4+pi!C67</f>
        <v>1.6250000000000001E-2</v>
      </c>
      <c r="D67">
        <f t="shared" ref="D67:D77" si="1">B67-C67</f>
        <v>1.465000000000001E-3</v>
      </c>
    </row>
    <row r="68" spans="1:4" x14ac:dyDescent="0.25">
      <c r="A68" s="1">
        <v>43435</v>
      </c>
      <c r="B68">
        <v>1.8336923076923081E-2</v>
      </c>
      <c r="C68">
        <f>0.025/4+pi!C68</f>
        <v>1.6250000000000001E-2</v>
      </c>
      <c r="D68">
        <f t="shared" si="1"/>
        <v>2.08692307692308E-3</v>
      </c>
    </row>
    <row r="69" spans="1:4" x14ac:dyDescent="0.25">
      <c r="A69" s="1">
        <v>43525</v>
      </c>
      <c r="B69">
        <v>1.9092105263157896E-2</v>
      </c>
      <c r="C69">
        <f>0.025/4+pi!C69</f>
        <v>1.6250000000000001E-2</v>
      </c>
      <c r="D69">
        <f t="shared" si="1"/>
        <v>2.8421052631578958E-3</v>
      </c>
    </row>
    <row r="70" spans="1:4" x14ac:dyDescent="0.25">
      <c r="A70" s="1">
        <v>43617</v>
      </c>
      <c r="B70">
        <v>1.9205084745762716E-2</v>
      </c>
      <c r="C70">
        <f>0.025/4+pi!C70</f>
        <v>1.6250000000000001E-2</v>
      </c>
      <c r="D70">
        <f t="shared" si="1"/>
        <v>2.9550847457627157E-3</v>
      </c>
    </row>
    <row r="71" spans="1:4" x14ac:dyDescent="0.25">
      <c r="A71" s="1">
        <v>43709</v>
      </c>
      <c r="B71">
        <v>1.777462121212121E-2</v>
      </c>
      <c r="C71">
        <f>0.025/4+pi!C71</f>
        <v>1.6250000000000001E-2</v>
      </c>
      <c r="D71">
        <f t="shared" si="1"/>
        <v>1.5246212121212098E-3</v>
      </c>
    </row>
    <row r="72" spans="1:4" x14ac:dyDescent="0.25">
      <c r="A72" s="1">
        <v>43800</v>
      </c>
      <c r="B72">
        <v>1.6178461538461544E-2</v>
      </c>
      <c r="C72">
        <f>0.025/4+pi!C72</f>
        <v>1.6250000000000001E-2</v>
      </c>
      <c r="D72">
        <f t="shared" si="1"/>
        <v>-7.1538461538456222E-5</v>
      </c>
    </row>
    <row r="73" spans="1:4" x14ac:dyDescent="0.25">
      <c r="A73" s="1">
        <v>43891</v>
      </c>
      <c r="B73">
        <v>1.4798636363636365E-2</v>
      </c>
      <c r="C73">
        <f>0.025/4+pi!C73</f>
        <v>1.6250000000000001E-2</v>
      </c>
      <c r="D73">
        <f t="shared" si="1"/>
        <v>-1.4513636363636361E-3</v>
      </c>
    </row>
    <row r="74" spans="1:4" x14ac:dyDescent="0.25">
      <c r="A74" s="1">
        <v>43983</v>
      </c>
      <c r="B74">
        <v>1.3694196428571424E-2</v>
      </c>
      <c r="C74">
        <f>0.025/4+pi!C74</f>
        <v>1.6250000000000001E-2</v>
      </c>
      <c r="D74">
        <f t="shared" si="1"/>
        <v>-2.5558035714285769E-3</v>
      </c>
    </row>
    <row r="75" spans="1:4" x14ac:dyDescent="0.25">
      <c r="A75" s="1">
        <v>44075</v>
      </c>
      <c r="B75">
        <v>1.0458846153846154E-2</v>
      </c>
      <c r="C75">
        <f>0.025/4+pi!C75</f>
        <v>1.6250000000000001E-2</v>
      </c>
      <c r="D75">
        <f t="shared" si="1"/>
        <v>-5.7911538461538469E-3</v>
      </c>
    </row>
    <row r="76" spans="1:4" x14ac:dyDescent="0.25">
      <c r="A76" s="1">
        <v>44166</v>
      </c>
      <c r="B76">
        <v>1.0348076923076923E-2</v>
      </c>
      <c r="C76">
        <f>0.025/4+pi!C76</f>
        <v>1.6250000000000001E-2</v>
      </c>
      <c r="D76">
        <f t="shared" si="1"/>
        <v>-5.9019230769230772E-3</v>
      </c>
    </row>
    <row r="77" spans="1:4" x14ac:dyDescent="0.25">
      <c r="A77" s="1">
        <v>44256</v>
      </c>
      <c r="B77">
        <v>1.047232142857143E-2</v>
      </c>
      <c r="C77">
        <f>0.025/4+pi!C77</f>
        <v>1.6250000000000001E-2</v>
      </c>
      <c r="D77">
        <f t="shared" si="1"/>
        <v>-5.7776785714285708E-3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C12" sqref="C12"/>
    </sheetView>
  </sheetViews>
  <sheetFormatPr defaultRowHeight="15" x14ac:dyDescent="0.25"/>
  <cols>
    <col min="1" max="1" width="10.140625" bestFit="1" customWidth="1"/>
    <col min="6" max="6" width="10.1406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s="1">
        <v>37408</v>
      </c>
      <c r="B2">
        <v>2.2420528492132451E-2</v>
      </c>
      <c r="C2">
        <v>3.2500000000000001E-2</v>
      </c>
      <c r="D2">
        <f>B2-C2</f>
        <v>-1.007947150786755E-2</v>
      </c>
    </row>
    <row r="3" spans="1:4" x14ac:dyDescent="0.25">
      <c r="A3" s="1">
        <v>37500</v>
      </c>
      <c r="B3">
        <v>1.5794713646775746E-2</v>
      </c>
      <c r="C3">
        <v>3.2500000000000001E-2</v>
      </c>
      <c r="D3">
        <f t="shared" ref="D3:D66" si="0">B3-C3</f>
        <v>-1.6705286353224255E-2</v>
      </c>
    </row>
    <row r="4" spans="1:4" x14ac:dyDescent="0.25">
      <c r="A4" s="1">
        <v>37591</v>
      </c>
      <c r="B4">
        <v>2.9306404424754767E-2</v>
      </c>
      <c r="C4">
        <v>3.2500000000000001E-2</v>
      </c>
      <c r="D4">
        <f t="shared" si="0"/>
        <v>-3.1935955752452339E-3</v>
      </c>
    </row>
    <row r="5" spans="1:4" x14ac:dyDescent="0.25">
      <c r="A5" s="1">
        <v>37681</v>
      </c>
      <c r="B5">
        <v>2.7355643496273563E-2</v>
      </c>
      <c r="C5">
        <v>2.75E-2</v>
      </c>
      <c r="D5">
        <f t="shared" si="0"/>
        <v>-1.443565037264373E-4</v>
      </c>
    </row>
    <row r="6" spans="1:4" x14ac:dyDescent="0.25">
      <c r="A6" s="1">
        <v>37773</v>
      </c>
      <c r="B6">
        <v>2.4899282400890024E-2</v>
      </c>
      <c r="C6">
        <v>2.75E-2</v>
      </c>
      <c r="D6">
        <f t="shared" si="0"/>
        <v>-2.6007175991099758E-3</v>
      </c>
    </row>
    <row r="7" spans="1:4" x14ac:dyDescent="0.25">
      <c r="A7" s="1">
        <v>37865</v>
      </c>
      <c r="B7">
        <v>1.8559343521595217E-2</v>
      </c>
      <c r="C7">
        <v>2.75E-2</v>
      </c>
      <c r="D7">
        <f t="shared" si="0"/>
        <v>-8.9406564784047828E-3</v>
      </c>
    </row>
    <row r="8" spans="1:4" x14ac:dyDescent="0.25">
      <c r="A8" s="1">
        <v>37956</v>
      </c>
      <c r="B8">
        <v>2.840878485433726E-2</v>
      </c>
      <c r="C8">
        <v>2.75E-2</v>
      </c>
      <c r="D8">
        <f t="shared" si="0"/>
        <v>9.0878485433725995E-4</v>
      </c>
    </row>
    <row r="9" spans="1:4" x14ac:dyDescent="0.25">
      <c r="A9" s="1">
        <v>38047</v>
      </c>
      <c r="B9">
        <v>2.0118237138852496E-2</v>
      </c>
      <c r="C9">
        <v>2.2499999999999999E-2</v>
      </c>
      <c r="D9">
        <f t="shared" si="0"/>
        <v>-2.3817628611475031E-3</v>
      </c>
    </row>
    <row r="10" spans="1:4" x14ac:dyDescent="0.25">
      <c r="A10" s="1">
        <v>38139</v>
      </c>
      <c r="B10">
        <v>2.1047252610957384E-2</v>
      </c>
      <c r="C10">
        <v>2.2499999999999999E-2</v>
      </c>
      <c r="D10">
        <f t="shared" si="0"/>
        <v>-1.4527473890426149E-3</v>
      </c>
    </row>
    <row r="11" spans="1:4" x14ac:dyDescent="0.25">
      <c r="A11" s="1">
        <v>38231</v>
      </c>
      <c r="B11">
        <v>2.2191535903812259E-2</v>
      </c>
      <c r="C11">
        <v>2.2499999999999999E-2</v>
      </c>
      <c r="D11">
        <f t="shared" si="0"/>
        <v>-3.0846409618773968E-4</v>
      </c>
    </row>
    <row r="12" spans="1:4" x14ac:dyDescent="0.25">
      <c r="A12" s="1">
        <v>38322</v>
      </c>
      <c r="B12">
        <v>3.1242795487351732E-2</v>
      </c>
      <c r="C12">
        <v>2.2499999999999999E-2</v>
      </c>
      <c r="D12">
        <f t="shared" si="0"/>
        <v>8.742795487351733E-3</v>
      </c>
    </row>
    <row r="13" spans="1:4" x14ac:dyDescent="0.25">
      <c r="A13" s="1">
        <v>38412</v>
      </c>
      <c r="B13">
        <v>2.0195217627350159E-2</v>
      </c>
      <c r="C13">
        <v>0.02</v>
      </c>
      <c r="D13">
        <f t="shared" si="0"/>
        <v>1.9521762735015893E-4</v>
      </c>
    </row>
    <row r="14" spans="1:4" x14ac:dyDescent="0.25">
      <c r="A14" s="1">
        <v>38504</v>
      </c>
      <c r="B14">
        <v>2.3629164823369297E-2</v>
      </c>
      <c r="C14">
        <v>0.02</v>
      </c>
      <c r="D14">
        <f t="shared" si="0"/>
        <v>3.629164823369297E-3</v>
      </c>
    </row>
    <row r="15" spans="1:4" x14ac:dyDescent="0.25">
      <c r="A15" s="1">
        <v>38596</v>
      </c>
      <c r="B15">
        <v>1.5224006478750274E-2</v>
      </c>
      <c r="C15">
        <v>0.02</v>
      </c>
      <c r="D15">
        <f t="shared" si="0"/>
        <v>-4.7759935212497266E-3</v>
      </c>
    </row>
    <row r="16" spans="1:4" x14ac:dyDescent="0.25">
      <c r="A16" s="1">
        <v>38687</v>
      </c>
      <c r="B16">
        <v>1.6080646821847788E-2</v>
      </c>
      <c r="C16">
        <v>0.02</v>
      </c>
      <c r="D16">
        <f t="shared" si="0"/>
        <v>-3.9193531781522122E-3</v>
      </c>
    </row>
    <row r="17" spans="1:4" x14ac:dyDescent="0.25">
      <c r="A17" s="1">
        <v>38777</v>
      </c>
      <c r="B17">
        <v>2.5167836340640792E-2</v>
      </c>
      <c r="C17">
        <v>1.9375E-2</v>
      </c>
      <c r="D17">
        <f t="shared" si="0"/>
        <v>5.7928363406407925E-3</v>
      </c>
    </row>
    <row r="18" spans="1:4" x14ac:dyDescent="0.25">
      <c r="A18" s="1">
        <v>38869</v>
      </c>
      <c r="B18">
        <v>1.3438438032540689E-2</v>
      </c>
      <c r="C18">
        <v>1.9375E-2</v>
      </c>
      <c r="D18">
        <f t="shared" si="0"/>
        <v>-5.9365619674593105E-3</v>
      </c>
    </row>
    <row r="19" spans="1:4" x14ac:dyDescent="0.25">
      <c r="A19" s="1">
        <v>38961</v>
      </c>
      <c r="B19">
        <v>1.7391708355906033E-2</v>
      </c>
      <c r="C19">
        <v>1.9375E-2</v>
      </c>
      <c r="D19">
        <f t="shared" si="0"/>
        <v>-1.9832916440939673E-3</v>
      </c>
    </row>
    <row r="20" spans="1:4" x14ac:dyDescent="0.25">
      <c r="A20" s="1">
        <v>39052</v>
      </c>
      <c r="B20">
        <v>1.4699728159906722E-2</v>
      </c>
      <c r="C20">
        <v>1.9375E-2</v>
      </c>
      <c r="D20">
        <f t="shared" si="0"/>
        <v>-4.6752718400932779E-3</v>
      </c>
    </row>
    <row r="21" spans="1:4" x14ac:dyDescent="0.25">
      <c r="A21" s="1">
        <v>39142</v>
      </c>
      <c r="B21">
        <v>1.8775040890295969E-2</v>
      </c>
      <c r="C21">
        <v>1.8124999999999999E-2</v>
      </c>
      <c r="D21">
        <f t="shared" si="0"/>
        <v>6.5004089029596993E-4</v>
      </c>
    </row>
    <row r="22" spans="1:4" x14ac:dyDescent="0.25">
      <c r="A22" s="1">
        <v>39234</v>
      </c>
      <c r="B22">
        <v>1.5632403865592059E-2</v>
      </c>
      <c r="C22">
        <v>1.8124999999999999E-2</v>
      </c>
      <c r="D22">
        <f t="shared" si="0"/>
        <v>-2.4925961344079393E-3</v>
      </c>
    </row>
    <row r="23" spans="1:4" x14ac:dyDescent="0.25">
      <c r="A23" s="1">
        <v>39326</v>
      </c>
      <c r="B23">
        <v>2.9718900842730378E-2</v>
      </c>
      <c r="C23">
        <v>1.8124999999999999E-2</v>
      </c>
      <c r="D23">
        <f t="shared" si="0"/>
        <v>1.1593900842730379E-2</v>
      </c>
    </row>
    <row r="24" spans="1:4" x14ac:dyDescent="0.25">
      <c r="A24" s="1">
        <v>39417</v>
      </c>
      <c r="B24">
        <v>3.5121298692102343E-2</v>
      </c>
      <c r="C24">
        <v>1.8124999999999999E-2</v>
      </c>
      <c r="D24">
        <f t="shared" si="0"/>
        <v>1.6996298692102344E-2</v>
      </c>
    </row>
    <row r="25" spans="1:4" x14ac:dyDescent="0.25">
      <c r="A25" s="1">
        <v>39508</v>
      </c>
      <c r="B25">
        <v>2.9151525074764928E-2</v>
      </c>
      <c r="C25">
        <v>1.6250000000000001E-2</v>
      </c>
      <c r="D25">
        <f t="shared" si="0"/>
        <v>1.2901525074764927E-2</v>
      </c>
    </row>
    <row r="26" spans="1:4" x14ac:dyDescent="0.25">
      <c r="A26" s="1">
        <v>39600</v>
      </c>
      <c r="B26">
        <v>3.6132875980749324E-2</v>
      </c>
      <c r="C26">
        <v>1.6250000000000001E-2</v>
      </c>
      <c r="D26">
        <f t="shared" si="0"/>
        <v>1.9882875980749323E-2</v>
      </c>
    </row>
    <row r="27" spans="1:4" x14ac:dyDescent="0.25">
      <c r="A27" s="1">
        <v>39692</v>
      </c>
      <c r="B27">
        <v>2.9255776781095477E-2</v>
      </c>
      <c r="C27">
        <v>1.6250000000000001E-2</v>
      </c>
      <c r="D27">
        <f t="shared" si="0"/>
        <v>1.3005776781095477E-2</v>
      </c>
    </row>
    <row r="28" spans="1:4" x14ac:dyDescent="0.25">
      <c r="A28" s="1">
        <v>39783</v>
      </c>
      <c r="B28">
        <v>2.7867667440361954E-2</v>
      </c>
      <c r="C28">
        <v>1.6250000000000001E-2</v>
      </c>
      <c r="D28">
        <f t="shared" si="0"/>
        <v>1.1617667440361953E-2</v>
      </c>
    </row>
    <row r="29" spans="1:4" x14ac:dyDescent="0.25">
      <c r="A29" s="1">
        <v>39873</v>
      </c>
      <c r="B29">
        <v>3.9619144773807236E-2</v>
      </c>
      <c r="C29">
        <v>1.9375E-2</v>
      </c>
      <c r="D29">
        <f t="shared" si="0"/>
        <v>2.0244144773807236E-2</v>
      </c>
    </row>
    <row r="30" spans="1:4" x14ac:dyDescent="0.25">
      <c r="A30" s="1">
        <v>39965</v>
      </c>
      <c r="B30">
        <v>1.8335640973884848E-2</v>
      </c>
      <c r="C30">
        <v>1.9375E-2</v>
      </c>
      <c r="D30">
        <f t="shared" si="0"/>
        <v>-1.0393590261151518E-3</v>
      </c>
    </row>
    <row r="31" spans="1:4" x14ac:dyDescent="0.25">
      <c r="A31" s="1">
        <v>40057</v>
      </c>
      <c r="B31">
        <v>1.2896596764686019E-2</v>
      </c>
      <c r="C31">
        <v>1.9375E-2</v>
      </c>
      <c r="D31">
        <f t="shared" si="0"/>
        <v>-6.4784032353139807E-3</v>
      </c>
    </row>
    <row r="32" spans="1:4" x14ac:dyDescent="0.25">
      <c r="A32" s="1">
        <v>40148</v>
      </c>
      <c r="B32">
        <v>7.615519538522908E-3</v>
      </c>
      <c r="C32">
        <v>1.9375E-2</v>
      </c>
      <c r="D32">
        <f t="shared" si="0"/>
        <v>-1.1759480461477092E-2</v>
      </c>
    </row>
    <row r="33" spans="1:4" x14ac:dyDescent="0.25">
      <c r="A33" s="1">
        <v>40238</v>
      </c>
      <c r="B33">
        <v>1.7051356541901819E-2</v>
      </c>
      <c r="C33">
        <v>2.375E-2</v>
      </c>
      <c r="D33">
        <f t="shared" si="0"/>
        <v>-6.6986434580981816E-3</v>
      </c>
    </row>
    <row r="34" spans="1:4" x14ac:dyDescent="0.25">
      <c r="A34" s="1">
        <v>40330</v>
      </c>
      <c r="B34">
        <v>8.982381306849696E-3</v>
      </c>
      <c r="C34">
        <v>2.375E-2</v>
      </c>
      <c r="D34">
        <f t="shared" si="0"/>
        <v>-1.4767618693150304E-2</v>
      </c>
    </row>
    <row r="35" spans="1:4" x14ac:dyDescent="0.25">
      <c r="A35" s="1">
        <v>40422</v>
      </c>
      <c r="B35">
        <v>2.2165594129318844E-2</v>
      </c>
      <c r="C35">
        <v>2.375E-2</v>
      </c>
      <c r="D35">
        <f t="shared" si="0"/>
        <v>-1.5844058706811562E-3</v>
      </c>
    </row>
    <row r="36" spans="1:4" x14ac:dyDescent="0.25">
      <c r="A36" s="1">
        <v>40513</v>
      </c>
      <c r="B36">
        <v>2.0449200292331327E-2</v>
      </c>
      <c r="C36">
        <v>2.375E-2</v>
      </c>
      <c r="D36">
        <f t="shared" si="0"/>
        <v>-3.3007997076686738E-3</v>
      </c>
    </row>
    <row r="37" spans="1:4" x14ac:dyDescent="0.25">
      <c r="A37" s="1">
        <v>40603</v>
      </c>
      <c r="B37">
        <v>2.4250593462206038E-2</v>
      </c>
      <c r="C37">
        <v>1.6250000000000001E-2</v>
      </c>
      <c r="D37">
        <f t="shared" si="0"/>
        <v>8.0005934622060376E-3</v>
      </c>
    </row>
    <row r="38" spans="1:4" x14ac:dyDescent="0.25">
      <c r="A38" s="1">
        <v>40695</v>
      </c>
      <c r="B38">
        <v>1.5235291903251569E-2</v>
      </c>
      <c r="C38">
        <v>1.6250000000000001E-2</v>
      </c>
      <c r="D38">
        <f t="shared" si="0"/>
        <v>-1.0147080967484318E-3</v>
      </c>
    </row>
    <row r="39" spans="1:4" x14ac:dyDescent="0.25">
      <c r="A39" s="1">
        <v>40787</v>
      </c>
      <c r="B39">
        <v>1.4375533110911221E-2</v>
      </c>
      <c r="C39">
        <v>1.6250000000000001E-2</v>
      </c>
      <c r="D39">
        <f t="shared" si="0"/>
        <v>-1.87446688908878E-3</v>
      </c>
    </row>
    <row r="40" spans="1:4" x14ac:dyDescent="0.25">
      <c r="A40" s="1">
        <v>40878</v>
      </c>
      <c r="B40">
        <v>1.3709653747589479E-2</v>
      </c>
      <c r="C40">
        <v>1.6250000000000001E-2</v>
      </c>
      <c r="D40">
        <f t="shared" si="0"/>
        <v>-2.5403462524105219E-3</v>
      </c>
    </row>
    <row r="41" spans="1:4" x14ac:dyDescent="0.25">
      <c r="A41" s="1">
        <v>40969</v>
      </c>
      <c r="B41">
        <v>1.3933304797670965E-2</v>
      </c>
      <c r="C41">
        <v>1.375E-2</v>
      </c>
      <c r="D41">
        <f t="shared" si="0"/>
        <v>1.8330479767096446E-4</v>
      </c>
    </row>
    <row r="42" spans="1:4" x14ac:dyDescent="0.25">
      <c r="A42" s="1">
        <v>41061</v>
      </c>
      <c r="B42">
        <v>1.3161429274234582E-2</v>
      </c>
      <c r="C42">
        <v>1.375E-2</v>
      </c>
      <c r="D42">
        <f t="shared" si="0"/>
        <v>-5.8857072576541831E-4</v>
      </c>
    </row>
    <row r="43" spans="1:4" x14ac:dyDescent="0.25">
      <c r="A43" s="1">
        <v>41153</v>
      </c>
      <c r="B43">
        <v>1.7406118769132228E-2</v>
      </c>
      <c r="C43">
        <v>1.375E-2</v>
      </c>
      <c r="D43">
        <f t="shared" si="0"/>
        <v>3.6561187691322283E-3</v>
      </c>
    </row>
    <row r="44" spans="1:4" x14ac:dyDescent="0.25">
      <c r="A44" s="1">
        <v>41244</v>
      </c>
      <c r="B44">
        <v>1.3329135596051755E-2</v>
      </c>
      <c r="C44">
        <v>1.375E-2</v>
      </c>
      <c r="D44">
        <f t="shared" si="0"/>
        <v>-4.2086440394824461E-4</v>
      </c>
    </row>
    <row r="45" spans="1:4" x14ac:dyDescent="0.25">
      <c r="A45" s="1">
        <v>41334</v>
      </c>
      <c r="B45">
        <v>1.5830959787531129E-2</v>
      </c>
      <c r="C45">
        <v>1.375E-2</v>
      </c>
      <c r="D45">
        <f t="shared" si="0"/>
        <v>2.0809597875311291E-3</v>
      </c>
    </row>
    <row r="46" spans="1:4" x14ac:dyDescent="0.25">
      <c r="A46" s="1">
        <v>41426</v>
      </c>
      <c r="B46">
        <v>1.5201268882244712E-2</v>
      </c>
      <c r="C46">
        <v>1.375E-2</v>
      </c>
      <c r="D46">
        <f t="shared" si="0"/>
        <v>1.4512688822447117E-3</v>
      </c>
    </row>
    <row r="47" spans="1:4" x14ac:dyDescent="0.25">
      <c r="A47" s="1">
        <v>41518</v>
      </c>
      <c r="B47">
        <v>1.2497692998589827E-2</v>
      </c>
      <c r="C47">
        <v>1.375E-2</v>
      </c>
      <c r="D47">
        <f t="shared" si="0"/>
        <v>-1.2523070014101734E-3</v>
      </c>
    </row>
    <row r="48" spans="1:4" x14ac:dyDescent="0.25">
      <c r="A48" s="1">
        <v>41609</v>
      </c>
      <c r="B48">
        <v>1.2986114249996294E-2</v>
      </c>
      <c r="C48">
        <v>1.375E-2</v>
      </c>
      <c r="D48">
        <f t="shared" si="0"/>
        <v>-7.6388575000370558E-4</v>
      </c>
    </row>
    <row r="49" spans="1:4" x14ac:dyDescent="0.25">
      <c r="A49" s="1">
        <v>41699</v>
      </c>
      <c r="B49">
        <v>1.8975751268203833E-2</v>
      </c>
      <c r="C49">
        <v>1.2500000000000001E-2</v>
      </c>
      <c r="D49">
        <f t="shared" si="0"/>
        <v>6.4757512682038325E-3</v>
      </c>
    </row>
    <row r="50" spans="1:4" x14ac:dyDescent="0.25">
      <c r="A50" s="1">
        <v>41791</v>
      </c>
      <c r="B50">
        <v>2.7403806846279744E-2</v>
      </c>
      <c r="C50">
        <v>1.2500000000000001E-2</v>
      </c>
      <c r="D50">
        <f t="shared" si="0"/>
        <v>1.4903806846279743E-2</v>
      </c>
    </row>
    <row r="51" spans="1:4" x14ac:dyDescent="0.25">
      <c r="A51" s="1">
        <v>41883</v>
      </c>
      <c r="B51">
        <v>1.9825550277787318E-2</v>
      </c>
      <c r="C51">
        <v>1.2500000000000001E-2</v>
      </c>
      <c r="D51">
        <f t="shared" si="0"/>
        <v>7.3255502777873176E-3</v>
      </c>
    </row>
    <row r="52" spans="1:4" x14ac:dyDescent="0.25">
      <c r="A52" s="1">
        <v>41974</v>
      </c>
      <c r="B52">
        <v>3.9074705744538418E-2</v>
      </c>
      <c r="C52">
        <v>1.2500000000000001E-2</v>
      </c>
      <c r="D52">
        <f t="shared" si="0"/>
        <v>2.6574705744538418E-2</v>
      </c>
    </row>
    <row r="53" spans="1:4" x14ac:dyDescent="0.25">
      <c r="A53" s="1">
        <v>42064</v>
      </c>
      <c r="B53">
        <v>6.9733152240618823E-2</v>
      </c>
      <c r="C53">
        <v>1.125E-2</v>
      </c>
      <c r="D53">
        <f t="shared" si="0"/>
        <v>5.8483152240618827E-2</v>
      </c>
    </row>
    <row r="54" spans="1:4" x14ac:dyDescent="0.25">
      <c r="A54" s="1">
        <v>42156</v>
      </c>
      <c r="B54">
        <v>1.6695796308117572E-2</v>
      </c>
      <c r="C54">
        <v>1.125E-2</v>
      </c>
      <c r="D54">
        <f t="shared" si="0"/>
        <v>5.4457963081175724E-3</v>
      </c>
    </row>
    <row r="55" spans="1:4" x14ac:dyDescent="0.25">
      <c r="A55" s="1">
        <v>42248</v>
      </c>
      <c r="B55">
        <v>1.8435669227527596E-2</v>
      </c>
      <c r="C55">
        <v>1.125E-2</v>
      </c>
      <c r="D55">
        <f t="shared" si="0"/>
        <v>7.1856692275275962E-3</v>
      </c>
    </row>
    <row r="56" spans="1:4" x14ac:dyDescent="0.25">
      <c r="A56" s="1">
        <v>42339</v>
      </c>
      <c r="B56">
        <v>1.8443597740801065E-2</v>
      </c>
      <c r="C56">
        <v>1.125E-2</v>
      </c>
      <c r="D56">
        <f t="shared" si="0"/>
        <v>7.1935977408010658E-3</v>
      </c>
    </row>
    <row r="57" spans="1:4" x14ac:dyDescent="0.25">
      <c r="A57" s="1">
        <v>42430</v>
      </c>
      <c r="B57">
        <v>1.9595690226939855E-2</v>
      </c>
      <c r="C57">
        <v>0.01</v>
      </c>
      <c r="D57">
        <f t="shared" si="0"/>
        <v>9.5956902269398545E-3</v>
      </c>
    </row>
    <row r="58" spans="1:4" x14ac:dyDescent="0.25">
      <c r="A58" s="1">
        <v>42522</v>
      </c>
      <c r="B58">
        <v>1.4838662826897719E-2</v>
      </c>
      <c r="C58">
        <v>0.01</v>
      </c>
      <c r="D58">
        <f t="shared" si="0"/>
        <v>4.8386628268977192E-3</v>
      </c>
    </row>
    <row r="59" spans="1:4" x14ac:dyDescent="0.25">
      <c r="A59" s="1">
        <v>42614</v>
      </c>
      <c r="B59">
        <v>1.2972037040393181E-2</v>
      </c>
      <c r="C59">
        <v>0.01</v>
      </c>
      <c r="D59">
        <f t="shared" si="0"/>
        <v>2.9720370403931804E-3</v>
      </c>
    </row>
    <row r="60" spans="1:4" x14ac:dyDescent="0.25">
      <c r="A60" s="1">
        <v>42705</v>
      </c>
      <c r="B60">
        <v>1.0811251045619086E-2</v>
      </c>
      <c r="C60">
        <v>0.01</v>
      </c>
      <c r="D60">
        <f t="shared" si="0"/>
        <v>8.1125104561908558E-4</v>
      </c>
    </row>
    <row r="61" spans="1:4" x14ac:dyDescent="0.25">
      <c r="A61" s="1">
        <v>42795</v>
      </c>
      <c r="B61">
        <v>6.6034271791219901E-3</v>
      </c>
      <c r="C61">
        <v>0.01</v>
      </c>
      <c r="D61">
        <f t="shared" si="0"/>
        <v>-3.3965728208780101E-3</v>
      </c>
    </row>
    <row r="62" spans="1:4" x14ac:dyDescent="0.25">
      <c r="A62" s="1">
        <v>42887</v>
      </c>
      <c r="B62">
        <v>6.717297796848376E-3</v>
      </c>
      <c r="C62">
        <v>0.01</v>
      </c>
      <c r="D62">
        <f t="shared" si="0"/>
        <v>-3.2827022031516242E-3</v>
      </c>
    </row>
    <row r="63" spans="1:4" x14ac:dyDescent="0.25">
      <c r="A63" s="1">
        <v>42979</v>
      </c>
      <c r="B63">
        <v>2.6719666089636274E-3</v>
      </c>
      <c r="C63">
        <v>0.01</v>
      </c>
      <c r="D63">
        <f t="shared" si="0"/>
        <v>-7.3280333910363728E-3</v>
      </c>
    </row>
    <row r="64" spans="1:4" x14ac:dyDescent="0.25">
      <c r="A64" s="1">
        <v>43070</v>
      </c>
      <c r="B64">
        <v>3.4258038234149524E-3</v>
      </c>
      <c r="C64">
        <v>0.01</v>
      </c>
      <c r="D64">
        <f t="shared" si="0"/>
        <v>-6.5741961765850478E-3</v>
      </c>
    </row>
    <row r="65" spans="1:4" x14ac:dyDescent="0.25">
      <c r="A65" s="1">
        <v>43160</v>
      </c>
      <c r="B65">
        <v>4.0508759521831195E-3</v>
      </c>
      <c r="C65">
        <v>0.01</v>
      </c>
      <c r="D65">
        <f t="shared" si="0"/>
        <v>-5.9491240478168807E-3</v>
      </c>
    </row>
    <row r="66" spans="1:4" x14ac:dyDescent="0.25">
      <c r="A66" s="1">
        <v>43252</v>
      </c>
      <c r="B66">
        <v>9.8694168313935293E-3</v>
      </c>
      <c r="C66">
        <v>0.01</v>
      </c>
      <c r="D66">
        <f t="shared" si="0"/>
        <v>-1.3058316860647089E-4</v>
      </c>
    </row>
    <row r="67" spans="1:4" x14ac:dyDescent="0.25">
      <c r="A67" s="1">
        <v>43344</v>
      </c>
      <c r="B67">
        <v>1.1035176401071656E-2</v>
      </c>
      <c r="C67">
        <v>0.01</v>
      </c>
      <c r="D67">
        <f t="shared" ref="D67:D77" si="1">B67-C67</f>
        <v>1.0351764010716556E-3</v>
      </c>
    </row>
    <row r="68" spans="1:4" x14ac:dyDescent="0.25">
      <c r="A68" s="1">
        <v>43435</v>
      </c>
      <c r="B68">
        <v>1.3292360602709108E-2</v>
      </c>
      <c r="C68">
        <v>0.01</v>
      </c>
      <c r="D68">
        <f t="shared" si="1"/>
        <v>3.2923606027091077E-3</v>
      </c>
    </row>
    <row r="69" spans="1:4" x14ac:dyDescent="0.25">
      <c r="A69" s="1">
        <v>43525</v>
      </c>
      <c r="B69">
        <v>1.213815059350476E-2</v>
      </c>
      <c r="C69">
        <v>0.01</v>
      </c>
      <c r="D69">
        <f t="shared" si="1"/>
        <v>2.1381505935047593E-3</v>
      </c>
    </row>
    <row r="70" spans="1:4" x14ac:dyDescent="0.25">
      <c r="A70" s="1">
        <v>43617</v>
      </c>
      <c r="B70">
        <v>8.3750961897099963E-3</v>
      </c>
      <c r="C70">
        <v>0.01</v>
      </c>
      <c r="D70">
        <f t="shared" si="1"/>
        <v>-1.624903810290004E-3</v>
      </c>
    </row>
    <row r="71" spans="1:4" x14ac:dyDescent="0.25">
      <c r="A71" s="1">
        <v>43709</v>
      </c>
      <c r="B71">
        <v>5.6500868611359945E-3</v>
      </c>
      <c r="C71">
        <v>0.01</v>
      </c>
      <c r="D71">
        <f t="shared" si="1"/>
        <v>-4.3499131388640058E-3</v>
      </c>
    </row>
    <row r="72" spans="1:4" x14ac:dyDescent="0.25">
      <c r="A72" s="1">
        <v>43800</v>
      </c>
      <c r="B72">
        <v>4.4764270753534507E-3</v>
      </c>
      <c r="C72">
        <v>0.01</v>
      </c>
      <c r="D72">
        <f t="shared" si="1"/>
        <v>-5.5235729246465495E-3</v>
      </c>
    </row>
    <row r="73" spans="1:4" x14ac:dyDescent="0.25">
      <c r="A73" s="1">
        <v>43891</v>
      </c>
      <c r="B73">
        <v>8.1637951811031062E-3</v>
      </c>
      <c r="C73">
        <v>0.01</v>
      </c>
      <c r="D73">
        <f t="shared" si="1"/>
        <v>-1.836204818896894E-3</v>
      </c>
    </row>
    <row r="74" spans="1:4" x14ac:dyDescent="0.25">
      <c r="A74" s="1">
        <v>43983</v>
      </c>
      <c r="B74">
        <v>1.2577693442617388E-2</v>
      </c>
      <c r="C74">
        <v>0.01</v>
      </c>
      <c r="D74">
        <f t="shared" si="1"/>
        <v>2.5776934426173879E-3</v>
      </c>
    </row>
    <row r="75" spans="1:4" x14ac:dyDescent="0.25">
      <c r="A75" s="1">
        <v>44075</v>
      </c>
      <c r="B75">
        <v>7.8580158946648382E-3</v>
      </c>
      <c r="C75">
        <v>0.01</v>
      </c>
      <c r="D75">
        <f t="shared" si="1"/>
        <v>-2.141984105335162E-3</v>
      </c>
    </row>
    <row r="76" spans="1:4" x14ac:dyDescent="0.25">
      <c r="A76" s="1">
        <v>44166</v>
      </c>
      <c r="B76">
        <v>1.5845538311311858E-2</v>
      </c>
      <c r="C76">
        <v>0.01</v>
      </c>
      <c r="D76">
        <f t="shared" si="1"/>
        <v>5.8455383113118573E-3</v>
      </c>
    </row>
    <row r="77" spans="1:4" x14ac:dyDescent="0.25">
      <c r="A77" s="1">
        <v>44256</v>
      </c>
      <c r="B77">
        <v>1.8385222523663147E-2</v>
      </c>
      <c r="C77">
        <v>0.01</v>
      </c>
      <c r="D77">
        <f t="shared" si="1"/>
        <v>8.385222523663147E-3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y</vt:lpstr>
      <vt:lpstr>r</vt:lpstr>
      <vt:lpstr>pi</vt:lpstr>
      <vt:lpstr>pi_montly</vt:lpstr>
      <vt:lpstr>r_monthly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2021-05-28T16:13:47Z</dcterms:modified>
</cp:coreProperties>
</file>