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95" windowWidth="28800" windowHeight="15855"/>
  </bookViews>
  <sheets>
    <sheet name="1q2011-4q2019" sheetId="1" r:id="rId1"/>
    <sheet name="1q2012-3q201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B21" i="1"/>
  <c r="C20" i="1"/>
  <c r="D20" i="1"/>
  <c r="E20" i="1"/>
  <c r="F20" i="1"/>
  <c r="G20" i="1"/>
  <c r="H20" i="1"/>
  <c r="I20" i="1"/>
  <c r="J20" i="1"/>
  <c r="K20" i="1"/>
  <c r="B20" i="1"/>
  <c r="C31" i="2"/>
  <c r="D31" i="2"/>
  <c r="E31" i="2"/>
  <c r="F31" i="2"/>
  <c r="G31" i="2"/>
  <c r="H31" i="2"/>
  <c r="I31" i="2"/>
  <c r="J31" i="2"/>
  <c r="K31" i="2"/>
  <c r="B31" i="2"/>
  <c r="C21" i="2"/>
  <c r="D21" i="2"/>
  <c r="E21" i="2"/>
  <c r="F21" i="2"/>
  <c r="G21" i="2"/>
  <c r="H21" i="2"/>
  <c r="I21" i="2"/>
  <c r="J21" i="2"/>
  <c r="K21" i="2"/>
  <c r="B21" i="2"/>
  <c r="C20" i="2"/>
  <c r="D20" i="2"/>
  <c r="E20" i="2"/>
  <c r="F20" i="2"/>
  <c r="G20" i="2"/>
  <c r="H20" i="2"/>
  <c r="I20" i="2"/>
  <c r="J20" i="2"/>
  <c r="K20" i="2"/>
  <c r="B20" i="2"/>
  <c r="C27" i="1" l="1"/>
  <c r="D27" i="1"/>
  <c r="E27" i="1"/>
  <c r="F27" i="1"/>
  <c r="G27" i="1"/>
  <c r="H27" i="1"/>
  <c r="I27" i="1"/>
  <c r="J27" i="1"/>
  <c r="K27" i="1"/>
  <c r="B27" i="1"/>
  <c r="C28" i="2"/>
  <c r="D28" i="2"/>
  <c r="E28" i="2"/>
  <c r="F28" i="2"/>
  <c r="G28" i="2"/>
  <c r="H28" i="2"/>
  <c r="I28" i="2"/>
  <c r="J28" i="2"/>
  <c r="K28" i="2"/>
  <c r="B28" i="2"/>
</calcChain>
</file>

<file path=xl/sharedStrings.xml><?xml version="1.0" encoding="utf-8"?>
<sst xmlns="http://schemas.openxmlformats.org/spreadsheetml/2006/main" count="107" uniqueCount="41">
  <si>
    <t xml:space="preserve">    Qmodel   Mmodel+panel </t>
  </si>
  <si>
    <t xml:space="preserve">    RMSE of GDP NOWCASTS </t>
  </si>
  <si>
    <t xml:space="preserve">    RMSE of GDP FORECASTS (1 QUARTER AHEAD) </t>
  </si>
  <si>
    <t xml:space="preserve">    RMSE of GDP FORECASTS (2 QUARTER AHEAD) </t>
  </si>
  <si>
    <t xml:space="preserve">    RMSE of GDP BACKCASTS </t>
  </si>
  <si>
    <t>DSGE-M</t>
  </si>
  <si>
    <t>DFM (Styrin, 2010)</t>
  </si>
  <si>
    <t>DSGE-Q</t>
  </si>
  <si>
    <t>RW</t>
  </si>
  <si>
    <t>RW (own calculation)</t>
  </si>
  <si>
    <t>Relative RMSE</t>
  </si>
  <si>
    <t>DFM (Porshakov et al., 2015) - 45 переменных</t>
  </si>
  <si>
    <t>DSGE-M (27 переменных)</t>
  </si>
  <si>
    <t>RW (according to Porshakov et al., 2015)</t>
  </si>
  <si>
    <t>2 Quarter Ahead Forecast</t>
  </si>
  <si>
    <t>1 Quarter Ahead Forecast</t>
  </si>
  <si>
    <t>Nowcast</t>
  </si>
  <si>
    <t>Backast</t>
  </si>
  <si>
    <t>1 month of statistics</t>
  </si>
  <si>
    <t>2 month of statistics</t>
  </si>
  <si>
    <t>3 months of statistics</t>
  </si>
  <si>
    <t xml:space="preserve">    1.2597    0.9043</t>
  </si>
  <si>
    <t xml:space="preserve">    1.3673    0.6392</t>
  </si>
  <si>
    <t xml:space="preserve">    1.0465    0.4654</t>
  </si>
  <si>
    <t xml:space="preserve">    1.0980    0.9569</t>
  </si>
  <si>
    <t xml:space="preserve">    1.0113    1.1880</t>
  </si>
  <si>
    <t xml:space="preserve">    0.9264    1.0755</t>
  </si>
  <si>
    <t xml:space="preserve">    0.9407    0.7031</t>
  </si>
  <si>
    <t xml:space="preserve">    0.9886    0.7674</t>
  </si>
  <si>
    <t xml:space="preserve">    0.9499    0.7101</t>
  </si>
  <si>
    <t xml:space="preserve">    0.9407    0.4946</t>
  </si>
  <si>
    <t xml:space="preserve">    0.9886    0.9572</t>
  </si>
  <si>
    <t xml:space="preserve">    0.9499    1.0296</t>
  </si>
  <si>
    <t xml:space="preserve">    1.2178    1.0479</t>
  </si>
  <si>
    <t xml:space="preserve">    1.1406    0.9426</t>
  </si>
  <si>
    <t xml:space="preserve">    1.5306    1.0120</t>
  </si>
  <si>
    <t xml:space="preserve">    1.4168    0.7306</t>
  </si>
  <si>
    <t xml:space="preserve">    1.3673    0.2641</t>
  </si>
  <si>
    <t xml:space="preserve">    1.5306    1.2412</t>
  </si>
  <si>
    <t xml:space="preserve">    1.4168    1.3211</t>
  </si>
  <si>
    <t xml:space="preserve">    1.1362    0.2313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</si>
</sst>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2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58DCF"/>
      <color rgb="FF5D9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RMSE relatively to RW</a:t>
            </a:r>
            <a:r>
              <a:rPr lang="en-GB" baseline="0"/>
              <a:t> model</a:t>
            </a:r>
            <a:r>
              <a:rPr lang="en-GB"/>
              <a:t> (1q2011-4q2019)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'1q2011-4q2019'!$A$24</c:f>
              <c:strCache>
                <c:ptCount val="1"/>
                <c:pt idx="0">
                  <c:v>DSGE-M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'1q2011-4q2019'!$B$18:$M$19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'1q2011-4q2019'!$B$20:$M$20</c:f>
              <c:numCache>
                <c:formatCode>0.00</c:formatCode>
                <c:ptCount val="12"/>
                <c:pt idx="0">
                  <c:v>1.3626641064494047</c:v>
                </c:pt>
                <c:pt idx="1">
                  <c:v>1.1720702071428259</c:v>
                </c:pt>
                <c:pt idx="2">
                  <c:v>1.6994275246785717</c:v>
                </c:pt>
                <c:pt idx="3">
                  <c:v>1.9608779130906595</c:v>
                </c:pt>
                <c:pt idx="4">
                  <c:v>1.3697757791951064</c:v>
                </c:pt>
                <c:pt idx="5">
                  <c:v>1.7063370325944247</c:v>
                </c:pt>
                <c:pt idx="6">
                  <c:v>1.7058022424672012</c:v>
                </c:pt>
                <c:pt idx="7">
                  <c:v>1.2538283745462251</c:v>
                </c:pt>
                <c:pt idx="8">
                  <c:v>0.88201324712069817</c:v>
                </c:pt>
                <c:pt idx="9">
                  <c:v>0.82994129642129588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3-7C4D-BCA8-8ED3500E5C89}"/>
            </c:ext>
          </c:extLst>
        </c:ser>
        <c:ser>
          <c:idx val="1"/>
          <c:order val="1"/>
          <c:tx>
            <c:strRef>
              <c:f>'1q2011-4q2019'!$A$25</c:f>
              <c:strCache>
                <c:ptCount val="1"/>
                <c:pt idx="0">
                  <c:v>DSGE-Q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'1q2011-4q2019'!$B$18:$M$19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'1q2011-4q2019'!$B$21:$M$21</c:f>
              <c:numCache>
                <c:formatCode>0.00</c:formatCode>
                <c:ptCount val="12"/>
                <c:pt idx="0">
                  <c:v>1.1737536292094177</c:v>
                </c:pt>
                <c:pt idx="1">
                  <c:v>1.5678770451555704</c:v>
                </c:pt>
                <c:pt idx="2">
                  <c:v>1.5678770451555704</c:v>
                </c:pt>
                <c:pt idx="3">
                  <c:v>1.6692220820779329</c:v>
                </c:pt>
                <c:pt idx="4">
                  <c:v>1.7623117325771505</c:v>
                </c:pt>
                <c:pt idx="5">
                  <c:v>1.7623117325771505</c:v>
                </c:pt>
                <c:pt idx="6">
                  <c:v>1.9573318656379841</c:v>
                </c:pt>
                <c:pt idx="7">
                  <c:v>1.6775371240728687</c:v>
                </c:pt>
                <c:pt idx="8">
                  <c:v>1.6775371240728687</c:v>
                </c:pt>
                <c:pt idx="9">
                  <c:v>1.8662087810590593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3-7C4D-BCA8-8ED3500E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7678944"/>
        <c:axId val="787680592"/>
      </c:barChart>
      <c:lineChart>
        <c:grouping val="standard"/>
        <c:varyColors val="0"/>
        <c:ser>
          <c:idx val="2"/>
          <c:order val="2"/>
          <c:tx>
            <c:strRef>
              <c:f>'1q2011-4q2019'!$A$26</c:f>
              <c:strCache>
                <c:ptCount val="1"/>
                <c:pt idx="0">
                  <c:v>RW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'1q2011-4q2019'!$B$18:$M$19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'1q2011-4q2019'!$B$22:$M$22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3-7C4D-BCA8-8ED3500E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678944"/>
        <c:axId val="787680592"/>
      </c:lineChart>
      <c:catAx>
        <c:axId val="7876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80592"/>
        <c:crosses val="autoZero"/>
        <c:auto val="1"/>
        <c:lblAlgn val="ctr"/>
        <c:lblOffset val="100"/>
        <c:noMultiLvlLbl val="0"/>
      </c:catAx>
      <c:valAx>
        <c:axId val="787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RMSE relatively to RW model</a:t>
            </a:r>
            <a:r>
              <a:rPr lang="en-GB" baseline="0"/>
              <a:t> (1q2012-3q2014)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'1q2012-3q2014'!$A$20</c:f>
              <c:strCache>
                <c:ptCount val="1"/>
                <c:pt idx="0">
                  <c:v>DSGE-M (27 переменных)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'1q2012-3q2014'!$B$18:$M$19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'1q2012-3q2014'!$B$20:$M$20</c:f>
              <c:numCache>
                <c:formatCode>0.00</c:formatCode>
                <c:ptCount val="12"/>
                <c:pt idx="0">
                  <c:v>1.344632033573717</c:v>
                </c:pt>
                <c:pt idx="1">
                  <c:v>1.1113290836354666</c:v>
                </c:pt>
                <c:pt idx="2">
                  <c:v>2.0095494831519503</c:v>
                </c:pt>
                <c:pt idx="3">
                  <c:v>1.5939799435280666</c:v>
                </c:pt>
                <c:pt idx="4">
                  <c:v>2.1400710349658199</c:v>
                </c:pt>
                <c:pt idx="5">
                  <c:v>2.6247590598810038</c:v>
                </c:pt>
                <c:pt idx="6">
                  <c:v>1.9123184159284494</c:v>
                </c:pt>
                <c:pt idx="7">
                  <c:v>1.2649946487824399</c:v>
                </c:pt>
                <c:pt idx="8">
                  <c:v>0.52266127462991618</c:v>
                </c:pt>
                <c:pt idx="9">
                  <c:v>0.45774915873494737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6-E947-87AA-1259DEFEC67A}"/>
            </c:ext>
          </c:extLst>
        </c:ser>
        <c:ser>
          <c:idx val="1"/>
          <c:order val="1"/>
          <c:tx>
            <c:strRef>
              <c:f>'1q2012-3q2014'!$A$21</c:f>
              <c:strCache>
                <c:ptCount val="1"/>
                <c:pt idx="0">
                  <c:v>DFM (Porshakov et al., 2015) - 45 переменных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'1q2012-3q2014'!$B$18:$M$19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'1q2012-3q2014'!$B$21:$M$21</c:f>
              <c:numCache>
                <c:formatCode>0.00</c:formatCode>
                <c:ptCount val="12"/>
                <c:pt idx="0">
                  <c:v>1.2241379310344829</c:v>
                </c:pt>
                <c:pt idx="1">
                  <c:v>1.3191489361702129</c:v>
                </c:pt>
                <c:pt idx="2">
                  <c:v>1</c:v>
                </c:pt>
                <c:pt idx="3">
                  <c:v>0.93617021276595747</c:v>
                </c:pt>
                <c:pt idx="4">
                  <c:v>0.97435897435897434</c:v>
                </c:pt>
                <c:pt idx="5">
                  <c:v>1.2820512820512819</c:v>
                </c:pt>
                <c:pt idx="6">
                  <c:v>1.2307692307692306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6-E947-87AA-1259DEFE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65184"/>
        <c:axId val="1477732016"/>
      </c:barChart>
      <c:catAx>
        <c:axId val="14778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32016"/>
        <c:crossesAt val="0"/>
        <c:auto val="1"/>
        <c:lblAlgn val="ctr"/>
        <c:lblOffset val="100"/>
        <c:noMultiLvlLbl val="0"/>
      </c:catAx>
      <c:valAx>
        <c:axId val="14777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673100</xdr:colOff>
      <xdr:row>3</xdr:row>
      <xdr:rowOff>165100</xdr:rowOff>
    </xdr:from>
    <xdr:to>
      <xdr:col>23</xdr:col>
      <xdr:colOff>406400</xdr:colOff>
      <xdr:row>27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76F303-3177-594F-B776-E6A196A9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57150</xdr:rowOff>
    </xdr:from>
    <xdr:to>
      <xdr:col>22</xdr:col>
      <xdr:colOff>254000</xdr:colOff>
      <xdr:row>23</xdr:row>
      <xdr:rowOff>63500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1A7065-9279-E846-8E6F-3F71B3B2D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119" zoomScaleNormal="100" workbookViewId="0"/>
  </sheetViews>
  <sheetFormatPr defaultColWidth="8.85546875" defaultRowHeight="15" x14ac:dyDescent="0.25"/>
  <cols>
    <col min="1" max="1" width="13.140625" customWidth="1"/>
    <col min="2" max="13" width="10" customWidth="1"/>
  </cols>
  <sheetData>
    <row r="1" spans="1:8" x14ac:dyDescent="0.25">
      <c r="A1" t="s">
        <v>4</v>
      </c>
    </row>
    <row r="2" spans="1:8" x14ac:dyDescent="0.25">
      <c r="A2" t="s">
        <v>0</v>
      </c>
    </row>
    <row r="3" spans="1:8" x14ac:dyDescent="0.25">
      <c r="A3" t="s">
        <v>23</v>
      </c>
    </row>
    <row r="5" spans="1:8" x14ac:dyDescent="0.25">
      <c r="A5" t="s">
        <v>1</v>
      </c>
      <c r="D5" t="s">
        <v>1</v>
      </c>
      <c r="H5" t="s">
        <v>1</v>
      </c>
    </row>
    <row r="6" spans="1:8" x14ac:dyDescent="0.25">
      <c r="A6" t="s">
        <v>0</v>
      </c>
      <c r="D6" t="s">
        <v>0</v>
      </c>
      <c r="H6" t="s">
        <v>0</v>
      </c>
    </row>
    <row r="7" spans="1:8" x14ac:dyDescent="0.25">
      <c r="A7" t="s">
        <v>24</v>
      </c>
      <c r="D7" t="s">
        <v>27</v>
      </c>
      <c r="H7" t="s">
        <v>30</v>
      </c>
    </row>
    <row r="9" spans="1:8" x14ac:dyDescent="0.25">
      <c r="A9" t="s">
        <v>2</v>
      </c>
      <c r="D9" t="s">
        <v>2</v>
      </c>
      <c r="H9" t="s">
        <v>2</v>
      </c>
    </row>
    <row r="10" spans="1:8" x14ac:dyDescent="0.25">
      <c r="A10" t="s">
        <v>0</v>
      </c>
      <c r="D10" t="s">
        <v>0</v>
      </c>
      <c r="H10" t="s">
        <v>0</v>
      </c>
    </row>
    <row r="11" spans="1:8" x14ac:dyDescent="0.25">
      <c r="A11" t="s">
        <v>25</v>
      </c>
      <c r="D11" t="s">
        <v>28</v>
      </c>
      <c r="H11" t="s">
        <v>31</v>
      </c>
    </row>
    <row r="13" spans="1:8" x14ac:dyDescent="0.25">
      <c r="A13" t="s">
        <v>3</v>
      </c>
      <c r="D13" t="s">
        <v>3</v>
      </c>
      <c r="H13" t="s">
        <v>3</v>
      </c>
    </row>
    <row r="14" spans="1:8" x14ac:dyDescent="0.25">
      <c r="A14" t="s">
        <v>0</v>
      </c>
      <c r="D14" t="s">
        <v>0</v>
      </c>
      <c r="H14" t="s">
        <v>0</v>
      </c>
    </row>
    <row r="15" spans="1:8" x14ac:dyDescent="0.25">
      <c r="A15" t="s">
        <v>26</v>
      </c>
      <c r="D15" t="s">
        <v>29</v>
      </c>
      <c r="H15" t="s">
        <v>32</v>
      </c>
    </row>
    <row r="18" spans="1:13" x14ac:dyDescent="0.25">
      <c r="A18" s="6"/>
      <c r="B18" s="6" t="s">
        <v>14</v>
      </c>
      <c r="C18" s="6"/>
      <c r="D18" s="6"/>
      <c r="E18" s="6" t="s">
        <v>15</v>
      </c>
      <c r="F18" s="6"/>
      <c r="G18" s="6"/>
      <c r="H18" s="6" t="s">
        <v>16</v>
      </c>
      <c r="I18" s="6"/>
      <c r="J18" s="6"/>
      <c r="K18" s="6" t="s">
        <v>17</v>
      </c>
      <c r="L18" s="6"/>
      <c r="M18" s="6"/>
    </row>
    <row r="19" spans="1:13" ht="45" x14ac:dyDescent="0.25">
      <c r="A19" s="6"/>
      <c r="B19" s="5" t="s">
        <v>18</v>
      </c>
      <c r="C19" s="5" t="s">
        <v>19</v>
      </c>
      <c r="D19" s="5" t="s">
        <v>20</v>
      </c>
      <c r="E19" s="5" t="s">
        <v>18</v>
      </c>
      <c r="F19" s="5" t="s">
        <v>19</v>
      </c>
      <c r="G19" s="5" t="s">
        <v>20</v>
      </c>
      <c r="H19" s="5" t="s">
        <v>18</v>
      </c>
      <c r="I19" s="5" t="s">
        <v>19</v>
      </c>
      <c r="J19" s="5" t="s">
        <v>20</v>
      </c>
      <c r="K19" s="5" t="s">
        <v>18</v>
      </c>
      <c r="L19" s="5" t="s">
        <v>19</v>
      </c>
      <c r="M19" s="5" t="s">
        <v>20</v>
      </c>
    </row>
    <row r="20" spans="1:13" x14ac:dyDescent="0.25">
      <c r="A20" t="s">
        <v>5</v>
      </c>
      <c r="B20" s="1">
        <f>B24/B26</f>
        <v>1.3626641064494047</v>
      </c>
      <c r="C20" s="1">
        <f t="shared" ref="C20:K20" si="0">C24/C26</f>
        <v>1.1720702071428259</v>
      </c>
      <c r="D20" s="1">
        <f t="shared" si="0"/>
        <v>1.6994275246785717</v>
      </c>
      <c r="E20" s="1">
        <f t="shared" si="0"/>
        <v>1.9608779130906595</v>
      </c>
      <c r="F20" s="1">
        <f t="shared" si="0"/>
        <v>1.3697757791951064</v>
      </c>
      <c r="G20" s="1">
        <f t="shared" si="0"/>
        <v>1.7063370325944247</v>
      </c>
      <c r="H20" s="1">
        <f t="shared" si="0"/>
        <v>1.7058022424672012</v>
      </c>
      <c r="I20" s="1">
        <f t="shared" si="0"/>
        <v>1.2538283745462251</v>
      </c>
      <c r="J20" s="1">
        <f t="shared" si="0"/>
        <v>0.88201324712069817</v>
      </c>
      <c r="K20" s="1">
        <f t="shared" si="0"/>
        <v>0.82994129642129588</v>
      </c>
    </row>
    <row r="21" spans="1:13" x14ac:dyDescent="0.25">
      <c r="A21" t="s">
        <v>7</v>
      </c>
      <c r="B21" s="1">
        <f>B25/B26</f>
        <v>1.1737536292094177</v>
      </c>
      <c r="C21" s="1">
        <f t="shared" ref="C21:K21" si="1">C25/C26</f>
        <v>1.5678770451555704</v>
      </c>
      <c r="D21" s="1">
        <f t="shared" si="1"/>
        <v>1.5678770451555704</v>
      </c>
      <c r="E21" s="1">
        <f t="shared" si="1"/>
        <v>1.6692220820779329</v>
      </c>
      <c r="F21" s="1">
        <f t="shared" si="1"/>
        <v>1.7623117325771505</v>
      </c>
      <c r="G21" s="1">
        <f t="shared" si="1"/>
        <v>1.7623117325771505</v>
      </c>
      <c r="H21" s="1">
        <f t="shared" si="1"/>
        <v>1.9573318656379841</v>
      </c>
      <c r="I21" s="1">
        <f t="shared" si="1"/>
        <v>1.6775371240728687</v>
      </c>
      <c r="J21" s="1">
        <f t="shared" si="1"/>
        <v>1.6775371240728687</v>
      </c>
      <c r="K21" s="1">
        <f t="shared" si="1"/>
        <v>1.8662087810590593</v>
      </c>
    </row>
    <row r="24" spans="1:13" x14ac:dyDescent="0.25">
      <c r="A24" t="s">
        <v>5</v>
      </c>
      <c r="B24" s="1">
        <v>1.0754999999999999</v>
      </c>
      <c r="C24" s="1">
        <v>0.71009999999999995</v>
      </c>
      <c r="D24" s="1">
        <v>1.0296000000000001</v>
      </c>
      <c r="E24" s="1">
        <v>1.1879999999999999</v>
      </c>
      <c r="F24" s="1">
        <v>0.76839999999999997</v>
      </c>
      <c r="G24" s="1">
        <v>0.95720000000000005</v>
      </c>
      <c r="H24" s="1">
        <v>0.95689999999999997</v>
      </c>
      <c r="I24" s="1">
        <v>0.70309999999999995</v>
      </c>
      <c r="J24" s="1">
        <v>0.49459999999999998</v>
      </c>
      <c r="K24" s="1">
        <v>0.46539999999999998</v>
      </c>
    </row>
    <row r="25" spans="1:13" x14ac:dyDescent="0.25">
      <c r="A25" t="s">
        <v>7</v>
      </c>
      <c r="B25" s="1">
        <v>0.9264</v>
      </c>
      <c r="C25" s="1">
        <v>0.94989999999999997</v>
      </c>
      <c r="D25" s="1">
        <v>0.94989999999999997</v>
      </c>
      <c r="E25" s="1">
        <v>1.0113000000000001</v>
      </c>
      <c r="F25" s="1">
        <v>0.98860000000000003</v>
      </c>
      <c r="G25" s="1">
        <v>0.98860000000000003</v>
      </c>
      <c r="H25" s="1">
        <v>1.0980000000000001</v>
      </c>
      <c r="I25" s="1">
        <v>0.94069999999999998</v>
      </c>
      <c r="J25" s="1">
        <v>0.94069999999999998</v>
      </c>
      <c r="K25" s="1">
        <v>1.0465</v>
      </c>
    </row>
    <row r="26" spans="1:13" x14ac:dyDescent="0.25">
      <c r="A26" t="s">
        <v>8</v>
      </c>
      <c r="B26" s="1">
        <v>0.78926273533567448</v>
      </c>
      <c r="C26" s="1">
        <v>0.60585107928903159</v>
      </c>
      <c r="D26" s="1">
        <v>0.60585107928903159</v>
      </c>
      <c r="E26" s="1">
        <v>0.60585107928903159</v>
      </c>
      <c r="F26" s="1">
        <v>0.56096772309079612</v>
      </c>
      <c r="G26" s="1">
        <v>0.56096772309079612</v>
      </c>
      <c r="H26" s="1">
        <v>0.56096772309079612</v>
      </c>
      <c r="I26" s="1">
        <v>0.56076255273331166</v>
      </c>
      <c r="J26" s="1">
        <v>0.56076255273331166</v>
      </c>
      <c r="K26" s="1">
        <v>0.56076255273331166</v>
      </c>
    </row>
    <row r="27" spans="1:13" x14ac:dyDescent="0.25">
      <c r="A27" t="s">
        <v>10</v>
      </c>
      <c r="B27" s="1">
        <f>B24/B26</f>
        <v>1.3626641064494047</v>
      </c>
      <c r="C27" s="1">
        <f t="shared" ref="C27:K27" si="2">C24/C26</f>
        <v>1.1720702071428259</v>
      </c>
      <c r="D27" s="1">
        <f t="shared" si="2"/>
        <v>1.6994275246785717</v>
      </c>
      <c r="E27" s="1">
        <f t="shared" si="2"/>
        <v>1.9608779130906595</v>
      </c>
      <c r="F27" s="1">
        <f t="shared" si="2"/>
        <v>1.3697757791951064</v>
      </c>
      <c r="G27" s="1">
        <f t="shared" si="2"/>
        <v>1.7063370325944247</v>
      </c>
      <c r="H27" s="1">
        <f t="shared" si="2"/>
        <v>1.7058022424672012</v>
      </c>
      <c r="I27" s="1">
        <f t="shared" si="2"/>
        <v>1.2538283745462251</v>
      </c>
      <c r="J27" s="1">
        <f t="shared" si="2"/>
        <v>0.88201324712069817</v>
      </c>
      <c r="K27" s="1">
        <f t="shared" si="2"/>
        <v>0.82994129642129588</v>
      </c>
    </row>
  </sheetData>
  <mergeCells count="5">
    <mergeCell ref="B18:D18"/>
    <mergeCell ref="E18:G18"/>
    <mergeCell ref="H18:J18"/>
    <mergeCell ref="K18:M18"/>
    <mergeCell ref="A18:A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18" workbookViewId="0"/>
  </sheetViews>
  <sheetFormatPr defaultColWidth="8.85546875" defaultRowHeight="15" x14ac:dyDescent="0.25"/>
  <cols>
    <col min="1" max="1" width="37" bestFit="1" customWidth="1"/>
  </cols>
  <sheetData>
    <row r="1" spans="2:8" x14ac:dyDescent="0.25">
      <c r="B1" t="s">
        <v>4</v>
      </c>
    </row>
    <row r="2" spans="2:8" x14ac:dyDescent="0.25">
      <c r="B2" t="s">
        <v>0</v>
      </c>
    </row>
    <row r="3" spans="2:8" x14ac:dyDescent="0.25">
      <c r="B3" t="s">
        <v>40</v>
      </c>
    </row>
    <row r="5" spans="2:8" x14ac:dyDescent="0.25">
      <c r="B5" t="s">
        <v>1</v>
      </c>
      <c r="E5" t="s">
        <v>1</v>
      </c>
      <c r="H5" t="s">
        <v>1</v>
      </c>
    </row>
    <row r="6" spans="2:8" x14ac:dyDescent="0.25">
      <c r="B6" t="s">
        <v>0</v>
      </c>
      <c r="E6" t="s">
        <v>0</v>
      </c>
      <c r="H6" t="s">
        <v>0</v>
      </c>
    </row>
    <row r="7" spans="2:8" x14ac:dyDescent="0.25">
      <c r="B7" t="s">
        <v>21</v>
      </c>
      <c r="E7" t="s">
        <v>22</v>
      </c>
      <c r="H7" t="s">
        <v>37</v>
      </c>
    </row>
    <row r="9" spans="2:8" x14ac:dyDescent="0.25">
      <c r="B9" t="s">
        <v>2</v>
      </c>
      <c r="E9" t="s">
        <v>2</v>
      </c>
      <c r="H9" t="s">
        <v>2</v>
      </c>
    </row>
    <row r="10" spans="2:8" x14ac:dyDescent="0.25">
      <c r="B10" t="s">
        <v>0</v>
      </c>
      <c r="E10" t="s">
        <v>0</v>
      </c>
      <c r="H10" t="s">
        <v>0</v>
      </c>
    </row>
    <row r="11" spans="2:8" x14ac:dyDescent="0.25">
      <c r="B11" t="s">
        <v>33</v>
      </c>
      <c r="E11" t="s">
        <v>35</v>
      </c>
      <c r="H11" t="s">
        <v>38</v>
      </c>
    </row>
    <row r="13" spans="2:8" x14ac:dyDescent="0.25">
      <c r="B13" t="s">
        <v>3</v>
      </c>
      <c r="E13" t="s">
        <v>3</v>
      </c>
      <c r="H13" t="s">
        <v>3</v>
      </c>
    </row>
    <row r="14" spans="2:8" x14ac:dyDescent="0.25">
      <c r="B14" t="s">
        <v>0</v>
      </c>
      <c r="E14" t="s">
        <v>0</v>
      </c>
      <c r="H14" t="s">
        <v>0</v>
      </c>
    </row>
    <row r="15" spans="2:8" x14ac:dyDescent="0.25">
      <c r="B15" t="s">
        <v>34</v>
      </c>
      <c r="E15" t="s">
        <v>36</v>
      </c>
      <c r="H15" t="s">
        <v>39</v>
      </c>
    </row>
    <row r="18" spans="1:13" x14ac:dyDescent="0.25">
      <c r="A18" s="6"/>
      <c r="B18" s="6" t="s">
        <v>14</v>
      </c>
      <c r="C18" s="6"/>
      <c r="D18" s="6"/>
      <c r="E18" s="6" t="s">
        <v>15</v>
      </c>
      <c r="F18" s="6"/>
      <c r="G18" s="6"/>
      <c r="H18" s="6" t="s">
        <v>16</v>
      </c>
      <c r="I18" s="6"/>
      <c r="J18" s="6"/>
      <c r="K18" s="6" t="s">
        <v>17</v>
      </c>
      <c r="L18" s="6"/>
      <c r="M18" s="6"/>
    </row>
    <row r="19" spans="1:13" ht="60" x14ac:dyDescent="0.25">
      <c r="A19" s="6"/>
      <c r="B19" s="5" t="s">
        <v>18</v>
      </c>
      <c r="C19" s="5" t="s">
        <v>19</v>
      </c>
      <c r="D19" s="5" t="s">
        <v>20</v>
      </c>
      <c r="E19" s="5" t="s">
        <v>18</v>
      </c>
      <c r="F19" s="5" t="s">
        <v>19</v>
      </c>
      <c r="G19" s="5" t="s">
        <v>20</v>
      </c>
      <c r="H19" s="5" t="s">
        <v>18</v>
      </c>
      <c r="I19" s="5" t="s">
        <v>19</v>
      </c>
      <c r="J19" s="5" t="s">
        <v>20</v>
      </c>
      <c r="K19" s="5" t="s">
        <v>18</v>
      </c>
      <c r="L19" s="5" t="s">
        <v>19</v>
      </c>
      <c r="M19" s="5" t="s">
        <v>20</v>
      </c>
    </row>
    <row r="20" spans="1:13" x14ac:dyDescent="0.25">
      <c r="A20" t="s">
        <v>12</v>
      </c>
      <c r="B20" s="1">
        <f>B22/B27</f>
        <v>1.344632033573717</v>
      </c>
      <c r="C20" s="1">
        <f t="shared" ref="C20:K20" si="0">C22/C27</f>
        <v>1.1113290836354666</v>
      </c>
      <c r="D20" s="1">
        <f t="shared" si="0"/>
        <v>2.0095494831519503</v>
      </c>
      <c r="E20" s="1">
        <f t="shared" si="0"/>
        <v>1.5939799435280666</v>
      </c>
      <c r="F20" s="1">
        <f t="shared" si="0"/>
        <v>2.1400710349658199</v>
      </c>
      <c r="G20" s="1">
        <f t="shared" si="0"/>
        <v>2.6247590598810038</v>
      </c>
      <c r="H20" s="1">
        <f t="shared" si="0"/>
        <v>1.9123184159284494</v>
      </c>
      <c r="I20" s="1">
        <f t="shared" si="0"/>
        <v>1.2649946487824399</v>
      </c>
      <c r="J20" s="1">
        <f t="shared" si="0"/>
        <v>0.52266127462991618</v>
      </c>
      <c r="K20" s="1">
        <f t="shared" si="0"/>
        <v>0.45774915873494737</v>
      </c>
      <c r="L20" s="3"/>
      <c r="M20" s="3"/>
    </row>
    <row r="21" spans="1:13" x14ac:dyDescent="0.25">
      <c r="A21" t="s">
        <v>11</v>
      </c>
      <c r="B21" s="1">
        <f>B24/B26</f>
        <v>1.2241379310344829</v>
      </c>
      <c r="C21" s="1">
        <f t="shared" ref="C21:K21" si="1">C24/C26</f>
        <v>1.3191489361702129</v>
      </c>
      <c r="D21" s="1">
        <f t="shared" si="1"/>
        <v>1</v>
      </c>
      <c r="E21" s="1">
        <f t="shared" si="1"/>
        <v>0.93617021276595747</v>
      </c>
      <c r="F21" s="1">
        <f t="shared" si="1"/>
        <v>0.97435897435897434</v>
      </c>
      <c r="G21" s="1">
        <f t="shared" si="1"/>
        <v>1.2820512820512819</v>
      </c>
      <c r="H21" s="1">
        <f t="shared" si="1"/>
        <v>1.2307692307692306</v>
      </c>
      <c r="I21" s="1">
        <f t="shared" si="1"/>
        <v>0.83333333333333337</v>
      </c>
      <c r="J21" s="1">
        <f t="shared" si="1"/>
        <v>0.83333333333333337</v>
      </c>
      <c r="K21" s="1">
        <f t="shared" si="1"/>
        <v>0.66666666666666674</v>
      </c>
    </row>
    <row r="22" spans="1:13" x14ac:dyDescent="0.25">
      <c r="A22" t="s">
        <v>12</v>
      </c>
      <c r="B22" s="2">
        <v>0.94259999999999999</v>
      </c>
      <c r="C22" s="2">
        <v>0.73060000000000003</v>
      </c>
      <c r="D22" s="2">
        <v>1.3210999999999999</v>
      </c>
      <c r="E22" s="2">
        <v>1.0479000000000001</v>
      </c>
      <c r="F22" s="2">
        <v>1.012</v>
      </c>
      <c r="G22" s="2">
        <v>1.2412000000000001</v>
      </c>
      <c r="H22" s="2">
        <v>0.90429999999999999</v>
      </c>
      <c r="I22" s="2">
        <v>0.63919999999999999</v>
      </c>
      <c r="J22" s="2">
        <v>0.2641</v>
      </c>
      <c r="K22" s="2">
        <v>0.23130000000000001</v>
      </c>
    </row>
    <row r="23" spans="1:13" x14ac:dyDescent="0.25">
      <c r="A23" t="s">
        <v>7</v>
      </c>
      <c r="B23" s="1">
        <v>1.1406000000000001</v>
      </c>
      <c r="C23" s="1">
        <v>1.4168000000000001</v>
      </c>
      <c r="D23" s="1">
        <v>1.4168000000000001</v>
      </c>
      <c r="E23" s="1">
        <v>1.2178</v>
      </c>
      <c r="F23" s="1">
        <v>1.5306</v>
      </c>
      <c r="G23" s="1">
        <v>1.5306</v>
      </c>
      <c r="H23" s="1">
        <v>1.2597</v>
      </c>
      <c r="I23" s="1">
        <v>1.3673</v>
      </c>
      <c r="J23" s="1">
        <v>1.3673</v>
      </c>
      <c r="K23" s="1">
        <v>1.1362000000000001</v>
      </c>
    </row>
    <row r="24" spans="1:13" x14ac:dyDescent="0.25">
      <c r="A24" t="s">
        <v>11</v>
      </c>
      <c r="B24" s="1">
        <v>0.71</v>
      </c>
      <c r="C24" s="1">
        <v>0.62</v>
      </c>
      <c r="D24" s="1">
        <v>0.47</v>
      </c>
      <c r="E24" s="1">
        <v>0.44</v>
      </c>
      <c r="F24" s="1">
        <v>0.38</v>
      </c>
      <c r="G24" s="1">
        <v>0.5</v>
      </c>
      <c r="H24" s="1">
        <v>0.48</v>
      </c>
      <c r="I24" s="1">
        <v>0.25</v>
      </c>
      <c r="J24" s="1">
        <v>0.25</v>
      </c>
      <c r="K24" s="1">
        <v>0.2</v>
      </c>
    </row>
    <row r="25" spans="1:13" x14ac:dyDescent="0.25">
      <c r="A25" t="s">
        <v>6</v>
      </c>
      <c r="B25" s="1"/>
      <c r="C25" s="1"/>
      <c r="D25" s="1">
        <v>1.1200000000000001</v>
      </c>
      <c r="E25" s="1">
        <v>0.79</v>
      </c>
      <c r="F25" s="1">
        <v>0.68</v>
      </c>
      <c r="G25" s="1">
        <v>0.69</v>
      </c>
      <c r="H25" s="1">
        <v>0.68</v>
      </c>
      <c r="I25" s="1"/>
      <c r="J25" s="1"/>
      <c r="K25" s="1"/>
    </row>
    <row r="26" spans="1:13" x14ac:dyDescent="0.25">
      <c r="A26" t="s">
        <v>13</v>
      </c>
      <c r="B26" s="4">
        <v>0.57999999999999996</v>
      </c>
      <c r="C26" s="4">
        <v>0.47</v>
      </c>
      <c r="D26" s="1">
        <v>0.47</v>
      </c>
      <c r="E26" s="1">
        <v>0.47</v>
      </c>
      <c r="F26" s="1">
        <v>0.39</v>
      </c>
      <c r="G26" s="1">
        <v>0.39</v>
      </c>
      <c r="H26" s="1">
        <v>0.39</v>
      </c>
      <c r="I26" s="1">
        <v>0.3</v>
      </c>
      <c r="J26" s="1">
        <v>0.3</v>
      </c>
      <c r="K26" s="1">
        <v>0.3</v>
      </c>
    </row>
    <row r="27" spans="1:13" x14ac:dyDescent="0.25">
      <c r="A27" t="s">
        <v>9</v>
      </c>
      <c r="B27" s="1">
        <v>0.70100962677111744</v>
      </c>
      <c r="C27" s="1">
        <v>0.65741103221199271</v>
      </c>
      <c r="D27" s="1">
        <v>0.65741103221199271</v>
      </c>
      <c r="E27" s="1">
        <v>0.65741103221199271</v>
      </c>
      <c r="F27" s="1">
        <v>0.47288149947609714</v>
      </c>
      <c r="G27" s="1">
        <v>0.47288149947609714</v>
      </c>
      <c r="H27" s="1">
        <v>0.47288149947609714</v>
      </c>
      <c r="I27" s="1">
        <v>0.50529858020761698</v>
      </c>
      <c r="J27" s="1">
        <v>0.50529858020761698</v>
      </c>
      <c r="K27" s="1">
        <v>0.50529858020761698</v>
      </c>
    </row>
    <row r="28" spans="1:13" x14ac:dyDescent="0.25">
      <c r="A28" t="s">
        <v>10</v>
      </c>
      <c r="B28" s="1">
        <f>B22/B27</f>
        <v>1.344632033573717</v>
      </c>
      <c r="C28" s="1">
        <f t="shared" ref="C28:K28" si="2">C22/C27</f>
        <v>1.1113290836354666</v>
      </c>
      <c r="D28" s="1">
        <f t="shared" si="2"/>
        <v>2.0095494831519503</v>
      </c>
      <c r="E28" s="1">
        <f t="shared" si="2"/>
        <v>1.5939799435280666</v>
      </c>
      <c r="F28" s="1">
        <f t="shared" si="2"/>
        <v>2.1400710349658199</v>
      </c>
      <c r="G28" s="1">
        <f t="shared" si="2"/>
        <v>2.6247590598810038</v>
      </c>
      <c r="H28" s="1">
        <f t="shared" si="2"/>
        <v>1.9123184159284494</v>
      </c>
      <c r="I28" s="1">
        <f t="shared" si="2"/>
        <v>1.2649946487824399</v>
      </c>
      <c r="J28" s="1">
        <f t="shared" si="2"/>
        <v>0.52266127462991618</v>
      </c>
      <c r="K28" s="1">
        <f t="shared" si="2"/>
        <v>0.45774915873494737</v>
      </c>
    </row>
    <row r="30" spans="1:13" x14ac:dyDescent="0.25">
      <c r="B30" s="1">
        <v>0.47</v>
      </c>
      <c r="C30" s="1">
        <v>0.43</v>
      </c>
      <c r="D30" s="1">
        <v>0.37</v>
      </c>
      <c r="E30" s="1">
        <v>0.41</v>
      </c>
      <c r="F30" s="1">
        <v>0.26</v>
      </c>
      <c r="G30" s="1">
        <v>0.33</v>
      </c>
      <c r="H30" s="1">
        <v>0.3</v>
      </c>
      <c r="I30" s="1">
        <v>0.24</v>
      </c>
      <c r="J30" s="1">
        <v>0.19</v>
      </c>
      <c r="K30" s="1">
        <v>0.16</v>
      </c>
    </row>
    <row r="31" spans="1:13" x14ac:dyDescent="0.25">
      <c r="B31">
        <f>B30/B26</f>
        <v>0.81034482758620696</v>
      </c>
      <c r="C31">
        <f t="shared" ref="C31:K31" si="3">C30/C26</f>
        <v>0.91489361702127658</v>
      </c>
      <c r="D31">
        <f t="shared" si="3"/>
        <v>0.78723404255319152</v>
      </c>
      <c r="E31">
        <f t="shared" si="3"/>
        <v>0.87234042553191493</v>
      </c>
      <c r="F31">
        <f t="shared" si="3"/>
        <v>0.66666666666666663</v>
      </c>
      <c r="G31">
        <f t="shared" si="3"/>
        <v>0.84615384615384615</v>
      </c>
      <c r="H31">
        <f t="shared" si="3"/>
        <v>0.76923076923076916</v>
      </c>
      <c r="I31">
        <f t="shared" si="3"/>
        <v>0.8</v>
      </c>
      <c r="J31">
        <f t="shared" si="3"/>
        <v>0.63333333333333341</v>
      </c>
      <c r="K31">
        <f t="shared" si="3"/>
        <v>0.53333333333333333</v>
      </c>
    </row>
    <row r="32" spans="1:13" x14ac:dyDescent="0.25">
      <c r="B32">
        <v>1.5453425439957644</v>
      </c>
      <c r="C32">
        <v>1.3516657866390303</v>
      </c>
      <c r="D32">
        <v>1.8565249747838581</v>
      </c>
      <c r="E32">
        <v>1.7602381817450887</v>
      </c>
      <c r="F32">
        <v>2.0844545643930914</v>
      </c>
      <c r="G32">
        <v>2.3373720503435975</v>
      </c>
      <c r="H32">
        <v>2.0497735713363334</v>
      </c>
      <c r="I32">
        <v>1.3880901856320453</v>
      </c>
      <c r="J32">
        <v>0.50445421773254684</v>
      </c>
      <c r="K32">
        <v>0.46744639556072015</v>
      </c>
    </row>
  </sheetData>
  <mergeCells count="5">
    <mergeCell ref="B18:D18"/>
    <mergeCell ref="E18:G18"/>
    <mergeCell ref="H18:J18"/>
    <mergeCell ref="K18:M18"/>
    <mergeCell ref="A18:A1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1q2011-4q2019</vt:lpstr>
      <vt:lpstr>1q2012-3q2014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2021-06-03T08:16:14Z</dcterms:modified>
</cp:coreProperties>
</file>