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6EC25201-8FC1-43DD-892D-1B4438BA3492}"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3" i="9" l="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4" i="9" s="1"/>
  <c r="A154" i="9"/>
  <c r="A155" i="9" s="1"/>
  <c r="A156" i="9" s="1"/>
  <c r="A157" i="9" s="1"/>
  <c r="A158" i="9" s="1"/>
  <c r="A159" i="9" s="1"/>
  <c r="A160" i="9" s="1"/>
  <c r="A161" i="9" s="1"/>
  <c r="A162" i="9" s="1"/>
  <c r="A145" i="9" l="1"/>
  <c r="A146" i="9" s="1"/>
  <c r="A147" i="9" s="1"/>
  <c r="A148" i="9" s="1"/>
  <c r="A1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<sst xmlns="http://schemas.openxmlformats.org/spreadsheetml/2006/main" count="308" uniqueCount="178">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</sst>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6"/>
  <sheetViews>
    <sheetView showGridLines="0" tabSelected="1" zoomScaleNormal="100" workbookViewId="0">
      <pane ySplit="7" topLeftCell="A134" activePane="bottomLeft" state="frozen"/>
      <selection pane="bottomLeft" activeCell="G149" sqref="G149"/>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53</v>
      </c>
      <c r="J4" s="51"/>
      <c r="K4" s="13"/>
      <c r="L4" s="77" t="str">
        <f>"Week "&amp;(L6-($C$4-WEEKDAY($C$4,1)+2))/7+1</f>
        <v>Week 53</v>
      </c>
      <c r="M4" s="78"/>
      <c r="N4" s="78"/>
      <c r="O4" s="78"/>
      <c r="P4" s="78"/>
      <c r="Q4" s="78"/>
      <c r="R4" s="79"/>
      <c r="S4" s="77" t="str">
        <f>"Week "&amp;(S6-($C$4-WEEKDAY($C$4,1)+2))/7+1</f>
        <v>Week 54</v>
      </c>
      <c r="T4" s="78"/>
      <c r="U4" s="78"/>
      <c r="V4" s="78"/>
      <c r="W4" s="78"/>
      <c r="X4" s="78"/>
      <c r="Y4" s="79"/>
      <c r="Z4" s="77" t="str">
        <f>"Week "&amp;(Z6-($C$4-WEEKDAY($C$4,1)+2))/7+1</f>
        <v>Week 55</v>
      </c>
      <c r="AA4" s="78"/>
      <c r="AB4" s="78"/>
      <c r="AC4" s="78"/>
      <c r="AD4" s="78"/>
      <c r="AE4" s="78"/>
      <c r="AF4" s="79"/>
      <c r="AG4" s="77" t="str">
        <f>"Week "&amp;(AG6-($C$4-WEEKDAY($C$4,1)+2))/7+1</f>
        <v>Week 56</v>
      </c>
      <c r="AH4" s="78"/>
      <c r="AI4" s="78"/>
      <c r="AJ4" s="78"/>
      <c r="AK4" s="78"/>
      <c r="AL4" s="78"/>
      <c r="AM4" s="79"/>
      <c r="AN4" s="77" t="str">
        <f>"Week "&amp;(AN6-($C$4-WEEKDAY($C$4,1)+2))/7+1</f>
        <v>Week 57</v>
      </c>
      <c r="AO4" s="78"/>
      <c r="AP4" s="78"/>
      <c r="AQ4" s="78"/>
      <c r="AR4" s="78"/>
      <c r="AS4" s="78"/>
      <c r="AT4" s="79"/>
      <c r="AU4" s="77" t="str">
        <f>"Week "&amp;(AU6-($C$4-WEEKDAY($C$4,1)+2))/7+1</f>
        <v>Week 58</v>
      </c>
      <c r="AV4" s="78"/>
      <c r="AW4" s="78"/>
      <c r="AX4" s="78"/>
      <c r="AY4" s="78"/>
      <c r="AZ4" s="78"/>
      <c r="BA4" s="79"/>
      <c r="BB4" s="77" t="str">
        <f>"Week "&amp;(BB6-($C$4-WEEKDAY($C$4,1)+2))/7+1</f>
        <v>Week 59</v>
      </c>
      <c r="BC4" s="78"/>
      <c r="BD4" s="78"/>
      <c r="BE4" s="78"/>
      <c r="BF4" s="78"/>
      <c r="BG4" s="78"/>
      <c r="BH4" s="79"/>
      <c r="BI4" s="77" t="str">
        <f>"Week "&amp;(BI6-($C$4-WEEKDAY($C$4,1)+2))/7+1</f>
        <v>Week 60</v>
      </c>
      <c r="BJ4" s="78"/>
      <c r="BK4" s="78"/>
      <c r="BL4" s="78"/>
      <c r="BM4" s="78"/>
      <c r="BN4" s="78"/>
      <c r="BO4" s="79"/>
    </row>
    <row r="5" spans="1:67" ht="17.25" customHeight="1" x14ac:dyDescent="0.2">
      <c r="A5" s="49"/>
      <c r="B5" s="53" t="s">
        <v>12</v>
      </c>
      <c r="C5" s="84" t="s">
        <v>100</v>
      </c>
      <c r="D5" s="84"/>
      <c r="E5" s="84"/>
      <c r="F5" s="84"/>
      <c r="G5" s="52"/>
      <c r="H5" s="52"/>
      <c r="I5" s="52"/>
      <c r="J5" s="52"/>
      <c r="K5" s="13"/>
      <c r="L5" s="80">
        <f>L6</f>
        <v>44557</v>
      </c>
      <c r="M5" s="81"/>
      <c r="N5" s="81"/>
      <c r="O5" s="81"/>
      <c r="P5" s="81"/>
      <c r="Q5" s="81"/>
      <c r="R5" s="82"/>
      <c r="S5" s="80">
        <f>S6</f>
        <v>44564</v>
      </c>
      <c r="T5" s="81"/>
      <c r="U5" s="81"/>
      <c r="V5" s="81"/>
      <c r="W5" s="81"/>
      <c r="X5" s="81"/>
      <c r="Y5" s="82"/>
      <c r="Z5" s="80">
        <f>Z6</f>
        <v>44571</v>
      </c>
      <c r="AA5" s="81"/>
      <c r="AB5" s="81"/>
      <c r="AC5" s="81"/>
      <c r="AD5" s="81"/>
      <c r="AE5" s="81"/>
      <c r="AF5" s="82"/>
      <c r="AG5" s="80">
        <f>AG6</f>
        <v>44578</v>
      </c>
      <c r="AH5" s="81"/>
      <c r="AI5" s="81"/>
      <c r="AJ5" s="81"/>
      <c r="AK5" s="81"/>
      <c r="AL5" s="81"/>
      <c r="AM5" s="82"/>
      <c r="AN5" s="80">
        <f>AN6</f>
        <v>44585</v>
      </c>
      <c r="AO5" s="81"/>
      <c r="AP5" s="81"/>
      <c r="AQ5" s="81"/>
      <c r="AR5" s="81"/>
      <c r="AS5" s="81"/>
      <c r="AT5" s="82"/>
      <c r="AU5" s="80">
        <f>AU6</f>
        <v>44592</v>
      </c>
      <c r="AV5" s="81"/>
      <c r="AW5" s="81"/>
      <c r="AX5" s="81"/>
      <c r="AY5" s="81"/>
      <c r="AZ5" s="81"/>
      <c r="BA5" s="82"/>
      <c r="BB5" s="80">
        <f>BB6</f>
        <v>44599</v>
      </c>
      <c r="BC5" s="81"/>
      <c r="BD5" s="81"/>
      <c r="BE5" s="81"/>
      <c r="BF5" s="81"/>
      <c r="BG5" s="81"/>
      <c r="BH5" s="82"/>
      <c r="BI5" s="80">
        <f>BI6</f>
        <v>44606</v>
      </c>
      <c r="BJ5" s="81"/>
      <c r="BK5" s="81"/>
      <c r="BL5" s="81"/>
      <c r="BM5" s="81"/>
      <c r="BN5" s="81"/>
      <c r="BO5" s="82"/>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164</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169</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165</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166</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170</v>
      </c>
      <c r="D140" s="70"/>
      <c r="E140" s="66" t="s">
        <v>66</v>
      </c>
      <c r="F140" s="42">
        <v>44555</v>
      </c>
      <c r="G140" s="43">
        <v>44556</v>
      </c>
      <c r="H140" s="73"/>
      <c r="I140" s="26">
        <v>1</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171</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175</v>
      </c>
      <c r="D142" s="70"/>
      <c r="E142" s="66" t="s">
        <v>66</v>
      </c>
      <c r="F142" s="42">
        <v>44557</v>
      </c>
      <c r="G142" s="43">
        <v>44558</v>
      </c>
      <c r="H142" s="73"/>
      <c r="I142" s="26">
        <v>1</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177</v>
      </c>
      <c r="D143" s="70"/>
      <c r="E143" s="66" t="s">
        <v>67</v>
      </c>
      <c r="F143" s="42">
        <v>44557</v>
      </c>
      <c r="G143" s="43">
        <v>44558</v>
      </c>
      <c r="H143" s="73"/>
      <c r="I143" s="26">
        <v>1</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172</v>
      </c>
      <c r="D144" s="70"/>
      <c r="E144" s="66" t="s">
        <v>66</v>
      </c>
      <c r="F144" s="42">
        <v>44556</v>
      </c>
      <c r="G144" s="43">
        <v>44558</v>
      </c>
      <c r="H144" s="73"/>
      <c r="I144" s="26">
        <v>0.5</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176</v>
      </c>
      <c r="D145" s="70"/>
      <c r="E145" s="66" t="s">
        <v>66</v>
      </c>
      <c r="F145" s="42">
        <v>44558</v>
      </c>
      <c r="G145" s="43">
        <v>44558</v>
      </c>
      <c r="H145" s="73"/>
      <c r="I145" s="26">
        <v>0.5</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173</v>
      </c>
      <c r="D146" s="70"/>
      <c r="E146" s="66" t="s">
        <v>66</v>
      </c>
      <c r="F146" s="42">
        <v>44558</v>
      </c>
      <c r="G146" s="43">
        <v>44560</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174</v>
      </c>
      <c r="D147" s="70"/>
      <c r="E147" s="66" t="s">
        <v>68</v>
      </c>
      <c r="F147" s="42">
        <v>44560</v>
      </c>
      <c r="G147" s="43">
        <v>44563</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167</v>
      </c>
      <c r="D148" s="70"/>
      <c r="E148" s="66" t="s">
        <v>66</v>
      </c>
      <c r="F148" s="42">
        <v>44561</v>
      </c>
      <c r="G148" s="43">
        <v>44564</v>
      </c>
      <c r="H148" s="73"/>
      <c r="I148" s="26">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14.12</v>
      </c>
      <c r="B149" s="65" t="s">
        <v>168</v>
      </c>
      <c r="D149" s="70"/>
      <c r="E149" s="66" t="s">
        <v>66</v>
      </c>
      <c r="F149" s="42">
        <v>44561</v>
      </c>
      <c r="G149" s="43">
        <v>44564</v>
      </c>
      <c r="H149" s="73"/>
      <c r="I149" s="26">
        <v>0</v>
      </c>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73"/>
      <c r="I150" s="26"/>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73"/>
      <c r="I151" s="26"/>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73"/>
      <c r="I152" s="26"/>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73"/>
      <c r="I153" s="26"/>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t="str">
        <f t="shared" si="9"/>
        <v>0.1</v>
      </c>
      <c r="B154" s="65" t="s">
        <v>150</v>
      </c>
      <c r="D154" s="70"/>
      <c r="E154" s="66" t="s">
        <v>151</v>
      </c>
      <c r="F154" s="42">
        <v>44557</v>
      </c>
      <c r="G154" s="43">
        <v>44561</v>
      </c>
      <c r="H154" s="73"/>
      <c r="I154" s="26">
        <v>0</v>
      </c>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t="str">
        <f t="shared" si="9"/>
        <v>0.2</v>
      </c>
      <c r="B155" s="65" t="s">
        <v>161</v>
      </c>
      <c r="D155" s="70"/>
      <c r="E155" s="66" t="s">
        <v>68</v>
      </c>
      <c r="F155" s="42">
        <v>44561</v>
      </c>
      <c r="G155" s="43">
        <v>44561</v>
      </c>
      <c r="H155" s="73"/>
      <c r="I155" s="26">
        <v>0</v>
      </c>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0.3</v>
      </c>
      <c r="B156" s="65" t="s">
        <v>162</v>
      </c>
      <c r="D156" s="70"/>
      <c r="E156" s="66" t="s">
        <v>68</v>
      </c>
      <c r="F156" s="42">
        <v>44551</v>
      </c>
      <c r="G156" s="43">
        <v>44561</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0.4</v>
      </c>
      <c r="B157" s="65" t="s">
        <v>163</v>
      </c>
      <c r="D157" s="70"/>
      <c r="E157" s="66" t="s">
        <v>68</v>
      </c>
      <c r="F157" s="42">
        <v>44551</v>
      </c>
      <c r="G157" s="43">
        <v>44556</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0.5</v>
      </c>
      <c r="B158" s="65" t="s">
        <v>159</v>
      </c>
      <c r="D158" s="70"/>
      <c r="E158" s="66" t="s">
        <v>66</v>
      </c>
      <c r="F158" s="42">
        <v>44551</v>
      </c>
      <c r="G158" s="43">
        <v>44556</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0.6</v>
      </c>
      <c r="B159" s="65" t="s">
        <v>160</v>
      </c>
      <c r="D159" s="70"/>
      <c r="E159" s="66" t="s">
        <v>66</v>
      </c>
      <c r="F159" s="42">
        <v>44551</v>
      </c>
      <c r="G159" s="43">
        <v>44556</v>
      </c>
      <c r="H159" s="73"/>
      <c r="I159" s="26">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0.7</v>
      </c>
      <c r="B160" s="65" t="s">
        <v>153</v>
      </c>
      <c r="D160" s="70"/>
      <c r="E160" s="66" t="s">
        <v>66</v>
      </c>
      <c r="F160" s="42">
        <v>44551</v>
      </c>
      <c r="G160" s="43">
        <v>44556</v>
      </c>
      <c r="H160" s="73"/>
      <c r="I160" s="26">
        <v>0</v>
      </c>
      <c r="J160" s="75"/>
      <c r="K160" s="7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t="str">
        <f t="shared" si="9"/>
        <v>0.8</v>
      </c>
      <c r="B161" s="65" t="s">
        <v>154</v>
      </c>
      <c r="D161" s="70"/>
      <c r="E161" s="70" t="s">
        <v>66</v>
      </c>
      <c r="F161" s="71">
        <v>44551</v>
      </c>
      <c r="G161" s="72">
        <v>44556</v>
      </c>
      <c r="H161" s="73"/>
      <c r="I161" s="74">
        <v>0</v>
      </c>
      <c r="J161" s="75"/>
      <c r="K161" s="7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t="str">
        <f t="shared" si="9"/>
        <v>0.9</v>
      </c>
      <c r="B162" s="65" t="s">
        <v>155</v>
      </c>
      <c r="D162" s="66"/>
      <c r="E162" s="66" t="s">
        <v>66</v>
      </c>
      <c r="F162" s="42">
        <v>44551</v>
      </c>
      <c r="G162" s="43">
        <v>44556</v>
      </c>
      <c r="H162" s="25"/>
      <c r="I162" s="26">
        <v>0</v>
      </c>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66"/>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66"/>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66"/>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66"/>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70"/>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70"/>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row r="195" spans="1:67" s="24" customFormat="1" ht="14.1" customHeight="1" x14ac:dyDescent="0.2">
      <c r="A195" s="23"/>
      <c r="B195" s="65"/>
      <c r="D195" s="70"/>
      <c r="E195" s="66"/>
      <c r="F195" s="42"/>
      <c r="G195" s="43"/>
      <c r="H195" s="25"/>
      <c r="I195" s="26"/>
      <c r="J195" s="27"/>
      <c r="K195" s="40"/>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row>
    <row r="196" spans="1:67" s="24" customFormat="1" ht="14.1" customHeight="1" x14ac:dyDescent="0.2">
      <c r="A196" s="23"/>
      <c r="B196" s="65"/>
      <c r="D196" s="70"/>
      <c r="E196" s="66"/>
      <c r="F196" s="42"/>
      <c r="G196" s="43"/>
      <c r="H196" s="25"/>
      <c r="I196" s="26"/>
      <c r="J196" s="27"/>
      <c r="K196" s="40"/>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69">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2:BO163 M164:BN169 BO167:BO169 L170:BO172 M173:BN178 BO176:BO178 L179:BO181 M182:BN187 BO185:BO187 L188:BO190 M191:BN196 BO194:BO196 M138:BN161">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69">
    <cfRule type="expression" dxfId="134" priority="275">
      <formula>L$6=TODAY()</formula>
    </cfRule>
  </conditionalFormatting>
  <conditionalFormatting sqref="L63:BO73">
    <cfRule type="expression" dxfId="133" priority="265">
      <formula>L$6=TODAY()</formula>
    </cfRule>
  </conditionalFormatting>
  <conditionalFormatting sqref="E1:E73 E197:E1048576 E95:E96 E98:E103 E105:E110 E112:E122 E124:E131 E133:E136 E138:E169">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4:BO169 L98:BO103 L105:BO110 L112:BO122 L124:BO131 L133:BO136 L138:BO161">
    <cfRule type="expression" dxfId="110" priority="163">
      <formula>AND(#REF!&lt;=L$6,ROUNDDOWN((#REF!-#REF!+1)*#REF!,0)+#REF!-1&gt;=L$6)</formula>
    </cfRule>
    <cfRule type="expression" dxfId="109" priority="164">
      <formula>AND(NOT(ISBLANK(#REF!)),#REF!&lt;=L$6,#REF!&gt;=L$6)</formula>
    </cfRule>
  </conditionalFormatting>
  <conditionalFormatting sqref="I170:I178">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0:BO178">
    <cfRule type="expression" dxfId="108" priority="146">
      <formula>L$6=TODAY()</formula>
    </cfRule>
  </conditionalFormatting>
  <conditionalFormatting sqref="E170:E178">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3:BO178">
    <cfRule type="expression" dxfId="100" priority="150">
      <formula>AND(#REF!&lt;=L$6,ROUNDDOWN((#REF!-#REF!+1)*#REF!,0)+#REF!-1&gt;=L$6)</formula>
    </cfRule>
    <cfRule type="expression" dxfId="99" priority="151">
      <formula>AND(NOT(ISBLANK(#REF!)),#REF!&lt;=L$6,#REF!&gt;=L$6)</formula>
    </cfRule>
  </conditionalFormatting>
  <conditionalFormatting sqref="I179:I187">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9:BO187">
    <cfRule type="expression" dxfId="98" priority="133">
      <formula>L$6=TODAY()</formula>
    </cfRule>
  </conditionalFormatting>
  <conditionalFormatting sqref="E179:E187">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2:BO187">
    <cfRule type="expression" dxfId="90" priority="137">
      <formula>AND(#REF!&lt;=L$6,ROUNDDOWN((#REF!-#REF!+1)*#REF!,0)+#REF!-1&gt;=L$6)</formula>
    </cfRule>
    <cfRule type="expression" dxfId="89" priority="138">
      <formula>AND(NOT(ISBLANK(#REF!)),#REF!&lt;=L$6,#REF!&gt;=L$6)</formula>
    </cfRule>
  </conditionalFormatting>
  <conditionalFormatting sqref="I188:I196">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88:BO196">
    <cfRule type="expression" dxfId="88" priority="120">
      <formula>L$6=TODAY()</formula>
    </cfRule>
  </conditionalFormatting>
  <conditionalFormatting sqref="E188:E196">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91:BO196">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I138:I169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I170:I178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I179:I187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I188:I196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2021-12-28T06:11:08Z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