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rif\PycharmProjects\TfSandbox\"/>
    </mc:Choice>
  </mc:AlternateContent>
  <xr:revisionPtr revIDLastSave="0" documentId="13_ncr:1_{5E270C65-82BF-4516-A5B5-0C7A0C82E6F1}" xr6:coauthVersionLast="47" xr6:coauthVersionMax="47" xr10:uidLastSave="{00000000-0000-0000-0000-000000000000}"/>
  <bookViews>
    <workbookView xWindow="14175" yWindow="2685" windowWidth="21195" windowHeight="15345" xr2:uid="{00000000-000D-0000-FFFF-FFFF00000000}"/>
  </bookViews>
  <sheets>
    <sheet name="Table5 (2)" sheetId="5" r:id="rId1"/>
  </sheets>
  <definedNames>
    <definedName name="ExternalData_1" localSheetId="0" hidden="1">'Table5 (2)'!$A$1:$N$456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8" i="5" l="1"/>
  <c r="N457" i="5"/>
  <c r="I45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  <connection id="2" xr16:uid="{00000000-0015-0000-FFFF-FFFF01000000}" keepAlive="1" name="Query - Table5 (2)" description="Connection to the 'Table5 (2)' query in the workbook." type="5" refreshedVersion="7" background="1" saveData="1">
    <dbPr connection="Provider=Microsoft.Mashup.OleDb.1;Data Source=$Workbook$;Location=&quot;Table5 (2)&quot;;Extended Properties=&quot;&quot;" command="SELECT * FROM [Table5 (2)]"/>
  </connection>
  <connection id="3" xr16:uid="{00000000-0015-0000-FFFF-FFFF02000000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<sst xmlns="http://schemas.openxmlformats.org/spreadsheetml/2006/main" count="471" uniqueCount="471">
  <si>
    <t>employees</t>
  </si>
  <si>
    <t>volume</t>
  </si>
  <si>
    <t>eps</t>
  </si>
  <si>
    <t>profit</t>
  </si>
  <si>
    <t>income</t>
  </si>
  <si>
    <t>cash</t>
  </si>
  <si>
    <t>liab</t>
  </si>
  <si>
    <t>assets</t>
  </si>
  <si>
    <t>cap</t>
  </si>
  <si>
    <t>shares</t>
  </si>
  <si>
    <t>ticker</t>
  </si>
  <si>
    <t>MMM</t>
  </si>
  <si>
    <t>AOS</t>
  </si>
  <si>
    <t>ABT</t>
  </si>
  <si>
    <t>ABBV</t>
  </si>
  <si>
    <t>ABMD</t>
  </si>
  <si>
    <t>ATVI</t>
  </si>
  <si>
    <t>ADM</t>
  </si>
  <si>
    <t>ADBE</t>
  </si>
  <si>
    <t>ADP</t>
  </si>
  <si>
    <t>AAP</t>
  </si>
  <si>
    <t>AES</t>
  </si>
  <si>
    <t>AFL</t>
  </si>
  <si>
    <t>AIG</t>
  </si>
  <si>
    <t>APD</t>
  </si>
  <si>
    <t>AKAM</t>
  </si>
  <si>
    <t>ALK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</si>
  <si>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</si>
  <si>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</si>
  <si>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</si>
  <si>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</si>
  <si>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</si>
  <si>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</si>
  <si>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</si>
  <si>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</si>
  <si>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</si>
  <si>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</si>
  <si>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</si>
  <si>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AMD</t>
  </si>
  <si>
    <t>AEE</t>
  </si>
  <si>
    <t>AAL</t>
  </si>
  <si>
    <t>AEP</t>
  </si>
  <si>
    <t>AXP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</si>
  <si>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</si>
  <si>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</si>
  <si>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</si>
  <si>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</si>
  <si>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</si>
  <si>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</si>
  <si>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</si>
  <si>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</si>
  <si>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</si>
  <si>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</si>
  <si>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</si>
  <si>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APA</t>
  </si>
  <si>
    <t>AAPL</t>
  </si>
  <si>
    <t>AMAT</t>
  </si>
  <si>
    <t>APTV</t>
  </si>
  <si>
    <t>ANET</t>
  </si>
  <si>
    <t>AIZ</t>
  </si>
  <si>
    <t>T</t>
  </si>
  <si>
    <t>ATO</t>
  </si>
  <si>
    <t>ADSK</t>
  </si>
  <si>
    <t>AZO</t>
  </si>
  <si>
    <t>AVB</t>
  </si>
  <si>
    <t>AVY</t>
  </si>
  <si>
    <t>BKR</t>
  </si>
  <si>
    <t>BLL</t>
  </si>
  <si>
    <t>BAC</t>
  </si>
  <si>
    <t>BBWI</t>
  </si>
  <si>
    <t>BAX</t>
  </si>
  <si>
    <t>BDX</t>
  </si>
  <si>
    <t>WRB</t>
  </si>
  <si>
    <t>BBY</t>
  </si>
  <si>
    <t>BIO</t>
  </si>
  <si>
    <t>TECH</t>
  </si>
  <si>
    <t>BIIB</t>
  </si>
  <si>
    <t>BLK</t>
  </si>
  <si>
    <t>BK</t>
  </si>
  <si>
    <t>BKNG</t>
  </si>
  <si>
    <t>BWA</t>
  </si>
  <si>
    <t>BXP</t>
  </si>
  <si>
    <t>BSX</t>
  </si>
  <si>
    <t>BMY</t>
  </si>
  <si>
    <t>AVGO</t>
  </si>
  <si>
    <t>BR</t>
  </si>
  <si>
    <t>BRO</t>
  </si>
  <si>
    <t>CHRW</t>
  </si>
  <si>
    <t>CDNS</t>
  </si>
  <si>
    <t>CZR</t>
  </si>
  <si>
    <t>CPB</t>
  </si>
  <si>
    <t>COF</t>
  </si>
  <si>
    <t>CAH</t>
  </si>
  <si>
    <t>KMX</t>
  </si>
  <si>
    <t>CARR</t>
  </si>
  <si>
    <t>CTLT</t>
  </si>
  <si>
    <t>CBOE</t>
  </si>
  <si>
    <t>CBRE</t>
  </si>
  <si>
    <t>CDW</t>
  </si>
  <si>
    <t>CE</t>
  </si>
  <si>
    <t>CNC</t>
  </si>
  <si>
    <t>CF</t>
  </si>
  <si>
    <t>CRL</t>
  </si>
  <si>
    <t>SCHW</t>
  </si>
  <si>
    <t>CHTR</t>
  </si>
  <si>
    <t>CVX</t>
  </si>
  <si>
    <t>CMG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</si>
  <si>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</si>
  <si>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</si>
  <si>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</si>
  <si>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</si>
  <si>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</si>
  <si>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</si>
  <si>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</si>
  <si>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</si>
  <si>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</si>
  <si>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</si>
  <si>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</si>
  <si>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</si>
  <si>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</si>
  <si>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</si>
  <si>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</si>
  <si>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</si>
  <si>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</si>
  <si>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</si>
  <si>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</si>
  <si>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</si>
  <si>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</si>
  <si>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</si>
  <si>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</si>
  <si>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</si>
  <si>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CTRA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</si>
  <si>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</si>
  <si>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</si>
  <si>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</si>
  <si>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</si>
  <si>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</si>
  <si>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</si>
  <si>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</si>
  <si>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</si>
  <si>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</si>
  <si>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</si>
  <si>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</si>
  <si>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</si>
  <si>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</si>
  <si>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</si>
  <si>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</si>
  <si>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</si>
  <si>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</si>
  <si>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</si>
  <si>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</si>
  <si>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</si>
  <si>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</si>
  <si>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</si>
  <si>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</si>
  <si>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</si>
  <si>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</si>
  <si>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</si>
  <si>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</si>
  <si>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</si>
  <si>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</si>
  <si>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</si>
  <si>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</si>
  <si>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</si>
  <si>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</si>
  <si>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</si>
  <si>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</si>
  <si>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</si>
  <si>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</si>
  <si>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</si>
  <si>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</si>
  <si>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</si>
  <si>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EPAM</t>
  </si>
  <si>
    <t>EFX</t>
  </si>
  <si>
    <t>EQIX</t>
  </si>
  <si>
    <t>EQR</t>
  </si>
  <si>
    <t>ESS</t>
  </si>
  <si>
    <t>EL</t>
  </si>
  <si>
    <t>ETSY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</si>
  <si>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</si>
  <si>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</si>
  <si>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</si>
  <si>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</si>
  <si>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</si>
  <si>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</si>
  <si>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</si>
  <si>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</si>
  <si>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</si>
  <si>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FAST</t>
  </si>
  <si>
    <t>FRT</t>
  </si>
  <si>
    <t>FDX</t>
  </si>
  <si>
    <t>FITB</t>
  </si>
  <si>
    <t>FRC</t>
  </si>
  <si>
    <t>FE</t>
  </si>
  <si>
    <t>FISV</t>
  </si>
  <si>
    <t>FLT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</si>
  <si>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</si>
  <si>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</si>
  <si>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</si>
  <si>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</si>
  <si>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</si>
  <si>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</si>
  <si>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</si>
  <si>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</si>
  <si>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</si>
  <si>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AJG</t>
  </si>
  <si>
    <t>IT</t>
  </si>
  <si>
    <t>GE</t>
  </si>
  <si>
    <t>GNRC</t>
  </si>
  <si>
    <t>GD</t>
  </si>
  <si>
    <t>GIS</t>
  </si>
  <si>
    <t>GPC</t>
  </si>
  <si>
    <t>GILD</t>
  </si>
  <si>
    <t>GL</t>
  </si>
  <si>
    <t>GPN</t>
  </si>
  <si>
    <t>GM</t>
  </si>
  <si>
    <t>GS</t>
  </si>
  <si>
    <t>GWW</t>
  </si>
  <si>
    <t>HAL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</si>
  <si>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</si>
  <si>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</si>
  <si>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</si>
  <si>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</si>
  <si>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</si>
  <si>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</si>
  <si>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</si>
  <si>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</si>
  <si>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</si>
  <si>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</si>
  <si>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</si>
  <si>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</si>
  <si>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</si>
  <si>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</si>
  <si>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</si>
  <si>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</si>
  <si>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HUM</t>
  </si>
  <si>
    <t>HII</t>
  </si>
  <si>
    <t>HBAN</t>
  </si>
  <si>
    <t>IEX</t>
  </si>
  <si>
    <t>IDXX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</si>
  <si>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</si>
  <si>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</si>
  <si>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</si>
  <si>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</si>
  <si>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</si>
  <si>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</si>
  <si>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</si>
  <si>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</si>
  <si>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</si>
  <si>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INTU</t>
  </si>
  <si>
    <t>ISRG</t>
  </si>
  <si>
    <t>IPGP</t>
  </si>
  <si>
    <t>IQV</t>
  </si>
  <si>
    <t>IRM</t>
  </si>
  <si>
    <t>JBHT</t>
  </si>
  <si>
    <t>JKHY</t>
  </si>
  <si>
    <t>J</t>
  </si>
  <si>
    <t>JNJ</t>
  </si>
  <si>
    <t>JPM</t>
  </si>
  <si>
    <t>JNPR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</si>
  <si>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</si>
  <si>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</si>
  <si>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</si>
  <si>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</si>
  <si>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</si>
  <si>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</si>
  <si>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</si>
  <si>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</si>
  <si>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</si>
  <si>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LH</t>
  </si>
  <si>
    <t>LRCX</t>
  </si>
  <si>
    <t>LW</t>
  </si>
  <si>
    <t>LVS</t>
  </si>
  <si>
    <t>LDOS</t>
  </si>
  <si>
    <t>LEN</t>
  </si>
  <si>
    <t>LNC</t>
  </si>
  <si>
    <t>LYV</t>
  </si>
  <si>
    <t>LKQ</t>
  </si>
  <si>
    <t>LMT</t>
  </si>
  <si>
    <t>LOW</t>
  </si>
  <si>
    <t>LUMN</t>
  </si>
  <si>
    <t>LYB</t>
  </si>
  <si>
    <t>MTB</t>
  </si>
  <si>
    <t>MRO</t>
  </si>
  <si>
    <t>MPC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</si>
  <si>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</si>
  <si>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</si>
  <si>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</si>
  <si>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</si>
  <si>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</si>
  <si>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</si>
  <si>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</si>
  <si>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</si>
  <si>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</si>
  <si>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</si>
  <si>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</si>
  <si>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FB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</si>
  <si>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</si>
  <si>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</si>
  <si>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</si>
  <si>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</si>
  <si>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</si>
  <si>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</si>
  <si>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</si>
  <si>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</si>
  <si>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</si>
  <si>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</si>
  <si>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</si>
  <si>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</si>
  <si>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</si>
  <si>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</si>
  <si>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MOS</t>
  </si>
  <si>
    <t>MSI</t>
  </si>
  <si>
    <t>MSCI</t>
  </si>
  <si>
    <t>NDAQ</t>
  </si>
  <si>
    <t>NTAP</t>
  </si>
  <si>
    <t>NFLX</t>
  </si>
  <si>
    <t>NWL</t>
  </si>
  <si>
    <t>NWSA</t>
  </si>
  <si>
    <t>NEE</t>
  </si>
  <si>
    <t>NLSN</t>
  </si>
  <si>
    <t>NKE</t>
  </si>
  <si>
    <t>NI</t>
  </si>
  <si>
    <t>NDSN</t>
  </si>
  <si>
    <t>NSC</t>
  </si>
  <si>
    <t>NTRS</t>
  </si>
  <si>
    <t>NOC</t>
  </si>
  <si>
    <t>NLOK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</si>
  <si>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</si>
  <si>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</si>
  <si>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</si>
  <si>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</si>
  <si>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</si>
  <si>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</si>
  <si>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</si>
  <si>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</si>
  <si>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</si>
  <si>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</si>
  <si>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</si>
  <si>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</si>
  <si>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</si>
  <si>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</si>
  <si>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</si>
  <si>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PARA</t>
  </si>
  <si>
    <t>PH</t>
  </si>
  <si>
    <t>PAYX</t>
  </si>
  <si>
    <t>PAYC</t>
  </si>
  <si>
    <t>PYPL</t>
  </si>
  <si>
    <t>PENN</t>
  </si>
  <si>
    <t>PNR</t>
  </si>
  <si>
    <t>PEP</t>
  </si>
  <si>
    <t>PKI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</si>
  <si>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</si>
  <si>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</si>
  <si>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</si>
  <si>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</si>
  <si>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</si>
  <si>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</si>
  <si>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</si>
  <si>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</si>
  <si>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</si>
  <si>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</si>
  <si>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</si>
  <si>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</si>
  <si>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</si>
  <si>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</si>
  <si>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</si>
  <si>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</si>
  <si>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</si>
  <si>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</si>
  <si>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</si>
  <si>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</si>
  <si>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</si>
  <si>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</si>
  <si>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</si>
  <si>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</si>
  <si>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</si>
  <si>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</si>
  <si>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</si>
  <si>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</si>
  <si>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</si>
  <si>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</si>
  <si>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</si>
  <si>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</si>
  <si>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</si>
  <si>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</si>
  <si>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RCL</t>
  </si>
  <si>
    <t>SPGI</t>
  </si>
  <si>
    <t>CRM</t>
  </si>
  <si>
    <t>SBAC</t>
  </si>
  <si>
    <t>SEE</t>
  </si>
  <si>
    <t>SRE</t>
  </si>
  <si>
    <t>NOW</t>
  </si>
  <si>
    <t>SHW</t>
  </si>
  <si>
    <t>SBNY</t>
  </si>
  <si>
    <t>SPG</t>
  </si>
  <si>
    <t>SWKS</t>
  </si>
  <si>
    <t>SJM</t>
  </si>
  <si>
    <t>SNA</t>
  </si>
  <si>
    <t>SEDG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</si>
  <si>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</si>
  <si>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</si>
  <si>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</si>
  <si>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</si>
  <si>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</si>
  <si>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</si>
  <si>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</si>
  <si>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</si>
  <si>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</si>
  <si>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</si>
  <si>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</si>
  <si>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</si>
  <si>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</si>
  <si>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</si>
  <si>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</si>
  <si>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</si>
  <si>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TDY</t>
  </si>
  <si>
    <t>TFX</t>
  </si>
  <si>
    <t>TER</t>
  </si>
  <si>
    <t>TSLA</t>
  </si>
  <si>
    <t>TXN</t>
  </si>
  <si>
    <t>TMO</t>
  </si>
  <si>
    <t>TSCO</t>
  </si>
  <si>
    <t>TDG</t>
  </si>
  <si>
    <t>TRV</t>
  </si>
  <si>
    <t>TRMB</t>
  </si>
  <si>
    <t>TFC</t>
  </si>
  <si>
    <t>TWTR</t>
  </si>
  <si>
    <t>TYL</t>
  </si>
  <si>
    <t>TSN</t>
  </si>
  <si>
    <t>USB</t>
  </si>
  <si>
    <t>UDR</t>
  </si>
  <si>
    <t>UAA</t>
  </si>
  <si>
    <t>UA</t>
  </si>
  <si>
    <t>UNP</t>
  </si>
  <si>
    <t>UAL</t>
  </si>
  <si>
    <t>UNH</t>
  </si>
  <si>
    <t>UPS</t>
  </si>
  <si>
    <t>URI</t>
  </si>
  <si>
    <t>UHS</t>
  </si>
  <si>
    <t>VLO</t>
  </si>
  <si>
    <t>VTR</t>
  </si>
  <si>
    <t>VRSN</t>
  </si>
  <si>
    <t>VRSK</t>
  </si>
  <si>
    <t>VZ</t>
  </si>
  <si>
    <t>VRTX</t>
  </si>
  <si>
    <t>VFC</t>
  </si>
  <si>
    <t>VTRS</t>
  </si>
  <si>
    <t>V</t>
  </si>
  <si>
    <t>VNO</t>
  </si>
  <si>
    <t>VMC</t>
  </si>
  <si>
    <t>WAB</t>
  </si>
  <si>
    <t>WMT</t>
  </si>
  <si>
    <t>WBA</t>
  </si>
  <si>
    <t>WM</t>
  </si>
  <si>
    <t>WAT</t>
  </si>
  <si>
    <t>WEC</t>
  </si>
  <si>
    <t>WFC</t>
  </si>
  <si>
    <t>WELL</t>
  </si>
  <si>
    <t>WST</t>
  </si>
  <si>
    <t>WRK</t>
  </si>
  <si>
    <t>WY</t>
  </si>
  <si>
    <t>WHR</t>
  </si>
  <si>
    <t>WMB</t>
  </si>
  <si>
    <t>WYNN</t>
  </si>
  <si>
    <t>XEL</t>
  </si>
  <si>
    <t>actual</t>
  </si>
  <si>
    <t>error</t>
  </si>
  <si>
    <t>prediction</t>
  </si>
  <si>
    <t>Relative Standard Deviation</t>
  </si>
  <si>
    <t xml:space="preserve">Mean error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</si>
</sst>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4732986960779E-2"/>
          <c:y val="0.22691358024691358"/>
          <c:w val="0.78793810168208045"/>
          <c:h val="0.72101398941293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'Table5 (2)'!$M$1:$M$2</c:f>
              <c:strCache>
                <c:ptCount val="2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9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ED-42ED-9A3E-D7CB66D3F4BB}"/>
              </c:ext>
            </c:extLst>
          </c:dPt>
          <c:xVal>
            <c:numRef>
              <c:f>'Table5 (2)'!$L$3:$L$456</c:f>
              <c:numCache>
                <c:formatCode>General</c:formatCode>
                <c:ptCount val="454"/>
                <c:pt idx="0">
                  <c:v>212.020003142512</c:v>
                </c:pt>
                <c:pt idx="2">
                  <c:v>3302.0532815558399</c:v>
                </c:pt>
                <c:pt idx="4">
                  <c:v>88.660002736560301</c:v>
                </c:pt>
                <c:pt idx="6">
                  <c:v>186.45457087728701</c:v>
                </c:pt>
                <c:pt idx="8">
                  <c:v>236.074891449815</c:v>
                </c:pt>
                <c:pt idx="10">
                  <c:v>75.0850020056765</c:v>
                </c:pt>
                <c:pt idx="12">
                  <c:v>161.400000513648</c:v>
                </c:pt>
                <c:pt idx="14">
                  <c:v>312.93999805556501</c:v>
                </c:pt>
                <c:pt idx="16">
                  <c:v>135.20000291571699</c:v>
                </c:pt>
                <c:pt idx="17">
                  <c:v>240.96001099089801</c:v>
                </c:pt>
                <c:pt idx="19">
                  <c:v>43.3510306519685</c:v>
                </c:pt>
                <c:pt idx="21">
                  <c:v>124.294996553396</c:v>
                </c:pt>
                <c:pt idx="23">
                  <c:v>71.149833425176695</c:v>
                </c:pt>
                <c:pt idx="25">
                  <c:v>99.449995843641702</c:v>
                </c:pt>
                <c:pt idx="27">
                  <c:v>105.089995087311</c:v>
                </c:pt>
                <c:pt idx="29">
                  <c:v>177.746530709034</c:v>
                </c:pt>
                <c:pt idx="31">
                  <c:v>142.41499745438699</c:v>
                </c:pt>
                <c:pt idx="33">
                  <c:v>282.92998708552801</c:v>
                </c:pt>
                <c:pt idx="98">
                  <c:v>399.58058847232797</c:v>
                </c:pt>
                <c:pt idx="104">
                  <c:v>67.029995361678601</c:v>
                </c:pt>
                <c:pt idx="114">
                  <c:v>407.51999740373498</c:v>
                </c:pt>
                <c:pt idx="116">
                  <c:v>37.7449982475882</c:v>
                </c:pt>
                <c:pt idx="118">
                  <c:v>553.95014710394696</c:v>
                </c:pt>
                <c:pt idx="120">
                  <c:v>174.52499248707201</c:v>
                </c:pt>
                <c:pt idx="126">
                  <c:v>132.47999599135599</c:v>
                </c:pt>
                <c:pt idx="127">
                  <c:v>110.798680097163</c:v>
                </c:pt>
                <c:pt idx="130">
                  <c:v>49.475000045965601</c:v>
                </c:pt>
                <c:pt idx="146">
                  <c:v>106.480006437415</c:v>
                </c:pt>
                <c:pt idx="150">
                  <c:v>152.975001445554</c:v>
                </c:pt>
                <c:pt idx="162">
                  <c:v>712.56999653883804</c:v>
                </c:pt>
                <c:pt idx="164">
                  <c:v>349.58870727864502</c:v>
                </c:pt>
                <c:pt idx="171">
                  <c:v>103.486220202141</c:v>
                </c:pt>
                <c:pt idx="173">
                  <c:v>83.189916517414602</c:v>
                </c:pt>
                <c:pt idx="176">
                  <c:v>57.209999164908901</c:v>
                </c:pt>
                <c:pt idx="179">
                  <c:v>45.869997697328103</c:v>
                </c:pt>
                <c:pt idx="182">
                  <c:v>98.949994004265506</c:v>
                </c:pt>
                <c:pt idx="184">
                  <c:v>130.96000444822101</c:v>
                </c:pt>
                <c:pt idx="191">
                  <c:v>27.430001003736098</c:v>
                </c:pt>
                <c:pt idx="192">
                  <c:v>50.249999890017698</c:v>
                </c:pt>
                <c:pt idx="194">
                  <c:v>291.99999494454801</c:v>
                </c:pt>
                <c:pt idx="196">
                  <c:v>324.20001473730701</c:v>
                </c:pt>
                <c:pt idx="201">
                  <c:v>100.099994531039</c:v>
                </c:pt>
                <c:pt idx="202">
                  <c:v>134.49999562630401</c:v>
                </c:pt>
                <c:pt idx="210">
                  <c:v>33.294996445894498</c:v>
                </c:pt>
                <c:pt idx="241">
                  <c:v>51.879999841010203</c:v>
                </c:pt>
                <c:pt idx="242">
                  <c:v>211.22872766809701</c:v>
                </c:pt>
                <c:pt idx="243">
                  <c:v>188.39999846206601</c:v>
                </c:pt>
                <c:pt idx="250">
                  <c:v>158.25900031283399</c:v>
                </c:pt>
                <c:pt idx="256">
                  <c:v>56.380001322314001</c:v>
                </c:pt>
                <c:pt idx="261">
                  <c:v>106.755000454738</c:v>
                </c:pt>
                <c:pt idx="264">
                  <c:v>115.239993375655</c:v>
                </c:pt>
                <c:pt idx="266">
                  <c:v>444.49869621451501</c:v>
                </c:pt>
                <c:pt idx="272">
                  <c:v>80.335000702932803</c:v>
                </c:pt>
                <c:pt idx="276">
                  <c:v>53.7300003501079</c:v>
                </c:pt>
                <c:pt idx="284">
                  <c:v>247.187184584345</c:v>
                </c:pt>
                <c:pt idx="287">
                  <c:v>75.115000542742607</c:v>
                </c:pt>
                <c:pt idx="289">
                  <c:v>302.27948915418</c:v>
                </c:pt>
                <c:pt idx="290">
                  <c:v>209.46992864636101</c:v>
                </c:pt>
                <c:pt idx="291">
                  <c:v>181.59000410897701</c:v>
                </c:pt>
                <c:pt idx="313">
                  <c:v>115.669994844765</c:v>
                </c:pt>
                <c:pt idx="320">
                  <c:v>4852.6244589429198</c:v>
                </c:pt>
                <c:pt idx="322">
                  <c:v>682.95504331022505</c:v>
                </c:pt>
                <c:pt idx="323">
                  <c:v>60.290001815721403</c:v>
                </c:pt>
                <c:pt idx="332">
                  <c:v>287.57000974485902</c:v>
                </c:pt>
                <c:pt idx="333">
                  <c:v>125.799999574228</c:v>
                </c:pt>
                <c:pt idx="334">
                  <c:v>348.9700030724</c:v>
                </c:pt>
                <c:pt idx="336">
                  <c:v>42.910001228114901</c:v>
                </c:pt>
                <c:pt idx="337">
                  <c:v>56.919999131672498</c:v>
                </c:pt>
                <c:pt idx="355">
                  <c:v>369.32501542909603</c:v>
                </c:pt>
                <c:pt idx="357">
                  <c:v>80.44</c:v>
                </c:pt>
                <c:pt idx="358">
                  <c:v>127.58000059023099</c:v>
                </c:pt>
                <c:pt idx="369">
                  <c:v>232.50000038294701</c:v>
                </c:pt>
                <c:pt idx="375">
                  <c:v>409.38990324749898</c:v>
                </c:pt>
                <c:pt idx="387">
                  <c:v>337.82002086382198</c:v>
                </c:pt>
                <c:pt idx="388">
                  <c:v>68.760002931288398</c:v>
                </c:pt>
                <c:pt idx="395">
                  <c:v>574.78947437153101</c:v>
                </c:pt>
                <c:pt idx="397">
                  <c:v>321.27998822827101</c:v>
                </c:pt>
                <c:pt idx="403">
                  <c:v>217.33583787260301</c:v>
                </c:pt>
                <c:pt idx="404">
                  <c:v>454.46998618648598</c:v>
                </c:pt>
                <c:pt idx="406">
                  <c:v>118.569997109662</c:v>
                </c:pt>
                <c:pt idx="408">
                  <c:v>180.860311985332</c:v>
                </c:pt>
                <c:pt idx="412">
                  <c:v>182.17998634142199</c:v>
                </c:pt>
                <c:pt idx="414">
                  <c:v>58.447658418930402</c:v>
                </c:pt>
                <c:pt idx="418">
                  <c:v>56.194999515164497</c:v>
                </c:pt>
                <c:pt idx="420">
                  <c:v>40.650952033495699</c:v>
                </c:pt>
                <c:pt idx="422">
                  <c:v>268.940597878902</c:v>
                </c:pt>
                <c:pt idx="425">
                  <c:v>257.46964688941898</c:v>
                </c:pt>
                <c:pt idx="437">
                  <c:v>48.988698587552904</c:v>
                </c:pt>
                <c:pt idx="438">
                  <c:v>179.75999518043201</c:v>
                </c:pt>
                <c:pt idx="440">
                  <c:v>141.65012697293599</c:v>
                </c:pt>
              </c:numCache>
            </c:numRef>
          </c:xVal>
          <c:yVal>
            <c:numRef>
              <c:f>'Table5 (2)'!$M$3:$M$456</c:f>
              <c:numCache>
                <c:formatCode>General</c:formatCode>
                <c:ptCount val="454"/>
                <c:pt idx="0">
                  <c:v>566.00369140522696</c:v>
                </c:pt>
                <c:pt idx="2">
                  <c:v>1789.75690944965</c:v>
                </c:pt>
                <c:pt idx="4">
                  <c:v>107.82828207828599</c:v>
                </c:pt>
                <c:pt idx="6">
                  <c:v>160.76127045517501</c:v>
                </c:pt>
                <c:pt idx="8">
                  <c:v>126.007691764505</c:v>
                </c:pt>
                <c:pt idx="10">
                  <c:v>65.037219245348396</c:v>
                </c:pt>
                <c:pt idx="12">
                  <c:v>59.762593103387502</c:v>
                </c:pt>
                <c:pt idx="14">
                  <c:v>73.148733350783303</c:v>
                </c:pt>
                <c:pt idx="16">
                  <c:v>75.686422492678105</c:v>
                </c:pt>
                <c:pt idx="17">
                  <c:v>150.362828782414</c:v>
                </c:pt>
                <c:pt idx="19">
                  <c:v>29.339795628148799</c:v>
                </c:pt>
                <c:pt idx="21">
                  <c:v>90.529682146595505</c:v>
                </c:pt>
                <c:pt idx="23">
                  <c:v>109.737993059362</c:v>
                </c:pt>
                <c:pt idx="25">
                  <c:v>138.58914042553101</c:v>
                </c:pt>
                <c:pt idx="27">
                  <c:v>56.633726050645301</c:v>
                </c:pt>
                <c:pt idx="29">
                  <c:v>256.79707849181801</c:v>
                </c:pt>
                <c:pt idx="31">
                  <c:v>264.09662294383901</c:v>
                </c:pt>
                <c:pt idx="33">
                  <c:v>302.56402994889601</c:v>
                </c:pt>
                <c:pt idx="98">
                  <c:v>130.42447915321</c:v>
                </c:pt>
                <c:pt idx="104">
                  <c:v>85.016561016013199</c:v>
                </c:pt>
                <c:pt idx="114">
                  <c:v>242.12805426193</c:v>
                </c:pt>
                <c:pt idx="116">
                  <c:v>47.783284905820402</c:v>
                </c:pt>
                <c:pt idx="118">
                  <c:v>241.90281565980101</c:v>
                </c:pt>
                <c:pt idx="120">
                  <c:v>64.487105713830204</c:v>
                </c:pt>
                <c:pt idx="126">
                  <c:v>247.38726879834601</c:v>
                </c:pt>
                <c:pt idx="127">
                  <c:v>127.27413356337701</c:v>
                </c:pt>
                <c:pt idx="130">
                  <c:v>88.619063221085298</c:v>
                </c:pt>
                <c:pt idx="146">
                  <c:v>32.004019394709999</c:v>
                </c:pt>
                <c:pt idx="150">
                  <c:v>134.14062766036</c:v>
                </c:pt>
                <c:pt idx="162">
                  <c:v>279.240841525115</c:v>
                </c:pt>
                <c:pt idx="164">
                  <c:v>184.82212541610201</c:v>
                </c:pt>
                <c:pt idx="171">
                  <c:v>258.28274653429798</c:v>
                </c:pt>
                <c:pt idx="173">
                  <c:v>156.05141998520801</c:v>
                </c:pt>
                <c:pt idx="176">
                  <c:v>64.040194679635803</c:v>
                </c:pt>
                <c:pt idx="179">
                  <c:v>32.655914455225798</c:v>
                </c:pt>
                <c:pt idx="182">
                  <c:v>94.475272354521906</c:v>
                </c:pt>
                <c:pt idx="184">
                  <c:v>221.99504658718101</c:v>
                </c:pt>
                <c:pt idx="191">
                  <c:v>53.803727461742497</c:v>
                </c:pt>
                <c:pt idx="192">
                  <c:v>89.2068619429607</c:v>
                </c:pt>
                <c:pt idx="194">
                  <c:v>243.14445536011499</c:v>
                </c:pt>
                <c:pt idx="196">
                  <c:v>274.02801706392</c:v>
                </c:pt>
                <c:pt idx="201">
                  <c:v>229.40124953638801</c:v>
                </c:pt>
                <c:pt idx="202">
                  <c:v>142.138328055551</c:v>
                </c:pt>
                <c:pt idx="210">
                  <c:v>30.084776565870499</c:v>
                </c:pt>
                <c:pt idx="241">
                  <c:v>70.827040798976398</c:v>
                </c:pt>
                <c:pt idx="242">
                  <c:v>167.797415736766</c:v>
                </c:pt>
                <c:pt idx="243">
                  <c:v>208.80787905252299</c:v>
                </c:pt>
                <c:pt idx="250">
                  <c:v>83.883560977779894</c:v>
                </c:pt>
                <c:pt idx="256">
                  <c:v>223.87445139393901</c:v>
                </c:pt>
                <c:pt idx="261">
                  <c:v>137.64378448313701</c:v>
                </c:pt>
                <c:pt idx="264">
                  <c:v>89.096068878936507</c:v>
                </c:pt>
                <c:pt idx="266">
                  <c:v>167.38029984892199</c:v>
                </c:pt>
                <c:pt idx="272">
                  <c:v>73.649322577869398</c:v>
                </c:pt>
                <c:pt idx="276">
                  <c:v>66.224190858848104</c:v>
                </c:pt>
                <c:pt idx="284">
                  <c:v>583.56351174144402</c:v>
                </c:pt>
                <c:pt idx="287">
                  <c:v>42.051080426168603</c:v>
                </c:pt>
                <c:pt idx="289">
                  <c:v>182.7227142358</c:v>
                </c:pt>
                <c:pt idx="290">
                  <c:v>125.06162311753801</c:v>
                </c:pt>
                <c:pt idx="291">
                  <c:v>446.16345185846802</c:v>
                </c:pt>
                <c:pt idx="313">
                  <c:v>66.633048590005004</c:v>
                </c:pt>
                <c:pt idx="320">
                  <c:v>29966.824362570998</c:v>
                </c:pt>
                <c:pt idx="322">
                  <c:v>214.53752414757099</c:v>
                </c:pt>
                <c:pt idx="323">
                  <c:v>184.919571215676</c:v>
                </c:pt>
                <c:pt idx="332">
                  <c:v>213.36371587353401</c:v>
                </c:pt>
                <c:pt idx="333">
                  <c:v>88.891372239848295</c:v>
                </c:pt>
                <c:pt idx="334">
                  <c:v>285.09225605553502</c:v>
                </c:pt>
                <c:pt idx="336">
                  <c:v>159.97019064678301</c:v>
                </c:pt>
                <c:pt idx="337">
                  <c:v>86.216598079135593</c:v>
                </c:pt>
                <c:pt idx="355">
                  <c:v>182.71772690991401</c:v>
                </c:pt>
                <c:pt idx="357">
                  <c:v>309.35228827510502</c:v>
                </c:pt>
                <c:pt idx="358">
                  <c:v>121.435433967832</c:v>
                </c:pt>
                <c:pt idx="369">
                  <c:v>209.05655275790801</c:v>
                </c:pt>
                <c:pt idx="375">
                  <c:v>322.077371116243</c:v>
                </c:pt>
                <c:pt idx="387">
                  <c:v>493.338197267255</c:v>
                </c:pt>
                <c:pt idx="388">
                  <c:v>27.645245040864701</c:v>
                </c:pt>
                <c:pt idx="395">
                  <c:v>614.41894439003102</c:v>
                </c:pt>
                <c:pt idx="397">
                  <c:v>104.101123163384</c:v>
                </c:pt>
                <c:pt idx="403">
                  <c:v>334.65711298979198</c:v>
                </c:pt>
                <c:pt idx="404">
                  <c:v>355.82050130650998</c:v>
                </c:pt>
                <c:pt idx="406">
                  <c:v>222.83104092951001</c:v>
                </c:pt>
                <c:pt idx="408">
                  <c:v>175.94573020802801</c:v>
                </c:pt>
                <c:pt idx="412">
                  <c:v>191.84550595965999</c:v>
                </c:pt>
                <c:pt idx="414">
                  <c:v>40.836348867928798</c:v>
                </c:pt>
                <c:pt idx="418">
                  <c:v>47.824727641006298</c:v>
                </c:pt>
                <c:pt idx="420">
                  <c:v>64.558006182595093</c:v>
                </c:pt>
                <c:pt idx="422">
                  <c:v>77.652917280097199</c:v>
                </c:pt>
                <c:pt idx="425">
                  <c:v>319.36758329242599</c:v>
                </c:pt>
                <c:pt idx="437">
                  <c:v>81.433327074336006</c:v>
                </c:pt>
                <c:pt idx="438">
                  <c:v>170.052507259473</c:v>
                </c:pt>
                <c:pt idx="440">
                  <c:v>349.16684486695198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D-42ED-9A3E-D7CB66D3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0559"/>
        <c:axId val="192398895"/>
      </c:scatterChart>
      <c:valAx>
        <c:axId val="192400559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8895"/>
        <c:crosses val="autoZero"/>
        <c:crossBetween val="midCat"/>
      </c:valAx>
      <c:valAx>
        <c:axId val="192398895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16</xdr:row>
      <xdr:rowOff>28575</xdr:rowOff>
    </xdr:from>
    <xdr:to>
      <xdr:col>31</xdr:col>
      <xdr:colOff>161924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1115F-2062-4025-8052-CCDC2B836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704850</xdr:colOff>
      <xdr:row>24</xdr:row>
      <xdr:rowOff>47625</xdr:rowOff>
    </xdr:from>
    <xdr:to>
      <xdr:col>27</xdr:col>
      <xdr:colOff>314325</xdr:colOff>
      <xdr:row>44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226AD2C-F745-4159-8896-FC478BFDB3A5}"/>
            </a:ext>
          </a:extLst>
        </xdr:cNvPr>
        <xdr:cNvCxnSpPr/>
      </xdr:nvCxnSpPr>
      <xdr:spPr>
        <a:xfrm flipV="1">
          <a:off x="12153900" y="4619625"/>
          <a:ext cx="7867650" cy="3810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6">
    <queryTableFields count="14">
      <queryTableField id="1" name="employees" tableColumnId="1"/>
      <queryTableField id="2" name="volume" tableColumnId="2"/>
      <queryTableField id="3" name="eps" tableColumnId="3"/>
      <queryTableField id="4" name="profit" tableColumnId="4"/>
      <queryTableField id="5" name="income" tableColumnId="5"/>
      <queryTableField id="6" name="cash" tableColumnId="6"/>
      <queryTableField id="7" name="liab" tableColumnId="7"/>
      <queryTableField id="8" name="assets" tableColumnId="8"/>
      <queryTableField id="9" name="cap" tableColumnId="9"/>
      <queryTableField id="10" name="shares" tableColumnId="10"/>
      <queryTableField id="11" name="ticker" tableColumnId="11"/>
      <queryTableField id="13" name="Table7.actual" tableColumnId="13"/>
      <queryTableField id="14" name="Table7.predicted" tableColumnId="14"/>
      <queryTableField id="15" name="Table7.error" tableColumnId="15"/>
    </queryTableFields>
    <queryTableDeletedFields count="1">
      <deletedField name="Table7.tick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5__2" displayName="Table5__2" ref="A1:N457" tableType="queryTable" totalsRowCount="1">
  <autoFilter ref="A1:N456" xr:uid="{00000000-0009-0000-0100-000009000000}"/>
  <tableColumns count="14">
    <tableColumn id="1" xr3:uid="{00000000-0010-0000-0100-000001000000}" uniqueName="1" name="employees" totalsRowLabel="Relative Standard Deviation" queryTableFieldId="1"/>
    <tableColumn id="2" xr3:uid="{00000000-0010-0000-0100-000002000000}" uniqueName="2" name="volume" queryTableFieldId="2"/>
    <tableColumn id="3" xr3:uid="{00000000-0010-0000-0100-000003000000}" uniqueName="3" name="eps" queryTableFieldId="3"/>
    <tableColumn id="4" xr3:uid="{00000000-0010-0000-0100-000004000000}" uniqueName="4" name="profit" queryTableFieldId="4"/>
    <tableColumn id="5" xr3:uid="{00000000-0010-0000-0100-000005000000}" uniqueName="5" name="income" queryTableFieldId="5"/>
    <tableColumn id="6" xr3:uid="{00000000-0010-0000-0100-000006000000}" uniqueName="6" name="cash" queryTableFieldId="6"/>
    <tableColumn id="7" xr3:uid="{00000000-0010-0000-0100-000007000000}" uniqueName="7" name="liab" queryTableFieldId="7"/>
    <tableColumn id="8" xr3:uid="{00000000-0010-0000-0100-000008000000}" uniqueName="8" name="assets" queryTableFieldId="8"/>
    <tableColumn id="9" xr3:uid="{00000000-0010-0000-0100-000009000000}" uniqueName="9" name="cap" totalsRowFunction="custom" queryTableFieldId="9">
      <totalsRowFormula>_xlfn.STDEV.S(Table5__2[cap])/AVERAGE(Table5__2[cap])*100</totalsRowFormula>
    </tableColumn>
    <tableColumn id="10" xr3:uid="{00000000-0010-0000-0100-00000A000000}" uniqueName="10" name="shares" queryTableFieldId="10"/>
    <tableColumn id="11" xr3:uid="{00000000-0010-0000-0100-00000B000000}" uniqueName="11" name="ticker" queryTableFieldId="11" dataDxfId="1" totalsRowDxfId="0"/>
    <tableColumn id="13" xr3:uid="{00000000-0010-0000-0100-00000D000000}" uniqueName="13" name="actual" queryTableFieldId="13"/>
    <tableColumn id="14" xr3:uid="{00000000-0010-0000-0100-00000E000000}" uniqueName="14" name="prediction" queryTableFieldId="14"/>
    <tableColumn id="15" xr3:uid="{00000000-0010-0000-0100-00000F000000}" uniqueName="15" name="error" totalsRowFunction="custom" queryTableFieldId="15">
      <totalsRowFormula>_xlfn.STDEV.P(Table5__2[error])/AVERAGE(Table5__2[error])*100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8"/>
  <sheetViews>
    <sheetView tabSelected="1" topLeftCell="N10" workbookViewId="0">
      <selection activeCell="AA56" sqref="AA56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6.42578125" bestFit="1" customWidth="1"/>
    <col min="4" max="8" width="12" bestFit="1" customWidth="1"/>
    <col min="9" max="9" width="13.7109375" customWidth="1"/>
    <col min="10" max="10" width="12" bestFit="1" customWidth="1"/>
    <col min="11" max="11" width="8.28515625" bestFit="1" customWidth="1"/>
    <col min="12" max="12" width="14.7109375" bestFit="1" customWidth="1"/>
    <col min="13" max="13" width="15" bestFit="1" customWidth="1"/>
    <col min="14" max="14" width="18.42578125" bestFit="1" customWidth="1"/>
    <col min="15" max="15" width="14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466</v>
      </c>
      <c r="M1" t="s">
        <v>468</v>
      </c>
      <c r="N1" t="s">
        <v>467</v>
      </c>
    </row>
    <row r="2" spans="1:14" x14ac:dyDescent="0.25">
      <c r="A2">
        <v>95000</v>
      </c>
      <c r="B2">
        <v>1021501</v>
      </c>
      <c r="C2">
        <v>2.77</v>
      </c>
      <c r="D2">
        <v>16579000000</v>
      </c>
      <c r="E2">
        <v>7214000000</v>
      </c>
      <c r="F2">
        <v>4564000000</v>
      </c>
      <c r="G2">
        <v>31955000000</v>
      </c>
      <c r="H2">
        <v>47072000000</v>
      </c>
      <c r="I2">
        <v>84597047296</v>
      </c>
      <c r="J2">
        <v>571100032</v>
      </c>
      <c r="K2" s="1" t="s">
        <v>11</v>
      </c>
    </row>
    <row r="3" spans="1:14" x14ac:dyDescent="0.25">
      <c r="A3">
        <v>41000</v>
      </c>
      <c r="B3">
        <v>424205</v>
      </c>
      <c r="C3">
        <v>3.34</v>
      </c>
      <c r="D3">
        <v>4931356000</v>
      </c>
      <c r="E3">
        <v>805925000</v>
      </c>
      <c r="F3">
        <v>601428000</v>
      </c>
      <c r="G3">
        <v>9065918000</v>
      </c>
      <c r="H3">
        <v>12194209000</v>
      </c>
      <c r="I3">
        <v>12953913344</v>
      </c>
      <c r="J3">
        <v>61097600</v>
      </c>
      <c r="K3" s="1" t="s">
        <v>20</v>
      </c>
      <c r="L3">
        <v>212.020003142512</v>
      </c>
      <c r="M3">
        <v>566.00369140522696</v>
      </c>
      <c r="N3">
        <v>2.6695768465995999</v>
      </c>
    </row>
    <row r="4" spans="1:14" x14ac:dyDescent="0.25">
      <c r="A4">
        <v>13700</v>
      </c>
      <c r="B4">
        <v>294530</v>
      </c>
      <c r="C4">
        <v>0.6</v>
      </c>
      <c r="D4">
        <v>1310900000</v>
      </c>
      <c r="E4">
        <v>625600000</v>
      </c>
      <c r="F4">
        <v>443300000</v>
      </c>
      <c r="G4">
        <v>1642200000</v>
      </c>
      <c r="H4">
        <v>3474400000</v>
      </c>
      <c r="I4">
        <v>10396492800</v>
      </c>
      <c r="J4">
        <v>131049000</v>
      </c>
      <c r="K4" s="1" t="s">
        <v>12</v>
      </c>
    </row>
    <row r="5" spans="1:14" x14ac:dyDescent="0.25">
      <c r="A5">
        <v>1608000</v>
      </c>
      <c r="B5">
        <v>1612945</v>
      </c>
      <c r="C5">
        <v>15.79</v>
      </c>
      <c r="D5">
        <v>197478000000</v>
      </c>
      <c r="E5">
        <v>38155000000</v>
      </c>
      <c r="F5">
        <v>36220000000</v>
      </c>
      <c r="G5">
        <v>282304000000</v>
      </c>
      <c r="H5">
        <v>420549000000</v>
      </c>
      <c r="I5">
        <v>1680230000000</v>
      </c>
      <c r="J5">
        <v>508844000</v>
      </c>
      <c r="K5" s="1" t="s">
        <v>36</v>
      </c>
      <c r="L5">
        <v>3302.0532815558399</v>
      </c>
      <c r="M5">
        <v>1789.75690944965</v>
      </c>
      <c r="N5">
        <v>0.54201333438398303</v>
      </c>
    </row>
    <row r="6" spans="1:14" x14ac:dyDescent="0.25">
      <c r="A6">
        <v>113000</v>
      </c>
      <c r="B6">
        <v>2163534</v>
      </c>
      <c r="C6">
        <v>1.32</v>
      </c>
      <c r="D6">
        <v>25009000000</v>
      </c>
      <c r="E6">
        <v>8211000000</v>
      </c>
      <c r="F6">
        <v>9799000000</v>
      </c>
      <c r="G6">
        <v>39172000000</v>
      </c>
      <c r="H6">
        <v>75196000000</v>
      </c>
      <c r="I6">
        <v>207932000000</v>
      </c>
      <c r="J6">
        <v>1763480064</v>
      </c>
      <c r="K6" s="1" t="s">
        <v>13</v>
      </c>
    </row>
    <row r="7" spans="1:14" x14ac:dyDescent="0.25">
      <c r="A7">
        <v>9116</v>
      </c>
      <c r="B7">
        <v>453913</v>
      </c>
      <c r="C7">
        <v>0.91</v>
      </c>
      <c r="D7">
        <v>2991000000</v>
      </c>
      <c r="E7">
        <v>1152000000</v>
      </c>
      <c r="F7">
        <v>8000000</v>
      </c>
      <c r="G7">
        <v>25906000000</v>
      </c>
      <c r="H7">
        <v>35735000000</v>
      </c>
      <c r="I7">
        <v>22849898496</v>
      </c>
      <c r="J7">
        <v>257724992</v>
      </c>
      <c r="K7" s="1" t="s">
        <v>39</v>
      </c>
      <c r="L7">
        <v>88.660002736560301</v>
      </c>
      <c r="M7">
        <v>107.82828207828599</v>
      </c>
      <c r="N7">
        <v>1.21619985055359</v>
      </c>
    </row>
    <row r="8" spans="1:14" x14ac:dyDescent="0.25">
      <c r="A8">
        <v>50000</v>
      </c>
      <c r="B8">
        <v>2625720</v>
      </c>
      <c r="C8">
        <v>2.95</v>
      </c>
      <c r="D8">
        <v>38883000000</v>
      </c>
      <c r="E8">
        <v>12989000000</v>
      </c>
      <c r="F8">
        <v>9746000000</v>
      </c>
      <c r="G8">
        <v>131093000000</v>
      </c>
      <c r="H8">
        <v>146529000000</v>
      </c>
      <c r="I8">
        <v>281090000000</v>
      </c>
      <c r="J8">
        <v>1768749952</v>
      </c>
      <c r="K8" s="1" t="s">
        <v>14</v>
      </c>
    </row>
    <row r="9" spans="1:14" x14ac:dyDescent="0.25">
      <c r="A9">
        <v>64000</v>
      </c>
      <c r="B9">
        <v>1792503</v>
      </c>
      <c r="C9">
        <v>2.74</v>
      </c>
      <c r="D9">
        <v>30799000000</v>
      </c>
      <c r="E9">
        <v>10689000000</v>
      </c>
      <c r="F9">
        <v>21040000000</v>
      </c>
      <c r="G9">
        <v>166371000000</v>
      </c>
      <c r="H9">
        <v>188548000000</v>
      </c>
      <c r="I9">
        <v>141200000000</v>
      </c>
      <c r="J9">
        <v>757289024</v>
      </c>
      <c r="K9" s="1" t="s">
        <v>42</v>
      </c>
      <c r="L9">
        <v>186.45457087728701</v>
      </c>
      <c r="M9">
        <v>160.76127045517501</v>
      </c>
      <c r="N9">
        <v>0.86220074787535395</v>
      </c>
    </row>
    <row r="10" spans="1:14" x14ac:dyDescent="0.25">
      <c r="A10">
        <v>1725</v>
      </c>
      <c r="B10">
        <v>48859</v>
      </c>
      <c r="C10">
        <v>1.24</v>
      </c>
      <c r="D10">
        <v>685615000</v>
      </c>
      <c r="E10">
        <v>288220000</v>
      </c>
      <c r="F10">
        <v>232710000</v>
      </c>
      <c r="G10">
        <v>164684000</v>
      </c>
      <c r="H10">
        <v>1494359000</v>
      </c>
      <c r="I10">
        <v>14017168384</v>
      </c>
      <c r="J10">
        <v>45516200</v>
      </c>
      <c r="K10" s="1" t="s">
        <v>15</v>
      </c>
    </row>
    <row r="11" spans="1:14" x14ac:dyDescent="0.25">
      <c r="A11">
        <v>6378</v>
      </c>
      <c r="B11">
        <v>537666</v>
      </c>
      <c r="C11">
        <v>1.45</v>
      </c>
      <c r="D11">
        <v>6674900000</v>
      </c>
      <c r="E11">
        <v>2829400000</v>
      </c>
      <c r="F11">
        <v>1949900000</v>
      </c>
      <c r="G11">
        <v>60818300000</v>
      </c>
      <c r="H11">
        <v>69887900000</v>
      </c>
      <c r="I11">
        <v>107623000000</v>
      </c>
      <c r="J11">
        <v>455884992</v>
      </c>
      <c r="K11" s="1" t="s">
        <v>43</v>
      </c>
      <c r="L11">
        <v>236.074891449815</v>
      </c>
      <c r="M11">
        <v>126.007691764505</v>
      </c>
      <c r="N11">
        <v>0.53376151521514903</v>
      </c>
    </row>
    <row r="12" spans="1:14" x14ac:dyDescent="0.25">
      <c r="A12">
        <v>9800</v>
      </c>
      <c r="B12">
        <v>2266844</v>
      </c>
      <c r="C12">
        <v>0.84</v>
      </c>
      <c r="D12">
        <v>6486000000</v>
      </c>
      <c r="E12">
        <v>3164000000</v>
      </c>
      <c r="F12">
        <v>10423000000</v>
      </c>
      <c r="G12">
        <v>7457000000</v>
      </c>
      <c r="H12">
        <v>25056000000</v>
      </c>
      <c r="I12">
        <v>61687889920</v>
      </c>
      <c r="J12">
        <v>779281024</v>
      </c>
      <c r="K12" s="1" t="s">
        <v>16</v>
      </c>
    </row>
    <row r="13" spans="1:14" x14ac:dyDescent="0.25">
      <c r="A13">
        <v>90000</v>
      </c>
      <c r="B13">
        <v>1228189</v>
      </c>
      <c r="C13">
        <v>0.52</v>
      </c>
      <c r="D13">
        <v>3401800000</v>
      </c>
      <c r="E13">
        <v>1989200000</v>
      </c>
      <c r="F13">
        <v>1197100000</v>
      </c>
      <c r="G13">
        <v>8299300000</v>
      </c>
      <c r="H13">
        <v>14678400000</v>
      </c>
      <c r="I13">
        <v>44971413504</v>
      </c>
      <c r="J13">
        <v>598940032</v>
      </c>
      <c r="K13" s="1" t="s">
        <v>49</v>
      </c>
      <c r="L13">
        <v>75.0850020056765</v>
      </c>
      <c r="M13">
        <v>65.037219245348396</v>
      </c>
      <c r="N13">
        <v>0.866181228049131</v>
      </c>
    </row>
    <row r="14" spans="1:14" x14ac:dyDescent="0.25">
      <c r="A14">
        <v>39218</v>
      </c>
      <c r="B14">
        <v>4279568</v>
      </c>
      <c r="C14">
        <v>1.39</v>
      </c>
      <c r="D14">
        <v>5987000000</v>
      </c>
      <c r="E14">
        <v>3313000000</v>
      </c>
      <c r="F14">
        <v>943000000</v>
      </c>
      <c r="G14">
        <v>33369000000</v>
      </c>
      <c r="H14">
        <v>56136000000</v>
      </c>
      <c r="I14">
        <v>49431343104</v>
      </c>
      <c r="J14">
        <v>562166976</v>
      </c>
      <c r="K14" s="1" t="s">
        <v>17</v>
      </c>
    </row>
    <row r="15" spans="1:14" x14ac:dyDescent="0.25">
      <c r="A15">
        <v>24700</v>
      </c>
      <c r="B15">
        <v>1126381</v>
      </c>
      <c r="C15">
        <v>1.54</v>
      </c>
      <c r="D15">
        <v>4525012000</v>
      </c>
      <c r="E15">
        <v>1328714000</v>
      </c>
      <c r="F15">
        <v>1977964000</v>
      </c>
      <c r="G15">
        <v>14329529000</v>
      </c>
      <c r="H15">
        <v>52322071000</v>
      </c>
      <c r="I15">
        <v>84463042560</v>
      </c>
      <c r="J15">
        <v>523315008</v>
      </c>
      <c r="K15" s="1" t="s">
        <v>50</v>
      </c>
      <c r="L15">
        <v>161.400000513648</v>
      </c>
      <c r="M15">
        <v>59.762593103387502</v>
      </c>
      <c r="N15">
        <v>0.37027628818584601</v>
      </c>
    </row>
    <row r="16" spans="1:14" x14ac:dyDescent="0.25">
      <c r="A16">
        <v>25988</v>
      </c>
      <c r="B16">
        <v>9412144</v>
      </c>
      <c r="C16">
        <v>3.03</v>
      </c>
      <c r="D16">
        <v>13920000000</v>
      </c>
      <c r="E16">
        <v>5705000000</v>
      </c>
      <c r="F16">
        <v>3844000000</v>
      </c>
      <c r="G16">
        <v>12444000000</v>
      </c>
      <c r="H16">
        <v>27241000000</v>
      </c>
      <c r="I16">
        <v>199882000000</v>
      </c>
      <c r="J16">
        <v>472351008</v>
      </c>
      <c r="K16" s="1" t="s">
        <v>18</v>
      </c>
    </row>
    <row r="17" spans="1:14" x14ac:dyDescent="0.25">
      <c r="A17">
        <v>50000</v>
      </c>
      <c r="B17">
        <v>376611</v>
      </c>
      <c r="C17">
        <v>4.28</v>
      </c>
      <c r="D17">
        <v>5476000000</v>
      </c>
      <c r="E17">
        <v>1931000000</v>
      </c>
      <c r="F17">
        <v>496800000</v>
      </c>
      <c r="G17">
        <v>30759000000</v>
      </c>
      <c r="H17">
        <v>31917000000</v>
      </c>
      <c r="I17">
        <v>66951634944</v>
      </c>
      <c r="J17">
        <v>213944000</v>
      </c>
      <c r="K17" s="1" t="s">
        <v>53</v>
      </c>
      <c r="L17">
        <v>312.93999805556501</v>
      </c>
      <c r="M17">
        <v>73.148733350783303</v>
      </c>
      <c r="N17">
        <v>0.23374683263657101</v>
      </c>
    </row>
    <row r="18" spans="1:14" x14ac:dyDescent="0.25">
      <c r="A18">
        <v>56000</v>
      </c>
      <c r="B18">
        <v>343485</v>
      </c>
      <c r="C18">
        <v>1.89</v>
      </c>
      <c r="D18">
        <v>6768100000</v>
      </c>
      <c r="E18">
        <v>3361200000</v>
      </c>
      <c r="F18">
        <v>2575200000</v>
      </c>
      <c r="G18">
        <v>43102400000</v>
      </c>
      <c r="H18">
        <v>48772500000</v>
      </c>
      <c r="I18">
        <v>89797214208</v>
      </c>
      <c r="J18">
        <v>420044992</v>
      </c>
      <c r="K18" s="1" t="s">
        <v>19</v>
      </c>
    </row>
    <row r="19" spans="1:14" x14ac:dyDescent="0.25">
      <c r="A19">
        <v>2993</v>
      </c>
      <c r="B19">
        <v>987197</v>
      </c>
      <c r="C19">
        <v>0.62</v>
      </c>
      <c r="D19">
        <v>1880779000</v>
      </c>
      <c r="E19">
        <v>930879000</v>
      </c>
      <c r="F19">
        <v>620813000</v>
      </c>
      <c r="G19">
        <v>1755829000</v>
      </c>
      <c r="H19">
        <v>5734429000</v>
      </c>
      <c r="I19">
        <v>41546960896</v>
      </c>
      <c r="J19">
        <v>307300000</v>
      </c>
      <c r="K19" s="1" t="s">
        <v>58</v>
      </c>
      <c r="L19">
        <v>135.20000291571699</v>
      </c>
      <c r="M19">
        <v>75.686422492678105</v>
      </c>
      <c r="N19">
        <v>0.55981080518068005</v>
      </c>
    </row>
    <row r="20" spans="1:14" x14ac:dyDescent="0.25">
      <c r="A20">
        <v>2839</v>
      </c>
      <c r="B20">
        <v>125050</v>
      </c>
      <c r="C20">
        <v>1.02</v>
      </c>
      <c r="D20">
        <v>1448687000</v>
      </c>
      <c r="E20">
        <v>1010089000</v>
      </c>
      <c r="F20">
        <v>420251000</v>
      </c>
      <c r="G20">
        <v>8965555000</v>
      </c>
      <c r="H20">
        <v>19902016000</v>
      </c>
      <c r="I20">
        <v>33674643456</v>
      </c>
      <c r="J20">
        <v>139752000</v>
      </c>
      <c r="K20" s="1" t="s">
        <v>64</v>
      </c>
      <c r="L20">
        <v>240.96001099089801</v>
      </c>
      <c r="M20">
        <v>150.362828782414</v>
      </c>
      <c r="N20">
        <v>0.62401569523539802</v>
      </c>
    </row>
    <row r="21" spans="1:14" x14ac:dyDescent="0.25">
      <c r="A21">
        <v>8450</v>
      </c>
      <c r="B21">
        <v>2811222</v>
      </c>
      <c r="C21">
        <v>0.28000000000000003</v>
      </c>
      <c r="D21">
        <v>2711000000</v>
      </c>
      <c r="E21">
        <v>-1088000000</v>
      </c>
      <c r="F21">
        <v>943000000</v>
      </c>
      <c r="G21">
        <v>28336000000</v>
      </c>
      <c r="H21">
        <v>32963000000</v>
      </c>
      <c r="I21">
        <v>15723826176</v>
      </c>
      <c r="J21">
        <v>667395008</v>
      </c>
      <c r="K21" s="1" t="s">
        <v>21</v>
      </c>
    </row>
    <row r="22" spans="1:14" x14ac:dyDescent="0.25">
      <c r="A22">
        <v>208000</v>
      </c>
      <c r="B22">
        <v>16856742</v>
      </c>
      <c r="C22">
        <v>0.86</v>
      </c>
      <c r="D22">
        <v>93707000000</v>
      </c>
      <c r="E22">
        <v>33976000000</v>
      </c>
      <c r="F22">
        <v>342321000000</v>
      </c>
      <c r="G22">
        <v>2899430000000</v>
      </c>
      <c r="H22">
        <v>3169500000000</v>
      </c>
      <c r="I22">
        <v>349620000000</v>
      </c>
      <c r="J22">
        <v>8064860160</v>
      </c>
      <c r="K22" s="1" t="s">
        <v>68</v>
      </c>
      <c r="L22">
        <v>43.3510306519685</v>
      </c>
      <c r="M22">
        <v>29.339795628148799</v>
      </c>
      <c r="N22">
        <v>0.67679580362679403</v>
      </c>
    </row>
    <row r="23" spans="1:14" x14ac:dyDescent="0.25">
      <c r="A23">
        <v>12447</v>
      </c>
      <c r="B23">
        <v>680573</v>
      </c>
      <c r="C23">
        <v>1.53</v>
      </c>
      <c r="D23">
        <v>9104000000</v>
      </c>
      <c r="E23">
        <v>5322000000</v>
      </c>
      <c r="F23">
        <v>5051000000</v>
      </c>
      <c r="G23">
        <v>124289000000</v>
      </c>
      <c r="H23">
        <v>157542000000</v>
      </c>
      <c r="I23">
        <v>41533575168</v>
      </c>
      <c r="J23">
        <v>649368000</v>
      </c>
      <c r="K23" s="1" t="s">
        <v>22</v>
      </c>
    </row>
    <row r="24" spans="1:14" x14ac:dyDescent="0.25">
      <c r="A24">
        <v>743</v>
      </c>
      <c r="B24">
        <v>138316</v>
      </c>
      <c r="C24">
        <v>0.59</v>
      </c>
      <c r="D24">
        <v>1826695000</v>
      </c>
      <c r="E24">
        <v>631932000</v>
      </c>
      <c r="F24">
        <v>452692000</v>
      </c>
      <c r="G24">
        <v>14332030000</v>
      </c>
      <c r="H24">
        <v>22365258000</v>
      </c>
      <c r="I24">
        <v>19474042880</v>
      </c>
      <c r="J24">
        <v>156676000</v>
      </c>
      <c r="K24" s="1" t="s">
        <v>81</v>
      </c>
      <c r="L24">
        <v>124.294996553396</v>
      </c>
      <c r="M24">
        <v>90.529682146595505</v>
      </c>
      <c r="N24">
        <v>0.72834534500110903</v>
      </c>
    </row>
    <row r="25" spans="1:14" x14ac:dyDescent="0.25">
      <c r="A25">
        <v>36600</v>
      </c>
      <c r="B25">
        <v>1213452</v>
      </c>
      <c r="C25">
        <v>1.05</v>
      </c>
      <c r="D25">
        <v>19531000000</v>
      </c>
      <c r="E25">
        <v>12099000000</v>
      </c>
      <c r="F25">
        <v>2198000000</v>
      </c>
      <c r="G25">
        <v>527200000000</v>
      </c>
      <c r="H25">
        <v>596112000000</v>
      </c>
      <c r="I25">
        <v>50800160768</v>
      </c>
      <c r="J25">
        <v>814758016</v>
      </c>
      <c r="K25" s="1" t="s">
        <v>23</v>
      </c>
    </row>
    <row r="26" spans="1:14" x14ac:dyDescent="0.25">
      <c r="A26">
        <v>32200</v>
      </c>
      <c r="B26">
        <v>4483370</v>
      </c>
      <c r="C26">
        <v>1.74</v>
      </c>
      <c r="D26">
        <v>37048000000</v>
      </c>
      <c r="E26">
        <v>8098000000</v>
      </c>
      <c r="F26">
        <v>13979000000</v>
      </c>
      <c r="G26">
        <v>73308000000</v>
      </c>
      <c r="H26">
        <v>109314000000</v>
      </c>
      <c r="I26">
        <v>155086000000</v>
      </c>
      <c r="J26">
        <v>2179709952</v>
      </c>
      <c r="K26" s="1" t="s">
        <v>83</v>
      </c>
      <c r="L26">
        <v>71.149833425176695</v>
      </c>
      <c r="M26">
        <v>109.737993059362</v>
      </c>
      <c r="N26">
        <v>1.5423506672684799</v>
      </c>
    </row>
    <row r="27" spans="1:14" x14ac:dyDescent="0.25">
      <c r="A27">
        <v>20000</v>
      </c>
      <c r="B27">
        <v>453933</v>
      </c>
      <c r="C27">
        <v>2.08</v>
      </c>
      <c r="D27">
        <v>3136900000</v>
      </c>
      <c r="E27">
        <v>2507400000</v>
      </c>
      <c r="F27">
        <v>4468900000</v>
      </c>
      <c r="G27">
        <v>12771200000</v>
      </c>
      <c r="H27">
        <v>26859200000</v>
      </c>
      <c r="I27">
        <v>52908879872</v>
      </c>
      <c r="J27">
        <v>221716992</v>
      </c>
      <c r="K27" s="1" t="s">
        <v>24</v>
      </c>
    </row>
    <row r="28" spans="1:14" x14ac:dyDescent="0.25">
      <c r="A28">
        <v>27000</v>
      </c>
      <c r="B28">
        <v>572570</v>
      </c>
      <c r="C28">
        <v>1.27</v>
      </c>
      <c r="D28">
        <v>2941935000</v>
      </c>
      <c r="E28">
        <v>965257000</v>
      </c>
      <c r="F28">
        <v>132319000</v>
      </c>
      <c r="G28">
        <v>17176928000</v>
      </c>
      <c r="H28">
        <v>21541541000</v>
      </c>
      <c r="I28">
        <v>16079075328</v>
      </c>
      <c r="J28">
        <v>161680000</v>
      </c>
      <c r="K28" s="1" t="s">
        <v>93</v>
      </c>
      <c r="L28">
        <v>99.449995843641702</v>
      </c>
      <c r="M28">
        <v>138.58914042553101</v>
      </c>
      <c r="N28">
        <v>1.3935560202880799</v>
      </c>
    </row>
    <row r="29" spans="1:14" x14ac:dyDescent="0.25">
      <c r="A29">
        <v>8700</v>
      </c>
      <c r="B29">
        <v>393823</v>
      </c>
      <c r="C29">
        <v>1.38</v>
      </c>
      <c r="D29">
        <v>2192267000</v>
      </c>
      <c r="E29">
        <v>714213000</v>
      </c>
      <c r="F29">
        <v>536725000</v>
      </c>
      <c r="G29">
        <v>3608659000</v>
      </c>
      <c r="H29">
        <v>8138673000</v>
      </c>
      <c r="I29">
        <v>18651564032</v>
      </c>
      <c r="J29">
        <v>160347008</v>
      </c>
      <c r="K29" s="1" t="s">
        <v>25</v>
      </c>
    </row>
    <row r="30" spans="1:14" x14ac:dyDescent="0.25">
      <c r="A30">
        <v>17300</v>
      </c>
      <c r="B30">
        <v>310297</v>
      </c>
      <c r="C30">
        <v>0.82</v>
      </c>
      <c r="D30">
        <v>1352000000</v>
      </c>
      <c r="E30">
        <v>715000000</v>
      </c>
      <c r="F30">
        <v>896000000</v>
      </c>
      <c r="G30">
        <v>4838000000</v>
      </c>
      <c r="H30">
        <v>9112000000</v>
      </c>
      <c r="I30">
        <v>18824560640</v>
      </c>
      <c r="J30">
        <v>179128000</v>
      </c>
      <c r="K30" s="1" t="s">
        <v>95</v>
      </c>
      <c r="L30">
        <v>105.089995087311</v>
      </c>
      <c r="M30">
        <v>56.633726050645301</v>
      </c>
      <c r="N30">
        <v>0.538906924523047</v>
      </c>
    </row>
    <row r="31" spans="1:14" x14ac:dyDescent="0.25">
      <c r="A31">
        <v>20550</v>
      </c>
      <c r="B31">
        <v>898604</v>
      </c>
      <c r="C31">
        <v>-3.51</v>
      </c>
      <c r="D31">
        <v>939000000</v>
      </c>
      <c r="E31">
        <v>629000000</v>
      </c>
      <c r="F31">
        <v>470000000</v>
      </c>
      <c r="G31">
        <v>10150000000</v>
      </c>
      <c r="H31">
        <v>13951000000</v>
      </c>
      <c r="I31">
        <v>6832262144</v>
      </c>
      <c r="J31">
        <v>125912000</v>
      </c>
      <c r="K31" s="1" t="s">
        <v>26</v>
      </c>
    </row>
    <row r="32" spans="1:14" x14ac:dyDescent="0.25">
      <c r="A32">
        <v>13900</v>
      </c>
      <c r="B32">
        <v>131815</v>
      </c>
      <c r="C32">
        <v>1.74</v>
      </c>
      <c r="D32">
        <v>3568500000</v>
      </c>
      <c r="E32">
        <v>1297800000</v>
      </c>
      <c r="F32">
        <v>258100000</v>
      </c>
      <c r="G32">
        <v>12493700000</v>
      </c>
      <c r="H32">
        <v>13199400000</v>
      </c>
      <c r="I32">
        <v>23985827840</v>
      </c>
      <c r="J32">
        <v>134944000</v>
      </c>
      <c r="K32" s="1" t="s">
        <v>98</v>
      </c>
      <c r="L32">
        <v>177.746530709034</v>
      </c>
      <c r="M32">
        <v>256.79707849181801</v>
      </c>
      <c r="N32">
        <v>1.44473750045893</v>
      </c>
    </row>
    <row r="33" spans="1:14" x14ac:dyDescent="0.25">
      <c r="A33">
        <v>6000</v>
      </c>
      <c r="B33">
        <v>435743</v>
      </c>
      <c r="C33">
        <v>1.1000000000000001</v>
      </c>
      <c r="D33">
        <v>1008471000</v>
      </c>
      <c r="E33">
        <v>229388000</v>
      </c>
      <c r="F33">
        <v>439272000</v>
      </c>
      <c r="G33">
        <v>5168511000</v>
      </c>
      <c r="H33">
        <v>10974118000</v>
      </c>
      <c r="I33">
        <v>24556044288</v>
      </c>
      <c r="J33">
        <v>117112000</v>
      </c>
      <c r="K33" s="1" t="s">
        <v>27</v>
      </c>
    </row>
    <row r="34" spans="1:14" x14ac:dyDescent="0.25">
      <c r="A34">
        <v>8529</v>
      </c>
      <c r="B34">
        <v>156398</v>
      </c>
      <c r="C34">
        <v>3.46</v>
      </c>
      <c r="D34">
        <v>2682000000</v>
      </c>
      <c r="E34">
        <v>2248000000</v>
      </c>
      <c r="F34">
        <v>536000000</v>
      </c>
      <c r="G34">
        <v>7438000000</v>
      </c>
      <c r="H34">
        <v>11975000000</v>
      </c>
      <c r="I34">
        <v>15384949760</v>
      </c>
      <c r="J34">
        <v>108029000</v>
      </c>
      <c r="K34" s="1" t="s">
        <v>99</v>
      </c>
      <c r="L34">
        <v>142.41499745438699</v>
      </c>
      <c r="M34">
        <v>264.09662294383901</v>
      </c>
      <c r="N34">
        <v>1.8544158105849999</v>
      </c>
    </row>
    <row r="35" spans="1:14" x14ac:dyDescent="0.25">
      <c r="A35">
        <v>559</v>
      </c>
      <c r="B35">
        <v>181994</v>
      </c>
      <c r="C35">
        <v>0.04</v>
      </c>
      <c r="D35">
        <v>1502850000</v>
      </c>
      <c r="E35">
        <v>654282000</v>
      </c>
      <c r="F35">
        <v>361348000</v>
      </c>
      <c r="G35">
        <v>11186123000</v>
      </c>
      <c r="H35">
        <v>30219373000</v>
      </c>
      <c r="I35">
        <v>30558709760</v>
      </c>
      <c r="J35">
        <v>159943008</v>
      </c>
      <c r="K35" s="1" t="s">
        <v>28</v>
      </c>
    </row>
    <row r="36" spans="1:14" x14ac:dyDescent="0.25">
      <c r="A36">
        <v>18600</v>
      </c>
      <c r="B36">
        <v>184718</v>
      </c>
      <c r="C36">
        <v>2.5299999999999998</v>
      </c>
      <c r="D36">
        <v>1337470000</v>
      </c>
      <c r="E36">
        <v>480710000</v>
      </c>
      <c r="F36">
        <v>241214000</v>
      </c>
      <c r="G36">
        <v>4432300000</v>
      </c>
      <c r="H36">
        <v>7024292000</v>
      </c>
      <c r="I36">
        <v>14284003328</v>
      </c>
      <c r="J36">
        <v>50486000</v>
      </c>
      <c r="K36" s="1" t="s">
        <v>102</v>
      </c>
      <c r="L36">
        <v>282.92998708552801</v>
      </c>
      <c r="M36">
        <v>302.56402994889601</v>
      </c>
      <c r="N36">
        <v>1.06939541144301</v>
      </c>
    </row>
    <row r="37" spans="1:14" x14ac:dyDescent="0.25">
      <c r="A37">
        <v>22540</v>
      </c>
      <c r="B37">
        <v>307144</v>
      </c>
      <c r="C37">
        <v>2.4900000000000002</v>
      </c>
      <c r="D37">
        <v>2935355000</v>
      </c>
      <c r="E37">
        <v>1012423000</v>
      </c>
      <c r="F37">
        <v>1099370000</v>
      </c>
      <c r="G37">
        <v>2319396000</v>
      </c>
      <c r="H37">
        <v>5942110000</v>
      </c>
      <c r="I37">
        <v>35032481792</v>
      </c>
      <c r="J37">
        <v>78795504</v>
      </c>
      <c r="K37" s="1" t="s">
        <v>29</v>
      </c>
    </row>
    <row r="38" spans="1:14" x14ac:dyDescent="0.25">
      <c r="A38">
        <v>11000</v>
      </c>
      <c r="B38">
        <v>212384</v>
      </c>
      <c r="C38">
        <v>1.2</v>
      </c>
      <c r="D38">
        <v>1204900000</v>
      </c>
      <c r="E38">
        <v>524000000</v>
      </c>
      <c r="F38">
        <v>397900000</v>
      </c>
      <c r="G38">
        <v>2288600000</v>
      </c>
      <c r="H38">
        <v>3051000000</v>
      </c>
      <c r="I38">
        <v>10071941120</v>
      </c>
      <c r="J38">
        <v>88230400</v>
      </c>
      <c r="K38" s="1" t="s">
        <v>30</v>
      </c>
    </row>
    <row r="39" spans="1:14" x14ac:dyDescent="0.25">
      <c r="A39">
        <v>3313</v>
      </c>
      <c r="B39">
        <v>304592</v>
      </c>
      <c r="C39">
        <v>0.68</v>
      </c>
      <c r="D39">
        <v>1556000000</v>
      </c>
      <c r="E39">
        <v>585000000</v>
      </c>
      <c r="F39">
        <v>39000000</v>
      </c>
      <c r="G39">
        <v>12563000000</v>
      </c>
      <c r="H39">
        <v>18553000000</v>
      </c>
      <c r="I39">
        <v>15011207168</v>
      </c>
      <c r="J39">
        <v>250479008</v>
      </c>
      <c r="K39" s="1" t="s">
        <v>31</v>
      </c>
    </row>
    <row r="40" spans="1:14" x14ac:dyDescent="0.25">
      <c r="A40">
        <v>54300</v>
      </c>
      <c r="B40">
        <v>840827</v>
      </c>
      <c r="C40">
        <v>6.11</v>
      </c>
      <c r="D40">
        <v>13969000000</v>
      </c>
      <c r="E40">
        <v>6448000000</v>
      </c>
      <c r="F40">
        <v>763000000</v>
      </c>
      <c r="G40">
        <v>74313000000</v>
      </c>
      <c r="H40">
        <v>99440000000</v>
      </c>
      <c r="I40">
        <v>38340767744</v>
      </c>
      <c r="J40">
        <v>278345984</v>
      </c>
      <c r="K40" s="1" t="s">
        <v>32</v>
      </c>
    </row>
    <row r="41" spans="1:14" x14ac:dyDescent="0.25">
      <c r="A41">
        <v>156500</v>
      </c>
      <c r="B41">
        <v>661506</v>
      </c>
      <c r="C41">
        <v>26.29</v>
      </c>
      <c r="D41">
        <v>146698000000</v>
      </c>
      <c r="E41">
        <v>90734000000</v>
      </c>
      <c r="F41">
        <v>20945000000</v>
      </c>
      <c r="G41">
        <v>107633000000</v>
      </c>
      <c r="H41">
        <v>359268000000</v>
      </c>
      <c r="I41">
        <v>1812260000000</v>
      </c>
      <c r="J41">
        <v>300755008</v>
      </c>
      <c r="K41" s="1" t="s">
        <v>33</v>
      </c>
    </row>
    <row r="42" spans="1:14" x14ac:dyDescent="0.25">
      <c r="A42">
        <v>156500</v>
      </c>
      <c r="B42">
        <v>576712</v>
      </c>
      <c r="C42">
        <v>26.29</v>
      </c>
      <c r="D42">
        <v>146698000000</v>
      </c>
      <c r="E42">
        <v>90734000000</v>
      </c>
      <c r="F42">
        <v>20945000000</v>
      </c>
      <c r="G42">
        <v>107633000000</v>
      </c>
      <c r="H42">
        <v>359268000000</v>
      </c>
      <c r="I42">
        <v>1783280000000</v>
      </c>
      <c r="J42">
        <v>315639008</v>
      </c>
      <c r="K42" s="1" t="s">
        <v>34</v>
      </c>
    </row>
    <row r="43" spans="1:14" x14ac:dyDescent="0.25">
      <c r="A43">
        <v>6000</v>
      </c>
      <c r="B43">
        <v>3657351</v>
      </c>
      <c r="C43">
        <v>1.07</v>
      </c>
      <c r="D43">
        <v>13940000000</v>
      </c>
      <c r="E43">
        <v>3824000000</v>
      </c>
      <c r="F43">
        <v>4544000000</v>
      </c>
      <c r="G43">
        <v>41129000000</v>
      </c>
      <c r="H43">
        <v>39523000000</v>
      </c>
      <c r="I43">
        <v>96769097728</v>
      </c>
      <c r="J43">
        <v>1817260032</v>
      </c>
      <c r="K43" s="1" t="s">
        <v>35</v>
      </c>
    </row>
    <row r="44" spans="1:14" x14ac:dyDescent="0.25">
      <c r="A44">
        <v>46000</v>
      </c>
      <c r="B44">
        <v>1776322</v>
      </c>
      <c r="C44">
        <v>0.18</v>
      </c>
      <c r="D44">
        <v>2732000000</v>
      </c>
      <c r="E44">
        <v>1212000000</v>
      </c>
      <c r="F44">
        <v>850000000</v>
      </c>
      <c r="G44">
        <v>12367000000</v>
      </c>
      <c r="H44">
        <v>17188000000</v>
      </c>
      <c r="I44">
        <v>17135215616</v>
      </c>
      <c r="J44">
        <v>1513730048</v>
      </c>
      <c r="K44" s="1" t="s">
        <v>37</v>
      </c>
    </row>
    <row r="45" spans="1:14" x14ac:dyDescent="0.25">
      <c r="A45">
        <v>15500</v>
      </c>
      <c r="B45">
        <v>59307668</v>
      </c>
      <c r="C45">
        <v>0.52</v>
      </c>
      <c r="D45">
        <v>7929000000</v>
      </c>
      <c r="E45">
        <v>3675000000</v>
      </c>
      <c r="F45">
        <v>2535000000</v>
      </c>
      <c r="G45">
        <v>4922000000</v>
      </c>
      <c r="H45">
        <v>12419000000</v>
      </c>
      <c r="I45">
        <v>189197000000</v>
      </c>
      <c r="J45">
        <v>1627360000</v>
      </c>
      <c r="K45" s="1" t="s">
        <v>38</v>
      </c>
    </row>
    <row r="46" spans="1:14" x14ac:dyDescent="0.25">
      <c r="A46">
        <v>123400</v>
      </c>
      <c r="B46">
        <v>17808473</v>
      </c>
      <c r="C46">
        <v>-4.32</v>
      </c>
      <c r="D46">
        <v>1934000000</v>
      </c>
      <c r="E46">
        <v>-2548000000</v>
      </c>
      <c r="F46">
        <v>273000000</v>
      </c>
      <c r="G46">
        <v>73807000000</v>
      </c>
      <c r="H46">
        <v>66467000000</v>
      </c>
      <c r="I46">
        <v>10573712384</v>
      </c>
      <c r="J46">
        <v>649160000</v>
      </c>
      <c r="K46" s="1" t="s">
        <v>40</v>
      </c>
    </row>
    <row r="47" spans="1:14" x14ac:dyDescent="0.25">
      <c r="A47">
        <v>16688</v>
      </c>
      <c r="B47">
        <v>1152412</v>
      </c>
      <c r="C47">
        <v>1.1499999999999999</v>
      </c>
      <c r="D47">
        <v>7656200000</v>
      </c>
      <c r="E47">
        <v>2603600000</v>
      </c>
      <c r="F47">
        <v>403400000</v>
      </c>
      <c r="G47">
        <v>64988500000</v>
      </c>
      <c r="H47">
        <v>87668700000</v>
      </c>
      <c r="I47">
        <v>48254873600</v>
      </c>
      <c r="J47">
        <v>504547008</v>
      </c>
      <c r="K47" s="1" t="s">
        <v>41</v>
      </c>
    </row>
    <row r="48" spans="1:14" x14ac:dyDescent="0.25">
      <c r="A48">
        <v>6400</v>
      </c>
      <c r="B48">
        <v>290889</v>
      </c>
      <c r="C48">
        <v>0.73</v>
      </c>
      <c r="D48">
        <v>2153000000</v>
      </c>
      <c r="E48">
        <v>1640000000</v>
      </c>
      <c r="F48">
        <v>116000000</v>
      </c>
      <c r="G48">
        <v>18777000000</v>
      </c>
      <c r="H48">
        <v>26075000000</v>
      </c>
      <c r="I48">
        <v>28326383616</v>
      </c>
      <c r="J48">
        <v>181724992</v>
      </c>
      <c r="K48" s="1" t="s">
        <v>44</v>
      </c>
    </row>
    <row r="49" spans="1:11" x14ac:dyDescent="0.25">
      <c r="A49">
        <v>12000</v>
      </c>
      <c r="B49">
        <v>190633</v>
      </c>
      <c r="C49">
        <v>5.43</v>
      </c>
      <c r="D49">
        <v>7588000000</v>
      </c>
      <c r="E49">
        <v>3350000000</v>
      </c>
      <c r="F49">
        <v>7127000000</v>
      </c>
      <c r="G49">
        <v>170294000000</v>
      </c>
      <c r="H49">
        <v>175979000000</v>
      </c>
      <c r="I49">
        <v>33706082304</v>
      </c>
      <c r="J49">
        <v>110577000</v>
      </c>
      <c r="K49" s="1" t="s">
        <v>45</v>
      </c>
    </row>
    <row r="50" spans="1:11" x14ac:dyDescent="0.25">
      <c r="A50">
        <v>38000</v>
      </c>
      <c r="B50">
        <v>380032</v>
      </c>
      <c r="C50">
        <v>2.5299999999999998</v>
      </c>
      <c r="D50">
        <v>6774434000</v>
      </c>
      <c r="E50">
        <v>2221859000</v>
      </c>
      <c r="F50">
        <v>2547142000</v>
      </c>
      <c r="G50">
        <v>56753394000</v>
      </c>
      <c r="H50">
        <v>57337805000</v>
      </c>
      <c r="I50">
        <v>31673796608</v>
      </c>
      <c r="J50">
        <v>209136992</v>
      </c>
      <c r="K50" s="1" t="s">
        <v>46</v>
      </c>
    </row>
    <row r="51" spans="1:11" x14ac:dyDescent="0.25">
      <c r="A51">
        <v>18500</v>
      </c>
      <c r="B51">
        <v>222524</v>
      </c>
      <c r="C51">
        <v>1.07</v>
      </c>
      <c r="D51">
        <v>1912614000</v>
      </c>
      <c r="E51">
        <v>1223170000</v>
      </c>
      <c r="F51">
        <v>346772000</v>
      </c>
      <c r="G51">
        <v>5026303000</v>
      </c>
      <c r="H51">
        <v>11898187000</v>
      </c>
      <c r="I51">
        <v>30804645888</v>
      </c>
      <c r="J51">
        <v>231700992</v>
      </c>
      <c r="K51" s="1" t="s">
        <v>47</v>
      </c>
    </row>
    <row r="52" spans="1:11" x14ac:dyDescent="0.25">
      <c r="A52">
        <v>24200</v>
      </c>
      <c r="B52">
        <v>1014400</v>
      </c>
      <c r="C52">
        <v>3.7</v>
      </c>
      <c r="D52">
        <v>19525000000</v>
      </c>
      <c r="E52">
        <v>6701000000</v>
      </c>
      <c r="F52">
        <v>7989000000</v>
      </c>
      <c r="G52">
        <v>54465000000</v>
      </c>
      <c r="H52">
        <v>61165000000</v>
      </c>
      <c r="I52">
        <v>131620000000</v>
      </c>
      <c r="J52">
        <v>557028992</v>
      </c>
      <c r="K52" s="1" t="s">
        <v>48</v>
      </c>
    </row>
    <row r="53" spans="1:11" x14ac:dyDescent="0.25">
      <c r="A53">
        <v>5100</v>
      </c>
      <c r="B53">
        <v>170815</v>
      </c>
      <c r="C53">
        <v>1.1200000000000001</v>
      </c>
      <c r="D53">
        <v>1709493000</v>
      </c>
      <c r="E53">
        <v>515354000</v>
      </c>
      <c r="F53">
        <v>667667000</v>
      </c>
      <c r="G53">
        <v>1840266000</v>
      </c>
      <c r="H53">
        <v>6324314000</v>
      </c>
      <c r="I53">
        <v>26999429120</v>
      </c>
      <c r="J53">
        <v>87230000</v>
      </c>
      <c r="K53" s="1" t="s">
        <v>51</v>
      </c>
    </row>
    <row r="54" spans="1:11" x14ac:dyDescent="0.25">
      <c r="A54">
        <v>98200</v>
      </c>
      <c r="B54">
        <v>295542</v>
      </c>
      <c r="C54">
        <v>7.01</v>
      </c>
      <c r="D54">
        <v>35998000000</v>
      </c>
      <c r="E54">
        <v>7925000000</v>
      </c>
      <c r="F54">
        <v>4880000000</v>
      </c>
      <c r="G54">
        <v>61332000000</v>
      </c>
      <c r="H54">
        <v>97460000000</v>
      </c>
      <c r="I54">
        <v>111793000000</v>
      </c>
      <c r="J54">
        <v>241304000</v>
      </c>
      <c r="K54" s="1" t="s">
        <v>52</v>
      </c>
    </row>
    <row r="55" spans="1:11" x14ac:dyDescent="0.25">
      <c r="A55">
        <v>2253</v>
      </c>
      <c r="B55">
        <v>4509625</v>
      </c>
      <c r="C55">
        <v>0.91</v>
      </c>
      <c r="D55">
        <v>5080000000</v>
      </c>
      <c r="E55">
        <v>1891000000</v>
      </c>
      <c r="F55">
        <v>302000000</v>
      </c>
      <c r="G55">
        <v>13308000000</v>
      </c>
      <c r="H55">
        <v>13303000000</v>
      </c>
      <c r="I55">
        <v>14066967552</v>
      </c>
      <c r="J55">
        <v>346776000</v>
      </c>
      <c r="K55" s="1" t="s">
        <v>54</v>
      </c>
    </row>
    <row r="56" spans="1:11" x14ac:dyDescent="0.25">
      <c r="A56">
        <v>100000</v>
      </c>
      <c r="B56">
        <v>52694706</v>
      </c>
      <c r="C56">
        <v>1.4</v>
      </c>
      <c r="D56">
        <v>152836000000</v>
      </c>
      <c r="E56">
        <v>109207000000</v>
      </c>
      <c r="F56">
        <v>34940000000</v>
      </c>
      <c r="G56">
        <v>287912000000</v>
      </c>
      <c r="H56">
        <v>351002000000</v>
      </c>
      <c r="I56">
        <v>2807020000000</v>
      </c>
      <c r="J56">
        <v>16319399936</v>
      </c>
      <c r="K56" s="1" t="s">
        <v>55</v>
      </c>
    </row>
    <row r="57" spans="1:11" x14ac:dyDescent="0.25">
      <c r="A57">
        <v>28500</v>
      </c>
      <c r="B57">
        <v>1929932</v>
      </c>
      <c r="C57">
        <v>1.63</v>
      </c>
      <c r="D57">
        <v>10926000000</v>
      </c>
      <c r="E57">
        <v>6771000000</v>
      </c>
      <c r="F57">
        <v>4995000000</v>
      </c>
      <c r="G57">
        <v>13578000000</v>
      </c>
      <c r="H57">
        <v>25825000000</v>
      </c>
      <c r="I57">
        <v>118066000000</v>
      </c>
      <c r="J57">
        <v>883395008</v>
      </c>
      <c r="K57" s="1" t="s">
        <v>56</v>
      </c>
    </row>
    <row r="58" spans="1:11" x14ac:dyDescent="0.25">
      <c r="A58">
        <v>155000</v>
      </c>
      <c r="B58">
        <v>1808746</v>
      </c>
      <c r="C58">
        <v>1.06</v>
      </c>
      <c r="D58">
        <v>2438000000</v>
      </c>
      <c r="E58">
        <v>710000000</v>
      </c>
      <c r="F58">
        <v>3139000000</v>
      </c>
      <c r="G58">
        <v>9446000000</v>
      </c>
      <c r="H58">
        <v>18007000000</v>
      </c>
      <c r="I58">
        <v>32223985664</v>
      </c>
      <c r="J58">
        <v>270513984</v>
      </c>
      <c r="K58" s="1" t="s">
        <v>57</v>
      </c>
    </row>
    <row r="59" spans="1:11" x14ac:dyDescent="0.25">
      <c r="A59">
        <v>15600</v>
      </c>
      <c r="B59">
        <v>126703</v>
      </c>
      <c r="C59">
        <v>2.4700000000000002</v>
      </c>
      <c r="D59">
        <v>1161700000</v>
      </c>
      <c r="E59">
        <v>783000000</v>
      </c>
      <c r="F59">
        <v>2040800000</v>
      </c>
      <c r="G59">
        <v>28421800000</v>
      </c>
      <c r="H59">
        <v>33911500000</v>
      </c>
      <c r="I59">
        <v>9886613504</v>
      </c>
      <c r="J59">
        <v>55161600</v>
      </c>
      <c r="K59" s="1" t="s">
        <v>59</v>
      </c>
    </row>
    <row r="60" spans="1:11" x14ac:dyDescent="0.25">
      <c r="A60">
        <v>203000</v>
      </c>
      <c r="B60">
        <v>13781889</v>
      </c>
      <c r="C60">
        <v>0.86</v>
      </c>
      <c r="D60">
        <v>89057000000</v>
      </c>
      <c r="E60">
        <v>26947000000</v>
      </c>
      <c r="F60">
        <v>21169000000</v>
      </c>
      <c r="G60">
        <v>367767000000</v>
      </c>
      <c r="H60">
        <v>551622000000</v>
      </c>
      <c r="I60">
        <v>165536000000</v>
      </c>
      <c r="J60">
        <v>7142889984</v>
      </c>
      <c r="K60" s="1" t="s">
        <v>60</v>
      </c>
    </row>
    <row r="61" spans="1:11" x14ac:dyDescent="0.25">
      <c r="A61">
        <v>4684</v>
      </c>
      <c r="B61">
        <v>303997</v>
      </c>
      <c r="C61">
        <v>2.2999999999999998</v>
      </c>
      <c r="D61">
        <v>1695754000</v>
      </c>
      <c r="E61">
        <v>819299000</v>
      </c>
      <c r="F61">
        <v>116723000</v>
      </c>
      <c r="G61">
        <v>11701773000</v>
      </c>
      <c r="H61">
        <v>19608662000</v>
      </c>
      <c r="I61">
        <v>15343091712</v>
      </c>
      <c r="J61">
        <v>135432000</v>
      </c>
      <c r="K61" s="1" t="s">
        <v>61</v>
      </c>
    </row>
    <row r="62" spans="1:11" x14ac:dyDescent="0.25">
      <c r="A62">
        <v>12600</v>
      </c>
      <c r="B62">
        <v>1176199</v>
      </c>
      <c r="C62">
        <v>1.03</v>
      </c>
      <c r="D62">
        <v>4021400000</v>
      </c>
      <c r="E62">
        <v>564700000</v>
      </c>
      <c r="F62">
        <v>1528400000</v>
      </c>
      <c r="G62">
        <v>7757700000</v>
      </c>
      <c r="H62">
        <v>8606800000</v>
      </c>
      <c r="I62">
        <v>46277918720</v>
      </c>
      <c r="J62">
        <v>219972992</v>
      </c>
      <c r="K62" s="1" t="s">
        <v>62</v>
      </c>
    </row>
    <row r="63" spans="1:11" x14ac:dyDescent="0.25">
      <c r="A63">
        <v>65100</v>
      </c>
      <c r="B63">
        <v>71328</v>
      </c>
      <c r="C63">
        <v>26.48</v>
      </c>
      <c r="D63">
        <v>7717785000</v>
      </c>
      <c r="E63">
        <v>2749190000</v>
      </c>
      <c r="F63">
        <v>1171335000</v>
      </c>
      <c r="G63">
        <v>16313735000</v>
      </c>
      <c r="H63">
        <v>14516199000</v>
      </c>
      <c r="I63">
        <v>38511431680</v>
      </c>
      <c r="J63">
        <v>19848900</v>
      </c>
      <c r="K63" s="1" t="s">
        <v>63</v>
      </c>
    </row>
    <row r="64" spans="1:11" x14ac:dyDescent="0.25">
      <c r="A64">
        <v>36000</v>
      </c>
      <c r="B64">
        <v>211929</v>
      </c>
      <c r="C64">
        <v>2.4</v>
      </c>
      <c r="D64">
        <v>2312800000</v>
      </c>
      <c r="E64">
        <v>988700000</v>
      </c>
      <c r="F64">
        <v>162700000</v>
      </c>
      <c r="G64">
        <v>6047200000</v>
      </c>
      <c r="H64">
        <v>7971600000</v>
      </c>
      <c r="I64">
        <v>13789982720</v>
      </c>
      <c r="J64">
        <v>82355296</v>
      </c>
      <c r="K64" s="1" t="s">
        <v>65</v>
      </c>
    </row>
    <row r="65" spans="1:11" x14ac:dyDescent="0.25">
      <c r="A65">
        <v>54000</v>
      </c>
      <c r="B65">
        <v>6499884</v>
      </c>
      <c r="C65">
        <v>0.12</v>
      </c>
      <c r="D65">
        <v>4049000000</v>
      </c>
      <c r="E65">
        <v>428000000</v>
      </c>
      <c r="F65">
        <v>3853000000</v>
      </c>
      <c r="G65">
        <v>18562000000</v>
      </c>
      <c r="H65">
        <v>35308000000</v>
      </c>
      <c r="I65">
        <v>38509576192</v>
      </c>
      <c r="J65">
        <v>953340992</v>
      </c>
      <c r="K65" s="1" t="s">
        <v>66</v>
      </c>
    </row>
    <row r="66" spans="1:11" x14ac:dyDescent="0.25">
      <c r="A66">
        <v>24300</v>
      </c>
      <c r="B66">
        <v>670149</v>
      </c>
      <c r="C66">
        <v>0.72</v>
      </c>
      <c r="D66">
        <v>2726000000</v>
      </c>
      <c r="E66">
        <v>1034000000</v>
      </c>
      <c r="F66">
        <v>563000000</v>
      </c>
      <c r="G66">
        <v>16029000000</v>
      </c>
      <c r="H66">
        <v>19714000000</v>
      </c>
      <c r="I66">
        <v>29683726336</v>
      </c>
      <c r="J66">
        <v>321496000</v>
      </c>
      <c r="K66" s="1" t="s">
        <v>67</v>
      </c>
    </row>
    <row r="67" spans="1:11" x14ac:dyDescent="0.25">
      <c r="A67">
        <v>8800</v>
      </c>
      <c r="B67">
        <v>1272901</v>
      </c>
      <c r="C67">
        <v>0.52</v>
      </c>
      <c r="D67">
        <v>3855000000</v>
      </c>
      <c r="E67">
        <v>1423000000</v>
      </c>
      <c r="F67">
        <v>1979000000</v>
      </c>
      <c r="G67">
        <v>7543000000</v>
      </c>
      <c r="H67">
        <v>6026000000</v>
      </c>
      <c r="I67">
        <v>11882739712</v>
      </c>
      <c r="J67">
        <v>244099008</v>
      </c>
      <c r="K67" s="1" t="s">
        <v>69</v>
      </c>
    </row>
    <row r="68" spans="1:11" x14ac:dyDescent="0.25">
      <c r="A68">
        <v>60000</v>
      </c>
      <c r="B68">
        <v>1283068</v>
      </c>
      <c r="C68">
        <v>0.76</v>
      </c>
      <c r="D68">
        <v>5250000000</v>
      </c>
      <c r="E68">
        <v>1477000000</v>
      </c>
      <c r="F68">
        <v>2951000000</v>
      </c>
      <c r="G68">
        <v>24400000000</v>
      </c>
      <c r="H68">
        <v>33521000000</v>
      </c>
      <c r="I68">
        <v>38834229248</v>
      </c>
      <c r="J68">
        <v>503196992</v>
      </c>
      <c r="K68" s="1" t="s">
        <v>70</v>
      </c>
    </row>
    <row r="69" spans="1:11" x14ac:dyDescent="0.25">
      <c r="A69">
        <v>75000</v>
      </c>
      <c r="B69">
        <v>337053</v>
      </c>
      <c r="C69">
        <v>3.19</v>
      </c>
      <c r="D69">
        <v>9576000000</v>
      </c>
      <c r="E69">
        <v>2242000000</v>
      </c>
      <c r="F69">
        <v>2283000000</v>
      </c>
      <c r="G69">
        <v>30189000000</v>
      </c>
      <c r="H69">
        <v>53866000000</v>
      </c>
      <c r="I69">
        <v>74734682112</v>
      </c>
      <c r="J69">
        <v>284671008</v>
      </c>
      <c r="K69" s="1" t="s">
        <v>71</v>
      </c>
    </row>
    <row r="70" spans="1:11" x14ac:dyDescent="0.25">
      <c r="A70">
        <v>7681</v>
      </c>
      <c r="B70">
        <v>182870</v>
      </c>
      <c r="C70">
        <v>1.08</v>
      </c>
      <c r="D70">
        <v>4029355000</v>
      </c>
      <c r="E70">
        <v>1282905000</v>
      </c>
      <c r="F70">
        <v>1568843000</v>
      </c>
      <c r="G70">
        <v>25418684000</v>
      </c>
      <c r="H70">
        <v>32086414000</v>
      </c>
      <c r="I70">
        <v>17448388608</v>
      </c>
      <c r="J70">
        <v>176791008</v>
      </c>
      <c r="K70" s="1" t="s">
        <v>72</v>
      </c>
    </row>
    <row r="71" spans="1:11" x14ac:dyDescent="0.25">
      <c r="A71">
        <v>57750</v>
      </c>
      <c r="B71">
        <v>826473</v>
      </c>
      <c r="C71">
        <v>2.23</v>
      </c>
      <c r="D71">
        <v>11634000000</v>
      </c>
      <c r="E71">
        <v>3028000000</v>
      </c>
      <c r="F71">
        <v>2936000000</v>
      </c>
      <c r="G71">
        <v>14484000000</v>
      </c>
      <c r="H71">
        <v>17504000000</v>
      </c>
      <c r="I71">
        <v>21696212992</v>
      </c>
      <c r="J71">
        <v>225228000</v>
      </c>
      <c r="K71" s="1" t="s">
        <v>73</v>
      </c>
    </row>
    <row r="72" spans="1:11" x14ac:dyDescent="0.25">
      <c r="A72">
        <v>7900</v>
      </c>
      <c r="B72">
        <v>109040</v>
      </c>
      <c r="C72">
        <v>5.21</v>
      </c>
      <c r="D72">
        <v>1665661000</v>
      </c>
      <c r="E72">
        <v>5438149000</v>
      </c>
      <c r="F72">
        <v>470783000</v>
      </c>
      <c r="G72">
        <v>4108661000</v>
      </c>
      <c r="H72">
        <v>17775795000</v>
      </c>
      <c r="I72">
        <v>17060493312</v>
      </c>
      <c r="J72">
        <v>24860700</v>
      </c>
      <c r="K72" s="1" t="s">
        <v>74</v>
      </c>
    </row>
    <row r="73" spans="1:11" x14ac:dyDescent="0.25">
      <c r="A73">
        <v>2700</v>
      </c>
      <c r="B73">
        <v>35048</v>
      </c>
      <c r="C73">
        <v>1.79</v>
      </c>
      <c r="D73">
        <v>634415000</v>
      </c>
      <c r="E73">
        <v>148175000</v>
      </c>
      <c r="F73">
        <v>199091000</v>
      </c>
      <c r="G73">
        <v>691723000</v>
      </c>
      <c r="H73">
        <v>2262957000</v>
      </c>
      <c r="I73">
        <v>17041890304</v>
      </c>
      <c r="J73">
        <v>39288300</v>
      </c>
      <c r="K73" s="1" t="s">
        <v>75</v>
      </c>
    </row>
    <row r="74" spans="1:11" x14ac:dyDescent="0.25">
      <c r="A74">
        <v>9610</v>
      </c>
      <c r="B74">
        <v>255214</v>
      </c>
      <c r="C74">
        <v>5.34</v>
      </c>
      <c r="D74">
        <v>8872000000</v>
      </c>
      <c r="E74">
        <v>1780100000</v>
      </c>
      <c r="F74">
        <v>2261400000</v>
      </c>
      <c r="G74">
        <v>12917600000</v>
      </c>
      <c r="H74">
        <v>23877300000</v>
      </c>
      <c r="I74">
        <v>31099578368</v>
      </c>
      <c r="J74">
        <v>146963008</v>
      </c>
      <c r="K74" s="1" t="s">
        <v>76</v>
      </c>
    </row>
    <row r="75" spans="1:11" x14ac:dyDescent="0.25">
      <c r="A75">
        <v>18400</v>
      </c>
      <c r="B75">
        <v>252536</v>
      </c>
      <c r="C75">
        <v>7.77</v>
      </c>
      <c r="D75">
        <v>9818000000</v>
      </c>
      <c r="E75">
        <v>8173000000</v>
      </c>
      <c r="F75">
        <v>9072000000</v>
      </c>
      <c r="G75">
        <v>113755000000</v>
      </c>
      <c r="H75">
        <v>152648000000</v>
      </c>
      <c r="I75">
        <v>111523000000</v>
      </c>
      <c r="J75">
        <v>152042000</v>
      </c>
      <c r="K75" s="1" t="s">
        <v>77</v>
      </c>
    </row>
    <row r="76" spans="1:11" x14ac:dyDescent="0.25">
      <c r="A76">
        <v>49100</v>
      </c>
      <c r="B76">
        <v>1211067</v>
      </c>
      <c r="C76">
        <v>0.97</v>
      </c>
      <c r="D76">
        <v>16162000000</v>
      </c>
      <c r="E76">
        <v>4648000000</v>
      </c>
      <c r="F76">
        <v>35668000000</v>
      </c>
      <c r="G76">
        <v>401047000000</v>
      </c>
      <c r="H76">
        <v>444438000000</v>
      </c>
      <c r="I76">
        <v>42086543360</v>
      </c>
      <c r="J76">
        <v>807105984</v>
      </c>
      <c r="K76" s="1" t="s">
        <v>78</v>
      </c>
    </row>
    <row r="77" spans="1:11" x14ac:dyDescent="0.25">
      <c r="A77">
        <v>20097</v>
      </c>
      <c r="B77">
        <v>158364</v>
      </c>
      <c r="C77">
        <v>-5.26</v>
      </c>
      <c r="D77">
        <v>8780000000</v>
      </c>
      <c r="E77">
        <v>1465000000</v>
      </c>
      <c r="F77">
        <v>11127000000</v>
      </c>
      <c r="G77">
        <v>17463000000</v>
      </c>
      <c r="H77">
        <v>23641000000</v>
      </c>
      <c r="I77">
        <v>88521867264</v>
      </c>
      <c r="J77">
        <v>40887700</v>
      </c>
      <c r="K77" s="1" t="s">
        <v>79</v>
      </c>
    </row>
    <row r="78" spans="1:11" x14ac:dyDescent="0.25">
      <c r="A78">
        <v>49300</v>
      </c>
      <c r="B78">
        <v>781350</v>
      </c>
      <c r="C78">
        <v>1.21</v>
      </c>
      <c r="D78">
        <v>2855000000</v>
      </c>
      <c r="E78">
        <v>789000000</v>
      </c>
      <c r="F78">
        <v>1841000000</v>
      </c>
      <c r="G78">
        <v>9313000000</v>
      </c>
      <c r="H78">
        <v>16575000000</v>
      </c>
      <c r="I78">
        <v>9052981248</v>
      </c>
      <c r="J78">
        <v>239972992</v>
      </c>
      <c r="K78" s="1" t="s">
        <v>80</v>
      </c>
    </row>
    <row r="79" spans="1:11" x14ac:dyDescent="0.25">
      <c r="A79">
        <v>41000</v>
      </c>
      <c r="B79">
        <v>5103247</v>
      </c>
      <c r="C79">
        <v>0.37</v>
      </c>
      <c r="D79">
        <v>8241000000</v>
      </c>
      <c r="E79">
        <v>1077000000</v>
      </c>
      <c r="F79">
        <v>1925000000</v>
      </c>
      <c r="G79">
        <v>15607000000</v>
      </c>
      <c r="H79">
        <v>32229000000</v>
      </c>
      <c r="I79">
        <v>60314591232</v>
      </c>
      <c r="J79">
        <v>1426720000</v>
      </c>
      <c r="K79" s="1" t="s">
        <v>82</v>
      </c>
    </row>
    <row r="80" spans="1:11" x14ac:dyDescent="0.25">
      <c r="A80">
        <v>20000</v>
      </c>
      <c r="B80">
        <v>436950</v>
      </c>
      <c r="C80">
        <v>6.62</v>
      </c>
      <c r="D80">
        <v>20288000000</v>
      </c>
      <c r="E80">
        <v>6765000000</v>
      </c>
      <c r="F80">
        <v>12163000000</v>
      </c>
      <c r="G80">
        <v>50581000000</v>
      </c>
      <c r="H80">
        <v>75570000000</v>
      </c>
      <c r="I80">
        <v>247925000000</v>
      </c>
      <c r="J80">
        <v>408280992</v>
      </c>
      <c r="K80" s="1" t="s">
        <v>84</v>
      </c>
    </row>
    <row r="81" spans="1:11" x14ac:dyDescent="0.25">
      <c r="A81">
        <v>13704</v>
      </c>
      <c r="B81">
        <v>95716</v>
      </c>
      <c r="C81">
        <v>1.76</v>
      </c>
      <c r="D81">
        <v>1422900000</v>
      </c>
      <c r="E81">
        <v>696200000</v>
      </c>
      <c r="F81">
        <v>274500000</v>
      </c>
      <c r="G81">
        <v>6310600000</v>
      </c>
      <c r="H81">
        <v>8119800000</v>
      </c>
      <c r="I81">
        <v>17613922304</v>
      </c>
      <c r="J81">
        <v>116773000</v>
      </c>
      <c r="K81" s="1" t="s">
        <v>85</v>
      </c>
    </row>
    <row r="82" spans="1:11" x14ac:dyDescent="0.25">
      <c r="A82">
        <v>12023</v>
      </c>
      <c r="B82">
        <v>323170</v>
      </c>
      <c r="C82">
        <v>0.7</v>
      </c>
      <c r="D82">
        <v>1413388000</v>
      </c>
      <c r="E82">
        <v>762823000</v>
      </c>
      <c r="F82">
        <v>887009000</v>
      </c>
      <c r="G82">
        <v>5598550000</v>
      </c>
      <c r="H82">
        <v>9795443000</v>
      </c>
      <c r="I82">
        <v>19568857088</v>
      </c>
      <c r="J82">
        <v>282216000</v>
      </c>
      <c r="K82" s="1" t="s">
        <v>86</v>
      </c>
    </row>
    <row r="83" spans="1:11" x14ac:dyDescent="0.25">
      <c r="A83">
        <v>16877</v>
      </c>
      <c r="B83">
        <v>284073</v>
      </c>
      <c r="C83">
        <v>1.28</v>
      </c>
      <c r="D83">
        <v>1608479000</v>
      </c>
      <c r="E83">
        <v>1022291000</v>
      </c>
      <c r="F83">
        <v>257413000</v>
      </c>
      <c r="G83">
        <v>5006178000</v>
      </c>
      <c r="H83">
        <v>7028112000</v>
      </c>
      <c r="I83">
        <v>13546435584</v>
      </c>
      <c r="J83">
        <v>128799000</v>
      </c>
      <c r="K83" s="1" t="s">
        <v>87</v>
      </c>
    </row>
    <row r="84" spans="1:11" x14ac:dyDescent="0.25">
      <c r="A84">
        <v>9300</v>
      </c>
      <c r="B84">
        <v>374903</v>
      </c>
      <c r="C84">
        <v>0.83</v>
      </c>
      <c r="D84">
        <v>2681238000</v>
      </c>
      <c r="E84">
        <v>768435000</v>
      </c>
      <c r="F84">
        <v>1088940000</v>
      </c>
      <c r="G84">
        <v>1645624000</v>
      </c>
      <c r="H84">
        <v>4386299000</v>
      </c>
      <c r="I84">
        <v>44052049920</v>
      </c>
      <c r="J84">
        <v>277336000</v>
      </c>
      <c r="K84" s="1" t="s">
        <v>88</v>
      </c>
    </row>
    <row r="85" spans="1:11" x14ac:dyDescent="0.25">
      <c r="A85">
        <v>49000</v>
      </c>
      <c r="B85">
        <v>636678</v>
      </c>
      <c r="C85">
        <v>-2.0299999999999998</v>
      </c>
      <c r="D85">
        <v>4924000000</v>
      </c>
      <c r="E85">
        <v>-1269000000</v>
      </c>
      <c r="F85">
        <v>1070000000</v>
      </c>
      <c r="G85">
        <v>33490000000</v>
      </c>
      <c r="H85">
        <v>38031000000</v>
      </c>
      <c r="I85">
        <v>16728359936</v>
      </c>
      <c r="J85">
        <v>214123008</v>
      </c>
      <c r="K85" s="1" t="s">
        <v>89</v>
      </c>
    </row>
    <row r="86" spans="1:11" x14ac:dyDescent="0.25">
      <c r="A86">
        <v>14100</v>
      </c>
      <c r="B86">
        <v>811710</v>
      </c>
      <c r="C86">
        <v>0.56999999999999995</v>
      </c>
      <c r="D86">
        <v>2814000000</v>
      </c>
      <c r="E86">
        <v>1336000000</v>
      </c>
      <c r="F86">
        <v>69000000</v>
      </c>
      <c r="G86">
        <v>8580000000</v>
      </c>
      <c r="H86">
        <v>11734000000</v>
      </c>
      <c r="I86">
        <v>13048697856</v>
      </c>
      <c r="J86">
        <v>301704000</v>
      </c>
      <c r="K86" s="1" t="s">
        <v>90</v>
      </c>
    </row>
    <row r="87" spans="1:11" x14ac:dyDescent="0.25">
      <c r="A87">
        <v>50767</v>
      </c>
      <c r="B87">
        <v>815254</v>
      </c>
      <c r="C87">
        <v>7.03</v>
      </c>
      <c r="D87">
        <v>32379000000</v>
      </c>
      <c r="E87">
        <v>15809000000</v>
      </c>
      <c r="F87">
        <v>21746000000</v>
      </c>
      <c r="G87">
        <v>371352000000</v>
      </c>
      <c r="H87">
        <v>432381000000</v>
      </c>
      <c r="I87">
        <v>54472683520</v>
      </c>
      <c r="J87">
        <v>405670016</v>
      </c>
      <c r="K87" s="1" t="s">
        <v>91</v>
      </c>
    </row>
    <row r="88" spans="1:11" x14ac:dyDescent="0.25">
      <c r="A88">
        <v>44000</v>
      </c>
      <c r="B88">
        <v>869791</v>
      </c>
      <c r="C88">
        <v>1.53</v>
      </c>
      <c r="D88">
        <v>6975000000</v>
      </c>
      <c r="E88">
        <v>323000000</v>
      </c>
      <c r="F88">
        <v>3407000000</v>
      </c>
      <c r="G88">
        <v>42659000000</v>
      </c>
      <c r="H88">
        <v>44453000000</v>
      </c>
      <c r="I88">
        <v>15831265280</v>
      </c>
      <c r="J88">
        <v>277060992</v>
      </c>
      <c r="K88" s="1" t="s">
        <v>92</v>
      </c>
    </row>
    <row r="89" spans="1:11" x14ac:dyDescent="0.25">
      <c r="A89">
        <v>58000</v>
      </c>
      <c r="B89">
        <v>1117424</v>
      </c>
      <c r="C89">
        <v>0.48</v>
      </c>
      <c r="D89">
        <v>6008000000</v>
      </c>
      <c r="E89">
        <v>2400000000</v>
      </c>
      <c r="F89">
        <v>2987000000</v>
      </c>
      <c r="G89">
        <v>19078000000</v>
      </c>
      <c r="H89">
        <v>26172000000</v>
      </c>
      <c r="I89">
        <v>40027951104</v>
      </c>
      <c r="J89">
        <v>853006976</v>
      </c>
      <c r="K89" s="1" t="s">
        <v>94</v>
      </c>
    </row>
    <row r="90" spans="1:11" x14ac:dyDescent="0.25">
      <c r="A90">
        <v>1196</v>
      </c>
      <c r="B90">
        <v>105207</v>
      </c>
      <c r="C90">
        <v>1.53</v>
      </c>
      <c r="D90">
        <v>1476100000</v>
      </c>
      <c r="E90">
        <v>756100000</v>
      </c>
      <c r="F90">
        <v>341900000</v>
      </c>
      <c r="G90">
        <v>3209700000</v>
      </c>
      <c r="H90">
        <v>6814500000</v>
      </c>
      <c r="I90">
        <v>12523602944</v>
      </c>
      <c r="J90">
        <v>106602000</v>
      </c>
      <c r="K90" s="1" t="s">
        <v>96</v>
      </c>
    </row>
    <row r="91" spans="1:11" x14ac:dyDescent="0.25">
      <c r="A91">
        <v>105000</v>
      </c>
      <c r="B91">
        <v>329864</v>
      </c>
      <c r="C91">
        <v>0.86</v>
      </c>
      <c r="D91">
        <v>6166529000</v>
      </c>
      <c r="E91">
        <v>2409421000</v>
      </c>
      <c r="F91">
        <v>2430951000</v>
      </c>
      <c r="G91">
        <v>12714374000</v>
      </c>
      <c r="H91">
        <v>22073491000</v>
      </c>
      <c r="I91">
        <v>30012090368</v>
      </c>
      <c r="J91">
        <v>332323008</v>
      </c>
      <c r="K91" s="1" t="s">
        <v>97</v>
      </c>
    </row>
    <row r="92" spans="1:11" x14ac:dyDescent="0.25">
      <c r="A92">
        <v>72500</v>
      </c>
      <c r="B92">
        <v>3188308</v>
      </c>
      <c r="C92">
        <v>1.63</v>
      </c>
      <c r="D92">
        <v>19574000000</v>
      </c>
      <c r="E92">
        <v>1813000000</v>
      </c>
      <c r="F92">
        <v>13118000000</v>
      </c>
      <c r="G92">
        <v>51353000000</v>
      </c>
      <c r="H92">
        <v>78375000000</v>
      </c>
      <c r="I92">
        <v>48258387968</v>
      </c>
      <c r="J92">
        <v>582865984</v>
      </c>
      <c r="K92" s="1" t="s">
        <v>100</v>
      </c>
    </row>
    <row r="93" spans="1:11" x14ac:dyDescent="0.25">
      <c r="A93">
        <v>2970</v>
      </c>
      <c r="B93">
        <v>1793628</v>
      </c>
      <c r="C93">
        <v>0.7</v>
      </c>
      <c r="D93">
        <v>2387000000</v>
      </c>
      <c r="E93">
        <v>1543000000</v>
      </c>
      <c r="F93">
        <v>1628000000</v>
      </c>
      <c r="G93">
        <v>6339000000</v>
      </c>
      <c r="H93">
        <v>12375000000</v>
      </c>
      <c r="I93">
        <v>21129562112</v>
      </c>
      <c r="J93">
        <v>207304992</v>
      </c>
      <c r="K93" s="1" t="s">
        <v>101</v>
      </c>
    </row>
    <row r="94" spans="1:11" x14ac:dyDescent="0.25">
      <c r="A94">
        <v>33400</v>
      </c>
      <c r="B94">
        <v>2219345</v>
      </c>
      <c r="C94">
        <v>0.84</v>
      </c>
      <c r="D94">
        <v>17933000000</v>
      </c>
      <c r="E94">
        <v>7713000000</v>
      </c>
      <c r="F94">
        <v>62975000000</v>
      </c>
      <c r="G94">
        <v>611009000000</v>
      </c>
      <c r="H94">
        <v>667270000000</v>
      </c>
      <c r="I94">
        <v>172857000000</v>
      </c>
      <c r="J94">
        <v>1814620032</v>
      </c>
      <c r="K94" s="1" t="s">
        <v>103</v>
      </c>
    </row>
    <row r="95" spans="1:11" x14ac:dyDescent="0.25">
      <c r="A95">
        <v>93700</v>
      </c>
      <c r="B95">
        <v>353759</v>
      </c>
      <c r="C95">
        <v>4.1100000000000003</v>
      </c>
      <c r="D95">
        <v>23271000000</v>
      </c>
      <c r="E95">
        <v>6388000000</v>
      </c>
      <c r="F95">
        <v>601000000</v>
      </c>
      <c r="G95">
        <v>124335000000</v>
      </c>
      <c r="H95">
        <v>142491000000</v>
      </c>
      <c r="I95">
        <v>108801000000</v>
      </c>
      <c r="J95">
        <v>191492992</v>
      </c>
      <c r="K95" s="1" t="s">
        <v>104</v>
      </c>
    </row>
    <row r="96" spans="1:11" x14ac:dyDescent="0.25">
      <c r="A96">
        <v>42595</v>
      </c>
      <c r="B96">
        <v>5298002</v>
      </c>
      <c r="C96">
        <v>0.9</v>
      </c>
      <c r="D96">
        <v>66234000000</v>
      </c>
      <c r="E96">
        <v>21639000000</v>
      </c>
      <c r="F96">
        <v>5640000000</v>
      </c>
      <c r="G96">
        <v>99595000000</v>
      </c>
      <c r="H96">
        <v>239535000000</v>
      </c>
      <c r="I96">
        <v>322222000000</v>
      </c>
      <c r="J96">
        <v>1947549952</v>
      </c>
      <c r="K96" s="1" t="s">
        <v>105</v>
      </c>
    </row>
    <row r="97" spans="1:14" x14ac:dyDescent="0.25">
      <c r="A97">
        <v>97660</v>
      </c>
      <c r="B97">
        <v>119414</v>
      </c>
      <c r="C97">
        <v>5.36</v>
      </c>
      <c r="D97">
        <v>2904063000</v>
      </c>
      <c r="E97">
        <v>812763000</v>
      </c>
      <c r="F97">
        <v>815374000</v>
      </c>
      <c r="G97">
        <v>4355584000</v>
      </c>
      <c r="H97">
        <v>6652958000</v>
      </c>
      <c r="I97">
        <v>42808496128</v>
      </c>
      <c r="J97">
        <v>28031900</v>
      </c>
      <c r="K97" s="1" t="s">
        <v>106</v>
      </c>
    </row>
    <row r="98" spans="1:14" x14ac:dyDescent="0.25">
      <c r="A98">
        <v>5100</v>
      </c>
      <c r="B98">
        <v>183510</v>
      </c>
      <c r="C98">
        <v>0.83</v>
      </c>
      <c r="D98">
        <v>2263500000</v>
      </c>
      <c r="E98">
        <v>1031700000</v>
      </c>
      <c r="F98">
        <v>240600000</v>
      </c>
      <c r="G98">
        <v>4763300000</v>
      </c>
      <c r="H98">
        <v>7996500000</v>
      </c>
      <c r="I98">
        <v>23541512192</v>
      </c>
      <c r="J98">
        <v>242696000</v>
      </c>
      <c r="K98" s="1" t="s">
        <v>107</v>
      </c>
    </row>
    <row r="99" spans="1:14" x14ac:dyDescent="0.25">
      <c r="A99">
        <v>72226</v>
      </c>
      <c r="B99">
        <v>809236</v>
      </c>
      <c r="C99">
        <v>4.7300000000000004</v>
      </c>
      <c r="D99">
        <v>23159000000</v>
      </c>
      <c r="E99">
        <v>6782000000</v>
      </c>
      <c r="F99">
        <v>5081000000</v>
      </c>
      <c r="G99">
        <v>107705000000</v>
      </c>
      <c r="H99">
        <v>154889000000</v>
      </c>
      <c r="I99">
        <v>76477341696</v>
      </c>
      <c r="J99">
        <v>318376992</v>
      </c>
      <c r="K99" s="1" t="s">
        <v>108</v>
      </c>
    </row>
    <row r="100" spans="1:14" x14ac:dyDescent="0.25">
      <c r="A100">
        <v>5166</v>
      </c>
      <c r="B100">
        <v>158746</v>
      </c>
      <c r="C100">
        <v>1.37</v>
      </c>
      <c r="D100">
        <v>3827000000</v>
      </c>
      <c r="E100">
        <v>3670000000</v>
      </c>
      <c r="F100">
        <v>1139000000</v>
      </c>
      <c r="G100">
        <v>18282000000</v>
      </c>
      <c r="H100">
        <v>31387000000</v>
      </c>
      <c r="I100">
        <v>21117927424</v>
      </c>
      <c r="J100">
        <v>160434000</v>
      </c>
      <c r="K100" s="1" t="s">
        <v>109</v>
      </c>
    </row>
    <row r="101" spans="1:14" x14ac:dyDescent="0.25">
      <c r="A101">
        <v>40000</v>
      </c>
      <c r="B101">
        <v>351745</v>
      </c>
      <c r="C101">
        <v>2.37</v>
      </c>
      <c r="D101">
        <v>3314651000</v>
      </c>
      <c r="E101">
        <v>1287749000</v>
      </c>
      <c r="F101">
        <v>493640000</v>
      </c>
      <c r="G101">
        <v>4548976000</v>
      </c>
      <c r="H101">
        <v>8236823000</v>
      </c>
      <c r="I101">
        <v>41449693184</v>
      </c>
      <c r="J101">
        <v>103733000</v>
      </c>
      <c r="K101" s="1" t="s">
        <v>110</v>
      </c>
      <c r="L101">
        <v>399.58058847232797</v>
      </c>
      <c r="M101">
        <v>130.42447915321</v>
      </c>
      <c r="N101">
        <v>0.32640344129790699</v>
      </c>
    </row>
    <row r="102" spans="1:14" x14ac:dyDescent="0.25">
      <c r="A102">
        <v>79500</v>
      </c>
      <c r="B102">
        <v>6473258</v>
      </c>
      <c r="C102">
        <v>0.83</v>
      </c>
      <c r="D102">
        <v>31894000000</v>
      </c>
      <c r="E102">
        <v>13262000000</v>
      </c>
      <c r="F102">
        <v>9175000000</v>
      </c>
      <c r="G102">
        <v>56222000000</v>
      </c>
      <c r="H102">
        <v>97497000000</v>
      </c>
      <c r="I102">
        <v>228176000000</v>
      </c>
      <c r="J102">
        <v>4154170112</v>
      </c>
      <c r="K102" s="1" t="s">
        <v>111</v>
      </c>
    </row>
    <row r="103" spans="1:14" x14ac:dyDescent="0.25">
      <c r="A103">
        <v>220092</v>
      </c>
      <c r="B103">
        <v>12721006</v>
      </c>
      <c r="C103">
        <v>3.62</v>
      </c>
      <c r="D103">
        <v>74990000000</v>
      </c>
      <c r="E103">
        <v>27469000000</v>
      </c>
      <c r="F103">
        <v>234911000000</v>
      </c>
      <c r="G103">
        <v>2088740000000</v>
      </c>
      <c r="H103">
        <v>2291410000000</v>
      </c>
      <c r="I103">
        <v>111683000000</v>
      </c>
      <c r="J103">
        <v>1980889984</v>
      </c>
      <c r="K103" s="1" t="s">
        <v>112</v>
      </c>
    </row>
    <row r="104" spans="1:14" x14ac:dyDescent="0.25">
      <c r="A104">
        <v>17463</v>
      </c>
      <c r="B104">
        <v>2331274</v>
      </c>
      <c r="C104">
        <v>1.37</v>
      </c>
      <c r="D104">
        <v>7058000000</v>
      </c>
      <c r="E104">
        <v>2977000000</v>
      </c>
      <c r="F104">
        <v>9158000000</v>
      </c>
      <c r="G104">
        <v>164989000000</v>
      </c>
      <c r="H104">
        <v>188409000000</v>
      </c>
      <c r="I104">
        <v>20421167104</v>
      </c>
      <c r="J104">
        <v>422143008</v>
      </c>
      <c r="K104" s="1" t="s">
        <v>113</v>
      </c>
    </row>
    <row r="105" spans="1:14" x14ac:dyDescent="0.25">
      <c r="A105">
        <v>9000</v>
      </c>
      <c r="B105">
        <v>478654</v>
      </c>
      <c r="C105">
        <v>1.62</v>
      </c>
      <c r="D105">
        <v>3199000000</v>
      </c>
      <c r="E105">
        <v>900000000</v>
      </c>
      <c r="F105">
        <v>319000000</v>
      </c>
      <c r="G105">
        <v>5742000000</v>
      </c>
      <c r="H105">
        <v>6334000000</v>
      </c>
      <c r="I105">
        <v>16866945024</v>
      </c>
      <c r="J105">
        <v>123058000</v>
      </c>
      <c r="K105" s="1" t="s">
        <v>114</v>
      </c>
    </row>
    <row r="106" spans="1:14" x14ac:dyDescent="0.25">
      <c r="A106">
        <v>3480</v>
      </c>
      <c r="B106">
        <v>339627</v>
      </c>
      <c r="C106">
        <v>1.79</v>
      </c>
      <c r="D106">
        <v>4679300000</v>
      </c>
      <c r="E106">
        <v>3373600000</v>
      </c>
      <c r="F106">
        <v>2834900000</v>
      </c>
      <c r="G106">
        <v>169381000000</v>
      </c>
      <c r="H106">
        <v>196780000000</v>
      </c>
      <c r="I106">
        <v>89320210432</v>
      </c>
      <c r="J106">
        <v>359419008</v>
      </c>
      <c r="K106" s="1" t="s">
        <v>115</v>
      </c>
    </row>
    <row r="107" spans="1:14" x14ac:dyDescent="0.25">
      <c r="A107">
        <v>8504</v>
      </c>
      <c r="B107">
        <v>817676</v>
      </c>
      <c r="C107">
        <v>1.21</v>
      </c>
      <c r="D107">
        <v>2646000000</v>
      </c>
      <c r="E107">
        <v>823000000</v>
      </c>
      <c r="F107">
        <v>452000000</v>
      </c>
      <c r="G107">
        <v>21565000000</v>
      </c>
      <c r="H107">
        <v>28753000000</v>
      </c>
      <c r="I107">
        <v>19422611456</v>
      </c>
      <c r="J107">
        <v>289760000</v>
      </c>
      <c r="K107" s="1" t="s">
        <v>116</v>
      </c>
      <c r="L107">
        <v>67.029995361678601</v>
      </c>
      <c r="M107">
        <v>85.016561016013199</v>
      </c>
      <c r="N107">
        <v>1.26833607189263</v>
      </c>
    </row>
    <row r="108" spans="1:14" x14ac:dyDescent="0.25">
      <c r="A108">
        <v>79000</v>
      </c>
      <c r="B108">
        <v>7243897</v>
      </c>
      <c r="C108">
        <v>0.55000000000000004</v>
      </c>
      <c r="D108">
        <v>23298000000</v>
      </c>
      <c r="E108">
        <v>12425000000</v>
      </c>
      <c r="F108">
        <v>9684000000</v>
      </c>
      <c r="G108">
        <v>69494000000</v>
      </c>
      <c r="H108">
        <v>94354000000</v>
      </c>
      <c r="I108">
        <v>261342000000</v>
      </c>
      <c r="J108">
        <v>4335470080</v>
      </c>
      <c r="K108" s="1" t="s">
        <v>117</v>
      </c>
    </row>
    <row r="109" spans="1:14" x14ac:dyDescent="0.25">
      <c r="A109">
        <v>330600</v>
      </c>
      <c r="B109">
        <v>878413</v>
      </c>
      <c r="C109">
        <v>0.97</v>
      </c>
      <c r="D109">
        <v>6914000000</v>
      </c>
      <c r="E109">
        <v>2830000000</v>
      </c>
      <c r="F109">
        <v>1792000000</v>
      </c>
      <c r="G109">
        <v>5861000000</v>
      </c>
      <c r="H109">
        <v>17852000000</v>
      </c>
      <c r="I109">
        <v>47785140224</v>
      </c>
      <c r="J109">
        <v>524535008</v>
      </c>
      <c r="K109" s="1" t="s">
        <v>118</v>
      </c>
    </row>
    <row r="110" spans="1:14" x14ac:dyDescent="0.25">
      <c r="A110">
        <v>33800</v>
      </c>
      <c r="B110">
        <v>1577519</v>
      </c>
      <c r="C110">
        <v>0.8</v>
      </c>
      <c r="D110">
        <v>10375000000</v>
      </c>
      <c r="E110">
        <v>3087000000</v>
      </c>
      <c r="F110">
        <v>832000000</v>
      </c>
      <c r="G110">
        <v>14069000000</v>
      </c>
      <c r="H110">
        <v>15040000000</v>
      </c>
      <c r="I110">
        <v>61990113280</v>
      </c>
      <c r="J110">
        <v>840486976</v>
      </c>
      <c r="K110" s="1" t="s">
        <v>119</v>
      </c>
    </row>
    <row r="111" spans="1:14" x14ac:dyDescent="0.25">
      <c r="A111">
        <v>189000</v>
      </c>
      <c r="B111">
        <v>6199779</v>
      </c>
      <c r="C111">
        <v>0.76</v>
      </c>
      <c r="D111">
        <v>77935000000</v>
      </c>
      <c r="E111">
        <v>19093000000</v>
      </c>
      <c r="F111">
        <v>8711000000</v>
      </c>
      <c r="G111">
        <v>177896000000</v>
      </c>
      <c r="H111">
        <v>275905000000</v>
      </c>
      <c r="I111">
        <v>211917000000</v>
      </c>
      <c r="J111">
        <v>4523789824</v>
      </c>
      <c r="K111" s="1" t="s">
        <v>120</v>
      </c>
    </row>
    <row r="112" spans="1:14" x14ac:dyDescent="0.25">
      <c r="A112">
        <v>7223</v>
      </c>
      <c r="B112">
        <v>411681</v>
      </c>
      <c r="C112">
        <v>2.4300000000000002</v>
      </c>
      <c r="D112">
        <v>3351000000</v>
      </c>
      <c r="E112">
        <v>1490000000</v>
      </c>
      <c r="F112">
        <v>1236000000</v>
      </c>
      <c r="G112">
        <v>86719000000</v>
      </c>
      <c r="H112">
        <v>94616000000</v>
      </c>
      <c r="I112">
        <v>12292214784</v>
      </c>
      <c r="J112">
        <v>131079000</v>
      </c>
      <c r="K112" s="1" t="s">
        <v>121</v>
      </c>
    </row>
    <row r="113" spans="1:14" x14ac:dyDescent="0.25">
      <c r="A113">
        <v>18600</v>
      </c>
      <c r="B113">
        <v>1865116</v>
      </c>
      <c r="C113">
        <v>0.59</v>
      </c>
      <c r="D113">
        <v>3216300000</v>
      </c>
      <c r="E113">
        <v>1494700000</v>
      </c>
      <c r="F113">
        <v>79200000</v>
      </c>
      <c r="G113">
        <v>13564200000</v>
      </c>
      <c r="H113">
        <v>22195600000</v>
      </c>
      <c r="I113">
        <v>15475056640</v>
      </c>
      <c r="J113">
        <v>479697984</v>
      </c>
      <c r="K113" s="1" t="s">
        <v>122</v>
      </c>
    </row>
    <row r="114" spans="1:14" x14ac:dyDescent="0.25">
      <c r="A114">
        <v>9900</v>
      </c>
      <c r="B114">
        <v>3421916</v>
      </c>
      <c r="C114">
        <v>0.69</v>
      </c>
      <c r="D114">
        <v>22936000000</v>
      </c>
      <c r="E114">
        <v>12712000000</v>
      </c>
      <c r="F114">
        <v>5028000000</v>
      </c>
      <c r="G114">
        <v>45255000000</v>
      </c>
      <c r="H114">
        <v>90661000000</v>
      </c>
      <c r="I114">
        <v>135151000000</v>
      </c>
      <c r="J114">
        <v>1299529984</v>
      </c>
      <c r="K114" s="1" t="s">
        <v>123</v>
      </c>
    </row>
    <row r="115" spans="1:14" x14ac:dyDescent="0.25">
      <c r="A115">
        <v>13871</v>
      </c>
      <c r="B115">
        <v>445185</v>
      </c>
      <c r="C115">
        <v>1.44</v>
      </c>
      <c r="D115">
        <v>7668000000</v>
      </c>
      <c r="E115">
        <v>1383000000</v>
      </c>
      <c r="F115">
        <v>992000000</v>
      </c>
      <c r="G115">
        <v>42780000000</v>
      </c>
      <c r="H115">
        <v>63116000000</v>
      </c>
      <c r="I115">
        <v>31637940224</v>
      </c>
      <c r="J115">
        <v>354089984</v>
      </c>
      <c r="K115" s="1" t="s">
        <v>124</v>
      </c>
    </row>
    <row r="116" spans="1:14" x14ac:dyDescent="0.25">
      <c r="A116">
        <v>9300</v>
      </c>
      <c r="B116">
        <v>109608</v>
      </c>
      <c r="C116">
        <v>1.82</v>
      </c>
      <c r="D116">
        <v>4574300000</v>
      </c>
      <c r="E116">
        <v>2542900000</v>
      </c>
      <c r="F116">
        <v>460600000</v>
      </c>
      <c r="G116">
        <v>13175700000</v>
      </c>
      <c r="H116">
        <v>27104800000</v>
      </c>
      <c r="I116">
        <v>42226262016</v>
      </c>
      <c r="J116">
        <v>164339008</v>
      </c>
      <c r="K116" s="1" t="s">
        <v>125</v>
      </c>
    </row>
    <row r="117" spans="1:14" x14ac:dyDescent="0.25">
      <c r="A117">
        <v>12000</v>
      </c>
      <c r="B117">
        <v>98723</v>
      </c>
      <c r="C117">
        <v>3.38</v>
      </c>
      <c r="D117">
        <v>1985200000</v>
      </c>
      <c r="E117">
        <v>491500000</v>
      </c>
      <c r="F117">
        <v>95900000</v>
      </c>
      <c r="G117">
        <v>2664200000</v>
      </c>
      <c r="H117">
        <v>9606200000</v>
      </c>
      <c r="I117">
        <v>20091387904</v>
      </c>
      <c r="J117">
        <v>49301600</v>
      </c>
      <c r="K117" s="1" t="s">
        <v>126</v>
      </c>
      <c r="L117">
        <v>407.51999740373498</v>
      </c>
      <c r="M117">
        <v>242.12805426193</v>
      </c>
      <c r="N117">
        <v>0.59415011730590295</v>
      </c>
    </row>
    <row r="118" spans="1:14" x14ac:dyDescent="0.25">
      <c r="A118">
        <v>8600</v>
      </c>
      <c r="B118">
        <v>256750</v>
      </c>
      <c r="C118">
        <v>1.0900000000000001</v>
      </c>
      <c r="D118">
        <v>1377451000</v>
      </c>
      <c r="E118">
        <v>1121846000</v>
      </c>
      <c r="F118">
        <v>1048260000</v>
      </c>
      <c r="G118">
        <v>1032942000</v>
      </c>
      <c r="H118">
        <v>4562143000</v>
      </c>
      <c r="I118">
        <v>29888995328</v>
      </c>
      <c r="J118">
        <v>237496992</v>
      </c>
      <c r="K118" s="1" t="s">
        <v>127</v>
      </c>
    </row>
    <row r="119" spans="1:14" x14ac:dyDescent="0.25">
      <c r="A119">
        <v>61200</v>
      </c>
      <c r="B119">
        <v>1128678</v>
      </c>
      <c r="C119">
        <v>0.45</v>
      </c>
      <c r="D119">
        <v>5143000000</v>
      </c>
      <c r="E119">
        <v>2397000000</v>
      </c>
      <c r="F119">
        <v>2148000000</v>
      </c>
      <c r="G119">
        <v>17609000000</v>
      </c>
      <c r="H119">
        <v>30154000000</v>
      </c>
      <c r="I119">
        <v>31918907392</v>
      </c>
      <c r="J119">
        <v>845646016</v>
      </c>
      <c r="K119" s="1" t="s">
        <v>128</v>
      </c>
      <c r="L119">
        <v>37.7449982475882</v>
      </c>
      <c r="M119">
        <v>47.783284905820402</v>
      </c>
      <c r="N119">
        <v>1.26595011589048</v>
      </c>
    </row>
    <row r="120" spans="1:14" x14ac:dyDescent="0.25">
      <c r="A120">
        <v>21000</v>
      </c>
      <c r="B120">
        <v>1829358</v>
      </c>
      <c r="C120">
        <v>0.79</v>
      </c>
      <c r="D120">
        <v>6435000000</v>
      </c>
      <c r="E120">
        <v>2346000000</v>
      </c>
      <c r="F120">
        <v>4459000000</v>
      </c>
      <c r="G120">
        <v>16721000000</v>
      </c>
      <c r="H120">
        <v>42344000000</v>
      </c>
      <c r="I120">
        <v>41880780800</v>
      </c>
      <c r="J120">
        <v>726774016</v>
      </c>
      <c r="K120" s="1" t="s">
        <v>129</v>
      </c>
    </row>
    <row r="121" spans="1:14" x14ac:dyDescent="0.25">
      <c r="A121">
        <v>288000</v>
      </c>
      <c r="B121">
        <v>724064</v>
      </c>
      <c r="C121">
        <v>2.75</v>
      </c>
      <c r="D121">
        <v>25245000000</v>
      </c>
      <c r="E121">
        <v>6680000000</v>
      </c>
      <c r="F121">
        <v>11258000000</v>
      </c>
      <c r="G121">
        <v>41190000000</v>
      </c>
      <c r="H121">
        <v>59268000000</v>
      </c>
      <c r="I121">
        <v>245524000000</v>
      </c>
      <c r="J121">
        <v>443224000</v>
      </c>
      <c r="K121" s="1" t="s">
        <v>130</v>
      </c>
      <c r="L121">
        <v>553.95014710394696</v>
      </c>
      <c r="M121">
        <v>241.90281565980101</v>
      </c>
      <c r="N121">
        <v>0.43668697792476402</v>
      </c>
    </row>
    <row r="122" spans="1:14" x14ac:dyDescent="0.25">
      <c r="A122">
        <v>936</v>
      </c>
      <c r="B122">
        <v>3454817</v>
      </c>
      <c r="C122">
        <v>0.38</v>
      </c>
      <c r="D122">
        <v>2851000000</v>
      </c>
      <c r="E122">
        <v>1502000000</v>
      </c>
      <c r="F122">
        <v>1036000000</v>
      </c>
      <c r="G122">
        <v>8112000000</v>
      </c>
      <c r="H122">
        <v>19900000000</v>
      </c>
      <c r="I122">
        <v>21174663168</v>
      </c>
      <c r="J122">
        <v>810979008</v>
      </c>
      <c r="K122" s="1" t="s">
        <v>131</v>
      </c>
    </row>
    <row r="123" spans="1:14" x14ac:dyDescent="0.25">
      <c r="A123">
        <v>5000</v>
      </c>
      <c r="B123">
        <v>478264</v>
      </c>
      <c r="C123">
        <v>0.28000000000000003</v>
      </c>
      <c r="D123">
        <v>4347000000</v>
      </c>
      <c r="E123">
        <v>1179000000</v>
      </c>
      <c r="F123">
        <v>292000000</v>
      </c>
      <c r="G123">
        <v>30782000000</v>
      </c>
      <c r="H123">
        <v>39040000000</v>
      </c>
      <c r="I123">
        <v>75432321024</v>
      </c>
      <c r="J123">
        <v>432215008</v>
      </c>
      <c r="K123" s="1" t="s">
        <v>132</v>
      </c>
      <c r="L123">
        <v>174.52499248707201</v>
      </c>
      <c r="M123">
        <v>64.487105713830204</v>
      </c>
      <c r="N123">
        <v>0.36950069325232499</v>
      </c>
    </row>
    <row r="124" spans="1:14" x14ac:dyDescent="0.25">
      <c r="A124">
        <v>20900</v>
      </c>
      <c r="B124">
        <v>8559987</v>
      </c>
      <c r="C124">
        <v>0.31</v>
      </c>
      <c r="D124">
        <v>6643000000</v>
      </c>
      <c r="E124">
        <v>4951000000</v>
      </c>
      <c r="F124">
        <v>2239000000</v>
      </c>
      <c r="G124">
        <v>27031000000</v>
      </c>
      <c r="H124">
        <v>40531000000</v>
      </c>
      <c r="I124">
        <v>79883264000</v>
      </c>
      <c r="J124">
        <v>2193390080</v>
      </c>
      <c r="K124" s="1" t="s">
        <v>133</v>
      </c>
    </row>
    <row r="125" spans="1:14" x14ac:dyDescent="0.25">
      <c r="A125">
        <v>59900</v>
      </c>
      <c r="B125">
        <v>351626</v>
      </c>
      <c r="C125">
        <v>4.07</v>
      </c>
      <c r="D125">
        <v>5695000000</v>
      </c>
      <c r="E125">
        <v>2751000000</v>
      </c>
      <c r="F125">
        <v>2592000000</v>
      </c>
      <c r="G125">
        <v>14309000000</v>
      </c>
      <c r="H125">
        <v>23710000000</v>
      </c>
      <c r="I125">
        <v>29780062208</v>
      </c>
      <c r="J125">
        <v>142427008</v>
      </c>
      <c r="K125" s="1" t="s">
        <v>134</v>
      </c>
    </row>
    <row r="126" spans="1:14" x14ac:dyDescent="0.25">
      <c r="A126">
        <v>216000</v>
      </c>
      <c r="B126">
        <v>1136406</v>
      </c>
      <c r="C126">
        <v>2.04</v>
      </c>
      <c r="D126">
        <v>50849000000</v>
      </c>
      <c r="E126">
        <v>10420000000</v>
      </c>
      <c r="F126">
        <v>9408000000</v>
      </c>
      <c r="G126">
        <v>157618000000</v>
      </c>
      <c r="H126">
        <v>232999000000</v>
      </c>
      <c r="I126">
        <v>139639000000</v>
      </c>
      <c r="J126">
        <v>1312509952</v>
      </c>
      <c r="K126" s="1" t="s">
        <v>135</v>
      </c>
    </row>
    <row r="127" spans="1:14" x14ac:dyDescent="0.25">
      <c r="A127">
        <v>11788</v>
      </c>
      <c r="B127">
        <v>1767933</v>
      </c>
      <c r="C127">
        <v>2.5299999999999998</v>
      </c>
      <c r="D127">
        <v>7444600000</v>
      </c>
      <c r="E127">
        <v>5356300000</v>
      </c>
      <c r="F127">
        <v>3131400000</v>
      </c>
      <c r="G127">
        <v>8799700000</v>
      </c>
      <c r="H127">
        <v>24015900000</v>
      </c>
      <c r="I127">
        <v>28091523072</v>
      </c>
      <c r="J127">
        <v>354358016</v>
      </c>
      <c r="K127" s="1" t="s">
        <v>136</v>
      </c>
    </row>
    <row r="128" spans="1:14" x14ac:dyDescent="0.25">
      <c r="A128">
        <v>78000</v>
      </c>
      <c r="B128">
        <v>802322</v>
      </c>
      <c r="C128">
        <v>2.52</v>
      </c>
      <c r="D128">
        <v>18056000000</v>
      </c>
      <c r="E128">
        <v>7598000000</v>
      </c>
      <c r="F128">
        <v>2586000000</v>
      </c>
      <c r="G128">
        <v>38007000000</v>
      </c>
      <c r="H128">
        <v>83184000000</v>
      </c>
      <c r="I128">
        <v>205575000000</v>
      </c>
      <c r="J128">
        <v>715353024</v>
      </c>
      <c r="K128" s="1" t="s">
        <v>137</v>
      </c>
    </row>
    <row r="129" spans="1:14" x14ac:dyDescent="0.25">
      <c r="A129">
        <v>156883</v>
      </c>
      <c r="B129">
        <v>960631</v>
      </c>
      <c r="C129">
        <v>0.98</v>
      </c>
      <c r="D129">
        <v>1493500000</v>
      </c>
      <c r="E129">
        <v>576500000</v>
      </c>
      <c r="F129">
        <v>1214700000</v>
      </c>
      <c r="G129">
        <v>7843000000</v>
      </c>
      <c r="H129">
        <v>10656100000</v>
      </c>
      <c r="I129">
        <v>16920875008</v>
      </c>
      <c r="J129">
        <v>127724000</v>
      </c>
      <c r="K129" s="1" t="s">
        <v>138</v>
      </c>
      <c r="L129">
        <v>132.47999599135599</v>
      </c>
      <c r="M129">
        <v>247.38726879834601</v>
      </c>
      <c r="N129">
        <v>1.8673556482783</v>
      </c>
    </row>
    <row r="130" spans="1:14" x14ac:dyDescent="0.25">
      <c r="A130">
        <v>69000</v>
      </c>
      <c r="B130">
        <v>242285</v>
      </c>
      <c r="C130">
        <v>2.09</v>
      </c>
      <c r="D130">
        <v>3646383000</v>
      </c>
      <c r="E130">
        <v>1518494000</v>
      </c>
      <c r="F130">
        <v>461900000</v>
      </c>
      <c r="G130">
        <v>14750508000</v>
      </c>
      <c r="H130">
        <v>17121488000</v>
      </c>
      <c r="I130">
        <v>10620264448</v>
      </c>
      <c r="J130">
        <v>95851904</v>
      </c>
      <c r="K130" s="1" t="s">
        <v>139</v>
      </c>
      <c r="L130">
        <v>110.798680097163</v>
      </c>
      <c r="M130">
        <v>127.27413356337701</v>
      </c>
      <c r="N130">
        <v>1.1486971997479201</v>
      </c>
    </row>
    <row r="131" spans="1:14" x14ac:dyDescent="0.25">
      <c r="A131">
        <v>75550</v>
      </c>
      <c r="B131">
        <v>1220893</v>
      </c>
      <c r="C131">
        <v>5.68</v>
      </c>
      <c r="D131">
        <v>12188000000</v>
      </c>
      <c r="E131">
        <v>7623000000</v>
      </c>
      <c r="F131">
        <v>7188000000</v>
      </c>
      <c r="G131">
        <v>65680000000</v>
      </c>
      <c r="H131">
        <v>84114000000</v>
      </c>
      <c r="I131">
        <v>133198000000</v>
      </c>
      <c r="J131">
        <v>306784000</v>
      </c>
      <c r="K131" s="1" t="s">
        <v>140</v>
      </c>
    </row>
    <row r="132" spans="1:14" x14ac:dyDescent="0.25">
      <c r="A132">
        <v>83000</v>
      </c>
      <c r="B132">
        <v>7112202</v>
      </c>
      <c r="C132">
        <v>-3.55</v>
      </c>
      <c r="D132">
        <v>2171000000</v>
      </c>
      <c r="E132">
        <v>398000000</v>
      </c>
      <c r="F132">
        <v>7933000000</v>
      </c>
      <c r="G132">
        <v>68572000000</v>
      </c>
      <c r="H132">
        <v>72459000000</v>
      </c>
      <c r="I132">
        <v>23248721920</v>
      </c>
      <c r="J132">
        <v>639929984</v>
      </c>
      <c r="K132" s="1" t="s">
        <v>141</v>
      </c>
    </row>
    <row r="133" spans="1:14" x14ac:dyDescent="0.25">
      <c r="A133">
        <v>15000</v>
      </c>
      <c r="B133">
        <v>582817</v>
      </c>
      <c r="C133">
        <v>0.72</v>
      </c>
      <c r="D133">
        <v>2358000000</v>
      </c>
      <c r="E133">
        <v>559000000</v>
      </c>
      <c r="F133">
        <v>339000000</v>
      </c>
      <c r="G133">
        <v>4177000000</v>
      </c>
      <c r="H133">
        <v>9220000000</v>
      </c>
      <c r="I133">
        <v>10763484160</v>
      </c>
      <c r="J133">
        <v>217554000</v>
      </c>
      <c r="K133" s="1" t="s">
        <v>142</v>
      </c>
      <c r="L133">
        <v>49.475000045965601</v>
      </c>
      <c r="M133">
        <v>88.619063221085298</v>
      </c>
      <c r="N133">
        <v>1.7911887445932699</v>
      </c>
    </row>
    <row r="134" spans="1:14" x14ac:dyDescent="0.25">
      <c r="A134">
        <v>1600</v>
      </c>
      <c r="B134">
        <v>7632410</v>
      </c>
      <c r="C134">
        <v>0.45</v>
      </c>
      <c r="D134">
        <v>7414000000</v>
      </c>
      <c r="E134">
        <v>2898000000</v>
      </c>
      <c r="F134">
        <v>2099000000</v>
      </c>
      <c r="G134">
        <v>11626000000</v>
      </c>
      <c r="H134">
        <v>21025000000</v>
      </c>
      <c r="I134">
        <v>41050882048</v>
      </c>
      <c r="J134">
        <v>664200000</v>
      </c>
      <c r="K134" s="1" t="s">
        <v>143</v>
      </c>
    </row>
    <row r="135" spans="1:14" x14ac:dyDescent="0.25">
      <c r="A135">
        <v>6300</v>
      </c>
      <c r="B135">
        <v>279328</v>
      </c>
      <c r="C135">
        <v>0.33</v>
      </c>
      <c r="D135">
        <v>1680500000</v>
      </c>
      <c r="E135">
        <v>173900000</v>
      </c>
      <c r="F135">
        <v>1052600000</v>
      </c>
      <c r="G135">
        <v>2612100000</v>
      </c>
      <c r="H135">
        <v>4863600000</v>
      </c>
      <c r="I135">
        <v>43868311552</v>
      </c>
      <c r="J135">
        <v>97065600</v>
      </c>
      <c r="K135" s="1" t="s">
        <v>144</v>
      </c>
    </row>
    <row r="136" spans="1:14" x14ac:dyDescent="0.25">
      <c r="A136">
        <v>870</v>
      </c>
      <c r="B136">
        <v>940200</v>
      </c>
      <c r="C136">
        <v>2.2999999999999998</v>
      </c>
      <c r="D136">
        <v>5577000000</v>
      </c>
      <c r="E136">
        <v>2907000000</v>
      </c>
      <c r="F136">
        <v>654000000</v>
      </c>
      <c r="G136">
        <v>9653000000</v>
      </c>
      <c r="H136">
        <v>22898000000</v>
      </c>
      <c r="I136">
        <v>25311430656</v>
      </c>
      <c r="J136">
        <v>177415008</v>
      </c>
      <c r="K136" s="1" t="s">
        <v>145</v>
      </c>
    </row>
    <row r="137" spans="1:14" x14ac:dyDescent="0.25">
      <c r="A137">
        <v>3030</v>
      </c>
      <c r="B137">
        <v>325994</v>
      </c>
      <c r="C137">
        <v>1.32</v>
      </c>
      <c r="D137">
        <v>2791645000</v>
      </c>
      <c r="E137">
        <v>1820211000</v>
      </c>
      <c r="F137">
        <v>142698000</v>
      </c>
      <c r="G137">
        <v>17845778000</v>
      </c>
      <c r="H137">
        <v>36369560000</v>
      </c>
      <c r="I137">
        <v>39982407680</v>
      </c>
      <c r="J137">
        <v>284468992</v>
      </c>
      <c r="K137" s="1" t="s">
        <v>146</v>
      </c>
    </row>
    <row r="138" spans="1:14" x14ac:dyDescent="0.25">
      <c r="A138">
        <v>16700</v>
      </c>
      <c r="B138">
        <v>600471</v>
      </c>
      <c r="C138">
        <v>5.04</v>
      </c>
      <c r="D138">
        <v>11369000000</v>
      </c>
      <c r="E138">
        <v>7064000000</v>
      </c>
      <c r="F138">
        <v>8750000000</v>
      </c>
      <c r="G138">
        <v>96834000000</v>
      </c>
      <c r="H138">
        <v>110242000000</v>
      </c>
      <c r="I138">
        <v>31601551360</v>
      </c>
      <c r="J138">
        <v>284904000</v>
      </c>
      <c r="K138" s="1" t="s">
        <v>147</v>
      </c>
    </row>
    <row r="139" spans="1:14" x14ac:dyDescent="0.25">
      <c r="A139">
        <v>11000</v>
      </c>
      <c r="B139">
        <v>3016344</v>
      </c>
      <c r="C139">
        <v>0.53</v>
      </c>
      <c r="D139">
        <v>7576000000</v>
      </c>
      <c r="E139">
        <v>1433000000</v>
      </c>
      <c r="F139">
        <v>3905000000</v>
      </c>
      <c r="G139">
        <v>21031000000</v>
      </c>
      <c r="H139">
        <v>34427000000</v>
      </c>
      <c r="I139">
        <v>13638467584</v>
      </c>
      <c r="J139">
        <v>169580000</v>
      </c>
      <c r="K139" s="1" t="s">
        <v>148</v>
      </c>
    </row>
    <row r="140" spans="1:14" x14ac:dyDescent="0.25">
      <c r="A140">
        <v>11000</v>
      </c>
      <c r="B140">
        <v>1703932</v>
      </c>
      <c r="C140">
        <v>0.53</v>
      </c>
      <c r="D140">
        <v>7576000000</v>
      </c>
      <c r="E140">
        <v>1433000000</v>
      </c>
      <c r="F140">
        <v>3905000000</v>
      </c>
      <c r="G140">
        <v>21031000000</v>
      </c>
      <c r="H140">
        <v>34427000000</v>
      </c>
      <c r="I140">
        <v>13635435520</v>
      </c>
      <c r="J140">
        <v>330153984</v>
      </c>
      <c r="K140" s="1" t="s">
        <v>149</v>
      </c>
    </row>
    <row r="141" spans="1:14" x14ac:dyDescent="0.25">
      <c r="A141">
        <v>14500</v>
      </c>
      <c r="B141">
        <v>400554</v>
      </c>
      <c r="C141">
        <v>0.99</v>
      </c>
      <c r="D141">
        <v>6142823000</v>
      </c>
      <c r="E141">
        <v>3218756000</v>
      </c>
      <c r="F141">
        <v>2428188000</v>
      </c>
      <c r="G141">
        <v>32078612000</v>
      </c>
      <c r="H141">
        <v>48001725000</v>
      </c>
      <c r="I141">
        <v>16620871680</v>
      </c>
      <c r="J141">
        <v>290572000</v>
      </c>
      <c r="K141" s="1" t="s">
        <v>150</v>
      </c>
    </row>
    <row r="142" spans="1:14" x14ac:dyDescent="0.25">
      <c r="A142">
        <v>163000</v>
      </c>
      <c r="B142">
        <v>786029</v>
      </c>
      <c r="C142">
        <v>2.82</v>
      </c>
      <c r="D142">
        <v>10813006000</v>
      </c>
      <c r="E142">
        <v>3063149000</v>
      </c>
      <c r="F142">
        <v>344829000</v>
      </c>
      <c r="G142">
        <v>20065385000</v>
      </c>
      <c r="H142">
        <v>26327371000</v>
      </c>
      <c r="I142">
        <v>50480271360</v>
      </c>
      <c r="J142">
        <v>228868000</v>
      </c>
      <c r="K142" s="1" t="s">
        <v>151</v>
      </c>
    </row>
    <row r="143" spans="1:14" x14ac:dyDescent="0.25">
      <c r="A143">
        <v>61886</v>
      </c>
      <c r="B143">
        <v>526325</v>
      </c>
      <c r="C143">
        <v>1.6</v>
      </c>
      <c r="D143">
        <v>7746100000</v>
      </c>
      <c r="E143">
        <v>1632200000</v>
      </c>
      <c r="F143">
        <v>984900000</v>
      </c>
      <c r="G143">
        <v>14003300000</v>
      </c>
      <c r="H143">
        <v>21721800000</v>
      </c>
      <c r="I143">
        <v>34472218624</v>
      </c>
      <c r="J143">
        <v>224956000</v>
      </c>
      <c r="K143" s="1" t="s">
        <v>152</v>
      </c>
    </row>
    <row r="144" spans="1:14" x14ac:dyDescent="0.25">
      <c r="A144">
        <v>17100</v>
      </c>
      <c r="B144">
        <v>835443</v>
      </c>
      <c r="C144">
        <v>1.0900000000000001</v>
      </c>
      <c r="D144">
        <v>6808000000</v>
      </c>
      <c r="E144">
        <v>3098000000</v>
      </c>
      <c r="F144">
        <v>283000000</v>
      </c>
      <c r="G144">
        <v>72282000000</v>
      </c>
      <c r="H144">
        <v>99590000000</v>
      </c>
      <c r="I144">
        <v>65914953728</v>
      </c>
      <c r="J144">
        <v>810462976</v>
      </c>
      <c r="K144" s="1" t="s">
        <v>153</v>
      </c>
    </row>
    <row r="145" spans="1:14" x14ac:dyDescent="0.25">
      <c r="A145">
        <v>7400</v>
      </c>
      <c r="B145">
        <v>108913</v>
      </c>
      <c r="C145">
        <v>3</v>
      </c>
      <c r="D145">
        <v>1208741000</v>
      </c>
      <c r="E145">
        <v>625705000</v>
      </c>
      <c r="F145">
        <v>148160000</v>
      </c>
      <c r="G145">
        <v>5881352000</v>
      </c>
      <c r="H145">
        <v>1671816000</v>
      </c>
      <c r="I145">
        <v>14120369152</v>
      </c>
      <c r="J145">
        <v>36033300</v>
      </c>
      <c r="K145" s="1" t="s">
        <v>154</v>
      </c>
    </row>
    <row r="146" spans="1:14" x14ac:dyDescent="0.25">
      <c r="A146">
        <v>25000</v>
      </c>
      <c r="B146">
        <v>225160</v>
      </c>
      <c r="C146">
        <v>1.81</v>
      </c>
      <c r="D146">
        <v>2982681000</v>
      </c>
      <c r="E146">
        <v>1400826000</v>
      </c>
      <c r="F146">
        <v>385504000</v>
      </c>
      <c r="G146">
        <v>6214099000</v>
      </c>
      <c r="H146">
        <v>10403627000</v>
      </c>
      <c r="I146">
        <v>22899884032</v>
      </c>
      <c r="J146">
        <v>144106000</v>
      </c>
      <c r="K146" s="1" t="s">
        <v>155</v>
      </c>
    </row>
    <row r="147" spans="1:14" x14ac:dyDescent="0.25">
      <c r="A147">
        <v>35700</v>
      </c>
      <c r="B147">
        <v>1256006</v>
      </c>
      <c r="C147">
        <v>1.36</v>
      </c>
      <c r="D147">
        <v>10777000000</v>
      </c>
      <c r="E147">
        <v>8145000000</v>
      </c>
      <c r="F147">
        <v>2988000000</v>
      </c>
      <c r="G147">
        <v>44251000000</v>
      </c>
      <c r="H147">
        <v>62990000000</v>
      </c>
      <c r="I147">
        <v>48166199296</v>
      </c>
      <c r="J147">
        <v>735086016</v>
      </c>
      <c r="K147" s="1" t="s">
        <v>156</v>
      </c>
    </row>
    <row r="148" spans="1:14" x14ac:dyDescent="0.25">
      <c r="A148">
        <v>10300</v>
      </c>
      <c r="B148">
        <v>248974</v>
      </c>
      <c r="C148">
        <v>2.44</v>
      </c>
      <c r="D148">
        <v>3336000000</v>
      </c>
      <c r="E148">
        <v>656000000</v>
      </c>
      <c r="F148">
        <v>28000000</v>
      </c>
      <c r="G148">
        <v>31006000000</v>
      </c>
      <c r="H148">
        <v>39719000000</v>
      </c>
      <c r="I148">
        <v>24455084032</v>
      </c>
      <c r="J148">
        <v>193742000</v>
      </c>
      <c r="K148" s="1" t="s">
        <v>157</v>
      </c>
    </row>
    <row r="149" spans="1:14" x14ac:dyDescent="0.25">
      <c r="A149">
        <v>27605</v>
      </c>
      <c r="B149">
        <v>1170377</v>
      </c>
      <c r="C149">
        <v>1.26</v>
      </c>
      <c r="D149">
        <v>12206000000</v>
      </c>
      <c r="E149">
        <v>3764000000</v>
      </c>
      <c r="F149">
        <v>343000000</v>
      </c>
      <c r="G149">
        <v>118451000000</v>
      </c>
      <c r="H149">
        <v>169587000000</v>
      </c>
      <c r="I149">
        <v>81978851328</v>
      </c>
      <c r="J149">
        <v>769899008</v>
      </c>
      <c r="K149" s="1" t="s">
        <v>158</v>
      </c>
      <c r="L149">
        <v>106.480006437415</v>
      </c>
      <c r="M149">
        <v>32.004019394709999</v>
      </c>
      <c r="N149">
        <v>0.30056365007378699</v>
      </c>
    </row>
    <row r="150" spans="1:14" x14ac:dyDescent="0.25">
      <c r="A150">
        <v>28000</v>
      </c>
      <c r="B150">
        <v>1182268</v>
      </c>
      <c r="C150">
        <v>0.61</v>
      </c>
      <c r="D150">
        <v>5850000000</v>
      </c>
      <c r="E150">
        <v>2196000000</v>
      </c>
      <c r="F150">
        <v>2011000000</v>
      </c>
      <c r="G150">
        <v>18657000000</v>
      </c>
      <c r="H150">
        <v>45707000000</v>
      </c>
      <c r="I150">
        <v>39091204096</v>
      </c>
      <c r="J150">
        <v>512907008</v>
      </c>
      <c r="K150" s="1" t="s">
        <v>159</v>
      </c>
    </row>
    <row r="151" spans="1:14" x14ac:dyDescent="0.25">
      <c r="A151">
        <v>134000</v>
      </c>
      <c r="B151">
        <v>411081</v>
      </c>
      <c r="C151">
        <v>0.74</v>
      </c>
      <c r="D151">
        <v>3835000000</v>
      </c>
      <c r="E151">
        <v>654000000</v>
      </c>
      <c r="F151">
        <v>2968000000</v>
      </c>
      <c r="G151">
        <v>16730000000</v>
      </c>
      <c r="H151">
        <v>22038000000</v>
      </c>
      <c r="I151">
        <v>7877881856</v>
      </c>
      <c r="J151">
        <v>244478000</v>
      </c>
      <c r="K151" s="1" t="s">
        <v>160</v>
      </c>
    </row>
    <row r="152" spans="1:14" x14ac:dyDescent="0.25">
      <c r="A152">
        <v>14000</v>
      </c>
      <c r="B152">
        <v>419618</v>
      </c>
      <c r="C152">
        <v>2.13</v>
      </c>
      <c r="D152">
        <v>2504000000</v>
      </c>
      <c r="E152">
        <v>1082000000</v>
      </c>
      <c r="F152">
        <v>459000000</v>
      </c>
      <c r="G152">
        <v>9731000000</v>
      </c>
      <c r="H152">
        <v>15519000000</v>
      </c>
      <c r="I152">
        <v>14220011520</v>
      </c>
      <c r="J152">
        <v>128968000</v>
      </c>
      <c r="K152" s="1" t="s">
        <v>161</v>
      </c>
    </row>
    <row r="153" spans="1:14" x14ac:dyDescent="0.25">
      <c r="A153">
        <v>85947</v>
      </c>
      <c r="B153">
        <v>415869</v>
      </c>
      <c r="C153">
        <v>1.44</v>
      </c>
      <c r="D153">
        <v>6335000000</v>
      </c>
      <c r="E153">
        <v>2896000000</v>
      </c>
      <c r="F153">
        <v>297000000</v>
      </c>
      <c r="G153">
        <v>17576000000</v>
      </c>
      <c r="H153">
        <v>34027000000</v>
      </c>
      <c r="I153">
        <v>61124218880</v>
      </c>
      <c r="J153">
        <v>399569984</v>
      </c>
      <c r="K153" s="1" t="s">
        <v>162</v>
      </c>
      <c r="L153">
        <v>152.975001445554</v>
      </c>
      <c r="M153">
        <v>134.14062766036</v>
      </c>
      <c r="N153">
        <v>0.876879401162173</v>
      </c>
    </row>
    <row r="154" spans="1:14" x14ac:dyDescent="0.25">
      <c r="A154">
        <v>10800</v>
      </c>
      <c r="B154">
        <v>2356868</v>
      </c>
      <c r="C154">
        <v>1.08</v>
      </c>
      <c r="D154">
        <v>7770000000</v>
      </c>
      <c r="E154">
        <v>398000000</v>
      </c>
      <c r="F154">
        <v>1379000000</v>
      </c>
      <c r="G154">
        <v>16848000000</v>
      </c>
      <c r="H154">
        <v>26626000000</v>
      </c>
      <c r="I154">
        <v>32643112960</v>
      </c>
      <c r="J154">
        <v>587529024</v>
      </c>
      <c r="K154" s="1" t="s">
        <v>163</v>
      </c>
    </row>
    <row r="155" spans="1:14" x14ac:dyDescent="0.25">
      <c r="A155">
        <v>47000</v>
      </c>
      <c r="B155">
        <v>1039276</v>
      </c>
      <c r="C155">
        <v>0.81</v>
      </c>
      <c r="D155">
        <v>5211200000</v>
      </c>
      <c r="E155">
        <v>1414200000</v>
      </c>
      <c r="F155">
        <v>359900000</v>
      </c>
      <c r="G155">
        <v>13953300000</v>
      </c>
      <c r="H155">
        <v>21206400000</v>
      </c>
      <c r="I155">
        <v>50021638144</v>
      </c>
      <c r="J155">
        <v>286296000</v>
      </c>
      <c r="K155" s="1" t="s">
        <v>164</v>
      </c>
    </row>
    <row r="156" spans="1:14" x14ac:dyDescent="0.25">
      <c r="A156">
        <v>13003</v>
      </c>
      <c r="B156">
        <v>1334016</v>
      </c>
      <c r="C156">
        <v>0.79</v>
      </c>
      <c r="D156">
        <v>8708000000</v>
      </c>
      <c r="E156">
        <v>623000000</v>
      </c>
      <c r="F156">
        <v>390000000</v>
      </c>
      <c r="G156">
        <v>56956000000</v>
      </c>
      <c r="H156">
        <v>74745000000</v>
      </c>
      <c r="I156">
        <v>25151047680</v>
      </c>
      <c r="J156">
        <v>380788000</v>
      </c>
      <c r="K156" s="1" t="s">
        <v>165</v>
      </c>
    </row>
    <row r="157" spans="1:14" x14ac:dyDescent="0.25">
      <c r="A157">
        <v>15700</v>
      </c>
      <c r="B157">
        <v>1479151</v>
      </c>
      <c r="C157">
        <v>0.54</v>
      </c>
      <c r="D157">
        <v>3983600000</v>
      </c>
      <c r="E157">
        <v>1702000000</v>
      </c>
      <c r="F157">
        <v>862800000</v>
      </c>
      <c r="G157">
        <v>2666700000</v>
      </c>
      <c r="H157">
        <v>8502600000</v>
      </c>
      <c r="I157">
        <v>67300118528</v>
      </c>
      <c r="J157">
        <v>623206976</v>
      </c>
      <c r="K157" s="1" t="s">
        <v>166</v>
      </c>
    </row>
    <row r="158" spans="1:14" x14ac:dyDescent="0.25">
      <c r="A158">
        <v>11000</v>
      </c>
      <c r="B158">
        <v>753474</v>
      </c>
      <c r="C158">
        <v>1.23</v>
      </c>
      <c r="D158">
        <v>4135000000</v>
      </c>
      <c r="E158">
        <v>1017000000</v>
      </c>
      <c r="F158">
        <v>5260000000</v>
      </c>
      <c r="G158">
        <v>5448000000</v>
      </c>
      <c r="H158">
        <v>13288000000</v>
      </c>
      <c r="I158">
        <v>35239931904</v>
      </c>
      <c r="J158">
        <v>281222016</v>
      </c>
      <c r="K158" s="1" t="s">
        <v>167</v>
      </c>
    </row>
    <row r="159" spans="1:14" x14ac:dyDescent="0.25">
      <c r="A159">
        <v>86700</v>
      </c>
      <c r="B159">
        <v>818203</v>
      </c>
      <c r="C159">
        <v>0.97</v>
      </c>
      <c r="D159">
        <v>7563000000</v>
      </c>
      <c r="E159">
        <v>2912000000</v>
      </c>
      <c r="F159">
        <v>2354000000</v>
      </c>
      <c r="G159">
        <v>14792000000</v>
      </c>
      <c r="H159">
        <v>24715000000</v>
      </c>
      <c r="I159">
        <v>58081320960</v>
      </c>
      <c r="J159">
        <v>594000000</v>
      </c>
      <c r="K159" s="1" t="s">
        <v>168</v>
      </c>
    </row>
    <row r="160" spans="1:14" x14ac:dyDescent="0.25">
      <c r="A160">
        <v>2260</v>
      </c>
      <c r="B160">
        <v>1117979</v>
      </c>
      <c r="C160">
        <v>0.56000000000000005</v>
      </c>
      <c r="D160">
        <v>554422000</v>
      </c>
      <c r="E160">
        <v>120928000</v>
      </c>
      <c r="F160">
        <v>119316000</v>
      </c>
      <c r="G160">
        <v>1649088000</v>
      </c>
      <c r="H160">
        <v>2079256000</v>
      </c>
      <c r="I160">
        <v>26134931456</v>
      </c>
      <c r="J160">
        <v>133936000</v>
      </c>
      <c r="K160" s="1" t="s">
        <v>169</v>
      </c>
    </row>
    <row r="161" spans="1:14" x14ac:dyDescent="0.25">
      <c r="A161">
        <v>12369</v>
      </c>
      <c r="B161">
        <v>269099</v>
      </c>
      <c r="C161">
        <v>1.47</v>
      </c>
      <c r="D161">
        <v>4883866000</v>
      </c>
      <c r="E161">
        <v>1309866000</v>
      </c>
      <c r="F161">
        <v>442559000</v>
      </c>
      <c r="G161">
        <v>47529438000</v>
      </c>
      <c r="H161">
        <v>59454242000</v>
      </c>
      <c r="I161">
        <v>22322927616</v>
      </c>
      <c r="J161">
        <v>203028000</v>
      </c>
      <c r="K161" s="1" t="s">
        <v>170</v>
      </c>
    </row>
    <row r="162" spans="1:14" x14ac:dyDescent="0.25">
      <c r="A162">
        <v>2800</v>
      </c>
      <c r="B162">
        <v>1646263</v>
      </c>
      <c r="C162">
        <v>1.62</v>
      </c>
      <c r="D162">
        <v>13034000000</v>
      </c>
      <c r="E162">
        <v>5933000000</v>
      </c>
      <c r="F162">
        <v>5209000000</v>
      </c>
      <c r="G162">
        <v>16056000000</v>
      </c>
      <c r="H162">
        <v>38236000000</v>
      </c>
      <c r="I162">
        <v>72471158784</v>
      </c>
      <c r="J162">
        <v>585388992</v>
      </c>
      <c r="K162" s="1" t="s">
        <v>171</v>
      </c>
    </row>
    <row r="163" spans="1:14" x14ac:dyDescent="0.25">
      <c r="A163">
        <v>58824</v>
      </c>
      <c r="B163">
        <v>738188</v>
      </c>
      <c r="C163">
        <v>1.81</v>
      </c>
      <c r="D163">
        <v>1274447000</v>
      </c>
      <c r="E163">
        <v>533392000</v>
      </c>
      <c r="F163">
        <v>1446625000</v>
      </c>
      <c r="G163">
        <v>1027390000</v>
      </c>
      <c r="H163">
        <v>3523227000</v>
      </c>
      <c r="I163">
        <v>17097677824</v>
      </c>
      <c r="J163">
        <v>56878500</v>
      </c>
      <c r="K163" s="1" t="s">
        <v>172</v>
      </c>
    </row>
    <row r="164" spans="1:14" x14ac:dyDescent="0.25">
      <c r="A164">
        <v>12700</v>
      </c>
      <c r="B164">
        <v>225900</v>
      </c>
      <c r="C164">
        <v>1.97</v>
      </c>
      <c r="D164">
        <v>2943000000</v>
      </c>
      <c r="E164">
        <v>949200000</v>
      </c>
      <c r="F164">
        <v>224700000</v>
      </c>
      <c r="G164">
        <v>7439700000</v>
      </c>
      <c r="H164">
        <v>11040900000</v>
      </c>
      <c r="I164">
        <v>28800460800</v>
      </c>
      <c r="J164">
        <v>122085000</v>
      </c>
      <c r="K164" s="1" t="s">
        <v>173</v>
      </c>
    </row>
    <row r="165" spans="1:14" x14ac:dyDescent="0.25">
      <c r="A165">
        <v>10944</v>
      </c>
      <c r="B165">
        <v>101322</v>
      </c>
      <c r="C165">
        <v>1.74</v>
      </c>
      <c r="D165">
        <v>2787604000</v>
      </c>
      <c r="E165">
        <v>608952000</v>
      </c>
      <c r="F165">
        <v>1536358000</v>
      </c>
      <c r="G165">
        <v>17036934000</v>
      </c>
      <c r="H165">
        <v>27918698000</v>
      </c>
      <c r="I165">
        <v>64645062656</v>
      </c>
      <c r="J165">
        <v>90721000</v>
      </c>
      <c r="K165" s="1" t="s">
        <v>174</v>
      </c>
      <c r="L165">
        <v>712.56999653883804</v>
      </c>
      <c r="M165">
        <v>279.240841525115</v>
      </c>
      <c r="N165">
        <v>0.39187847212409999</v>
      </c>
    </row>
    <row r="166" spans="1:14" x14ac:dyDescent="0.25">
      <c r="A166">
        <v>2400</v>
      </c>
      <c r="B166">
        <v>350097</v>
      </c>
      <c r="C166">
        <v>0.15</v>
      </c>
      <c r="D166">
        <v>1515205000</v>
      </c>
      <c r="E166">
        <v>1397629000</v>
      </c>
      <c r="F166">
        <v>123832000</v>
      </c>
      <c r="G166">
        <v>9483056000</v>
      </c>
      <c r="H166">
        <v>21169241000</v>
      </c>
      <c r="I166">
        <v>34135150592</v>
      </c>
      <c r="J166">
        <v>375916992</v>
      </c>
      <c r="K166" s="1" t="s">
        <v>175</v>
      </c>
    </row>
    <row r="167" spans="1:14" x14ac:dyDescent="0.25">
      <c r="A167">
        <v>1739</v>
      </c>
      <c r="B167">
        <v>69718</v>
      </c>
      <c r="C167">
        <v>2.59</v>
      </c>
      <c r="D167">
        <v>1070627000</v>
      </c>
      <c r="E167">
        <v>515691000</v>
      </c>
      <c r="F167">
        <v>48420000</v>
      </c>
      <c r="G167">
        <v>6786699000</v>
      </c>
      <c r="H167">
        <v>12997873000</v>
      </c>
      <c r="I167">
        <v>22810103808</v>
      </c>
      <c r="J167">
        <v>65248400</v>
      </c>
      <c r="K167" s="1" t="s">
        <v>176</v>
      </c>
      <c r="L167">
        <v>349.58870727864502</v>
      </c>
      <c r="M167">
        <v>184.82212541610201</v>
      </c>
      <c r="N167">
        <v>0.52868448427536396</v>
      </c>
    </row>
    <row r="168" spans="1:14" x14ac:dyDescent="0.25">
      <c r="A168">
        <v>44640</v>
      </c>
      <c r="B168">
        <v>428612</v>
      </c>
      <c r="C168">
        <v>1.62</v>
      </c>
      <c r="D168">
        <v>12391000000</v>
      </c>
      <c r="E168">
        <v>3331000000</v>
      </c>
      <c r="F168">
        <v>4958000000</v>
      </c>
      <c r="G168">
        <v>15023000000</v>
      </c>
      <c r="H168">
        <v>21971000000</v>
      </c>
      <c r="I168">
        <v>99128385536</v>
      </c>
      <c r="J168">
        <v>232424000</v>
      </c>
      <c r="K168" s="1" t="s">
        <v>177</v>
      </c>
    </row>
    <row r="169" spans="1:14" x14ac:dyDescent="0.25">
      <c r="A169">
        <v>2402</v>
      </c>
      <c r="B169">
        <v>1337284</v>
      </c>
      <c r="C169">
        <v>1</v>
      </c>
      <c r="D169">
        <v>1674602000</v>
      </c>
      <c r="E169">
        <v>471654000</v>
      </c>
      <c r="F169">
        <v>780196000</v>
      </c>
      <c r="G169">
        <v>3203190000</v>
      </c>
      <c r="H169">
        <v>3831809000</v>
      </c>
      <c r="I169">
        <v>18606524416</v>
      </c>
      <c r="J169">
        <v>127033000</v>
      </c>
      <c r="K169" s="1" t="s">
        <v>178</v>
      </c>
    </row>
    <row r="170" spans="1:14" x14ac:dyDescent="0.25">
      <c r="A170">
        <v>4930</v>
      </c>
      <c r="B170">
        <v>435519</v>
      </c>
      <c r="C170">
        <v>0.55000000000000004</v>
      </c>
      <c r="D170">
        <v>2656700000</v>
      </c>
      <c r="E170">
        <v>1009300000</v>
      </c>
      <c r="F170">
        <v>26200000</v>
      </c>
      <c r="G170">
        <v>19278800000</v>
      </c>
      <c r="H170">
        <v>28520500000</v>
      </c>
      <c r="I170">
        <v>14880055296</v>
      </c>
      <c r="J170">
        <v>229312000</v>
      </c>
      <c r="K170" s="1" t="s">
        <v>179</v>
      </c>
    </row>
    <row r="171" spans="1:14" x14ac:dyDescent="0.25">
      <c r="A171">
        <v>9227</v>
      </c>
      <c r="B171">
        <v>453512</v>
      </c>
      <c r="C171">
        <v>1.08</v>
      </c>
      <c r="D171">
        <v>4751056000</v>
      </c>
      <c r="E171">
        <v>1572269000</v>
      </c>
      <c r="F171">
        <v>66773000</v>
      </c>
      <c r="G171">
        <v>33736730000</v>
      </c>
      <c r="H171">
        <v>48492144000</v>
      </c>
      <c r="I171">
        <v>29098293248</v>
      </c>
      <c r="J171">
        <v>344440000</v>
      </c>
      <c r="K171" s="1" t="s">
        <v>180</v>
      </c>
    </row>
    <row r="172" spans="1:14" x14ac:dyDescent="0.25">
      <c r="A172">
        <v>31518</v>
      </c>
      <c r="B172">
        <v>2354985</v>
      </c>
      <c r="C172">
        <v>-0.06</v>
      </c>
      <c r="D172">
        <v>10183000000</v>
      </c>
      <c r="E172">
        <v>2199000000</v>
      </c>
      <c r="F172">
        <v>1182000000</v>
      </c>
      <c r="G172">
        <v>98218000000</v>
      </c>
      <c r="H172">
        <v>133013000000</v>
      </c>
      <c r="I172">
        <v>42474237952</v>
      </c>
      <c r="J172">
        <v>980137024</v>
      </c>
      <c r="K172" s="1" t="s">
        <v>181</v>
      </c>
    </row>
    <row r="173" spans="1:14" x14ac:dyDescent="0.25">
      <c r="A173">
        <v>14800</v>
      </c>
      <c r="B173">
        <v>1049558</v>
      </c>
      <c r="C173">
        <v>-2.02</v>
      </c>
      <c r="D173">
        <v>7076000000</v>
      </c>
      <c r="E173">
        <v>-38000000</v>
      </c>
      <c r="F173">
        <v>4111000000</v>
      </c>
      <c r="G173">
        <v>17996000000</v>
      </c>
      <c r="H173">
        <v>21548000000</v>
      </c>
      <c r="I173">
        <v>29403240448</v>
      </c>
      <c r="J173">
        <v>150231008</v>
      </c>
      <c r="K173" s="1" t="s">
        <v>182</v>
      </c>
    </row>
    <row r="174" spans="1:14" x14ac:dyDescent="0.25">
      <c r="A174">
        <v>19070</v>
      </c>
      <c r="B174">
        <v>441771</v>
      </c>
      <c r="C174">
        <v>1.67</v>
      </c>
      <c r="D174">
        <v>2216724000</v>
      </c>
      <c r="E174">
        <v>1924616000</v>
      </c>
      <c r="F174">
        <v>1728692000</v>
      </c>
      <c r="G174">
        <v>4111938000</v>
      </c>
      <c r="H174">
        <v>7609929000</v>
      </c>
      <c r="I174">
        <v>17303930880</v>
      </c>
      <c r="J174">
        <v>167210000</v>
      </c>
      <c r="K174" s="1" t="s">
        <v>183</v>
      </c>
      <c r="L174">
        <v>103.486220202141</v>
      </c>
      <c r="M174">
        <v>258.28274653429798</v>
      </c>
      <c r="N174">
        <v>2.4958177623048798</v>
      </c>
    </row>
    <row r="175" spans="1:14" x14ac:dyDescent="0.25">
      <c r="A175">
        <v>4309</v>
      </c>
      <c r="B175">
        <v>154614</v>
      </c>
      <c r="C175">
        <v>1.53</v>
      </c>
      <c r="D175">
        <v>1230417000</v>
      </c>
      <c r="E175">
        <v>898082000</v>
      </c>
      <c r="F175">
        <v>71126000</v>
      </c>
      <c r="G175">
        <v>6688501000</v>
      </c>
      <c r="H175">
        <v>10474477000</v>
      </c>
      <c r="I175">
        <v>27417319424</v>
      </c>
      <c r="J175">
        <v>134153000</v>
      </c>
      <c r="K175" s="1" t="s">
        <v>184</v>
      </c>
    </row>
    <row r="176" spans="1:14" x14ac:dyDescent="0.25">
      <c r="A176">
        <v>63000</v>
      </c>
      <c r="B176">
        <v>12415305</v>
      </c>
      <c r="C176">
        <v>0.65</v>
      </c>
      <c r="D176">
        <v>90045000000</v>
      </c>
      <c r="E176">
        <v>31234000000</v>
      </c>
      <c r="F176">
        <v>6802000000</v>
      </c>
      <c r="G176">
        <v>163240000000</v>
      </c>
      <c r="H176">
        <v>338923000000</v>
      </c>
      <c r="I176">
        <v>352192000000</v>
      </c>
      <c r="J176">
        <v>4233590016</v>
      </c>
      <c r="K176" s="1" t="s">
        <v>185</v>
      </c>
      <c r="L176">
        <v>83.189916517414602</v>
      </c>
      <c r="M176">
        <v>156.05141998520801</v>
      </c>
      <c r="N176">
        <v>1.8758453730692299</v>
      </c>
    </row>
    <row r="177" spans="1:14" x14ac:dyDescent="0.25">
      <c r="A177">
        <v>6270</v>
      </c>
      <c r="B177">
        <v>171199</v>
      </c>
      <c r="C177">
        <v>2.5</v>
      </c>
      <c r="D177">
        <v>2116627000</v>
      </c>
      <c r="E177">
        <v>386937000</v>
      </c>
      <c r="F177">
        <v>580977000</v>
      </c>
      <c r="G177">
        <v>2637067000</v>
      </c>
      <c r="H177">
        <v>4997280000</v>
      </c>
      <c r="I177">
        <v>12655715328</v>
      </c>
      <c r="J177">
        <v>60738200</v>
      </c>
      <c r="K177" s="1" t="s">
        <v>186</v>
      </c>
    </row>
    <row r="178" spans="1:14" x14ac:dyDescent="0.25">
      <c r="A178">
        <v>10898</v>
      </c>
      <c r="B178">
        <v>167929</v>
      </c>
      <c r="C178">
        <v>2.72</v>
      </c>
      <c r="D178">
        <v>805045000</v>
      </c>
      <c r="E178">
        <v>467617000</v>
      </c>
      <c r="F178">
        <v>681865000</v>
      </c>
      <c r="G178">
        <v>1208587000</v>
      </c>
      <c r="H178">
        <v>2224940000</v>
      </c>
      <c r="I178">
        <v>16236542976</v>
      </c>
      <c r="J178">
        <v>37797200</v>
      </c>
      <c r="K178" s="1" t="s">
        <v>187</v>
      </c>
    </row>
    <row r="179" spans="1:14" x14ac:dyDescent="0.25">
      <c r="A179">
        <v>18370</v>
      </c>
      <c r="B179">
        <v>913391</v>
      </c>
      <c r="C179">
        <v>0.37</v>
      </c>
      <c r="D179">
        <v>2777200000</v>
      </c>
      <c r="E179">
        <v>1207800000</v>
      </c>
      <c r="F179">
        <v>236200000</v>
      </c>
      <c r="G179">
        <v>1256800000</v>
      </c>
      <c r="H179">
        <v>4299000000</v>
      </c>
      <c r="I179">
        <v>32927442944</v>
      </c>
      <c r="J179">
        <v>575553984</v>
      </c>
      <c r="K179" s="1" t="s">
        <v>188</v>
      </c>
      <c r="L179">
        <v>57.209999164908901</v>
      </c>
      <c r="M179">
        <v>64.040194679635803</v>
      </c>
      <c r="N179">
        <v>1.1193881421853999</v>
      </c>
    </row>
    <row r="180" spans="1:14" x14ac:dyDescent="0.25">
      <c r="A180">
        <v>310</v>
      </c>
      <c r="B180">
        <v>86250</v>
      </c>
      <c r="C180">
        <v>0.6</v>
      </c>
      <c r="D180">
        <v>643333000</v>
      </c>
      <c r="E180">
        <v>269081000</v>
      </c>
      <c r="F180">
        <v>162132000</v>
      </c>
      <c r="G180">
        <v>4745464000</v>
      </c>
      <c r="H180">
        <v>7622320000</v>
      </c>
      <c r="I180">
        <v>9226860544</v>
      </c>
      <c r="J180">
        <v>78616800</v>
      </c>
      <c r="K180" s="1" t="s">
        <v>189</v>
      </c>
    </row>
    <row r="181" spans="1:14" x14ac:dyDescent="0.25">
      <c r="A181">
        <v>384000</v>
      </c>
      <c r="B181">
        <v>632815</v>
      </c>
      <c r="C181">
        <v>5.01</v>
      </c>
      <c r="D181">
        <v>23730000000</v>
      </c>
      <c r="E181">
        <v>6674000000</v>
      </c>
      <c r="F181">
        <v>7087000000</v>
      </c>
      <c r="G181">
        <v>58609000000</v>
      </c>
      <c r="H181">
        <v>82777000000</v>
      </c>
      <c r="I181">
        <v>57617858560</v>
      </c>
      <c r="J181">
        <v>259178000</v>
      </c>
      <c r="K181" s="1" t="s">
        <v>190</v>
      </c>
    </row>
    <row r="182" spans="1:14" x14ac:dyDescent="0.25">
      <c r="A182">
        <v>19112</v>
      </c>
      <c r="B182">
        <v>2258268</v>
      </c>
      <c r="C182">
        <v>0.93</v>
      </c>
      <c r="D182">
        <v>8297000000</v>
      </c>
      <c r="E182">
        <v>3517000000</v>
      </c>
      <c r="F182">
        <v>2994000000</v>
      </c>
      <c r="G182">
        <v>188906000000</v>
      </c>
      <c r="H182">
        <v>211116000000</v>
      </c>
      <c r="I182">
        <v>31451820032</v>
      </c>
      <c r="J182">
        <v>685673024</v>
      </c>
      <c r="K182" s="1" t="s">
        <v>191</v>
      </c>
      <c r="L182">
        <v>45.869997697328103</v>
      </c>
      <c r="M182">
        <v>32.655914455225798</v>
      </c>
      <c r="N182">
        <v>0.71192317624921098</v>
      </c>
    </row>
    <row r="183" spans="1:14" x14ac:dyDescent="0.25">
      <c r="A183">
        <v>6295</v>
      </c>
      <c r="B183">
        <v>446104</v>
      </c>
      <c r="C183">
        <v>1.79</v>
      </c>
      <c r="D183">
        <v>4975000000</v>
      </c>
      <c r="E183">
        <v>1828000000</v>
      </c>
      <c r="F183">
        <v>12947000000</v>
      </c>
      <c r="G183">
        <v>165189000000</v>
      </c>
      <c r="H183">
        <v>181087000000</v>
      </c>
      <c r="I183">
        <v>29609351168</v>
      </c>
      <c r="J183">
        <v>179603008</v>
      </c>
      <c r="K183" s="1" t="s">
        <v>192</v>
      </c>
    </row>
    <row r="184" spans="1:14" x14ac:dyDescent="0.25">
      <c r="A184">
        <v>12395</v>
      </c>
      <c r="B184">
        <v>1089555</v>
      </c>
      <c r="C184">
        <v>0.69</v>
      </c>
      <c r="D184">
        <v>7418000000</v>
      </c>
      <c r="E184">
        <v>1559000000</v>
      </c>
      <c r="F184">
        <v>1462000000</v>
      </c>
      <c r="G184">
        <v>36757000000</v>
      </c>
      <c r="H184">
        <v>45432000000</v>
      </c>
      <c r="I184">
        <v>24767186944</v>
      </c>
      <c r="J184">
        <v>570344000</v>
      </c>
      <c r="K184" s="1" t="s">
        <v>193</v>
      </c>
    </row>
    <row r="185" spans="1:14" x14ac:dyDescent="0.25">
      <c r="A185">
        <v>44000</v>
      </c>
      <c r="B185">
        <v>789446</v>
      </c>
      <c r="C185">
        <v>1.17</v>
      </c>
      <c r="D185">
        <v>8098000000</v>
      </c>
      <c r="E185">
        <v>1766000000</v>
      </c>
      <c r="F185">
        <v>835000000</v>
      </c>
      <c r="G185">
        <v>44299000000</v>
      </c>
      <c r="H185">
        <v>76249000000</v>
      </c>
      <c r="I185">
        <v>64534888448</v>
      </c>
      <c r="J185">
        <v>652196992</v>
      </c>
      <c r="K185" s="1" t="s">
        <v>194</v>
      </c>
      <c r="L185">
        <v>98.949994004265506</v>
      </c>
      <c r="M185">
        <v>94.475272354521906</v>
      </c>
      <c r="N185">
        <v>0.954777949258383</v>
      </c>
    </row>
    <row r="186" spans="1:14" x14ac:dyDescent="0.25">
      <c r="A186">
        <v>9700</v>
      </c>
      <c r="B186">
        <v>95112</v>
      </c>
      <c r="C186">
        <v>2.82</v>
      </c>
      <c r="D186">
        <v>2273917000</v>
      </c>
      <c r="E186">
        <v>1108808000</v>
      </c>
      <c r="F186">
        <v>1520027000</v>
      </c>
      <c r="G186">
        <v>10538073000</v>
      </c>
      <c r="H186">
        <v>13404653000</v>
      </c>
      <c r="I186">
        <v>18691225600</v>
      </c>
      <c r="J186">
        <v>77886600</v>
      </c>
      <c r="K186" s="1" t="s">
        <v>195</v>
      </c>
    </row>
    <row r="187" spans="1:14" x14ac:dyDescent="0.25">
      <c r="A187">
        <v>6400</v>
      </c>
      <c r="B187">
        <v>479674</v>
      </c>
      <c r="C187">
        <v>1.53</v>
      </c>
      <c r="D187">
        <v>2171700000</v>
      </c>
      <c r="E187">
        <v>893800000</v>
      </c>
      <c r="F187">
        <v>516800000</v>
      </c>
      <c r="G187">
        <v>7529400000</v>
      </c>
      <c r="H187">
        <v>10581300000</v>
      </c>
      <c r="I187">
        <v>16486947840</v>
      </c>
      <c r="J187">
        <v>125893000</v>
      </c>
      <c r="K187" s="1" t="s">
        <v>196</v>
      </c>
      <c r="L187">
        <v>130.96000444822101</v>
      </c>
      <c r="M187">
        <v>221.99504658718101</v>
      </c>
      <c r="N187">
        <v>1.6951362175232001</v>
      </c>
    </row>
    <row r="188" spans="1:14" x14ac:dyDescent="0.25">
      <c r="A188">
        <v>183000</v>
      </c>
      <c r="B188">
        <v>30125583</v>
      </c>
      <c r="C188">
        <v>0.89</v>
      </c>
      <c r="D188">
        <v>16507000000</v>
      </c>
      <c r="E188">
        <v>17780000000</v>
      </c>
      <c r="F188">
        <v>9577000000</v>
      </c>
      <c r="G188">
        <v>208413000000</v>
      </c>
      <c r="H188">
        <v>257035000000</v>
      </c>
      <c r="I188">
        <v>67151278080</v>
      </c>
      <c r="J188">
        <v>3933400064</v>
      </c>
      <c r="K188" s="1" t="s">
        <v>197</v>
      </c>
    </row>
    <row r="189" spans="1:14" x14ac:dyDescent="0.25">
      <c r="A189">
        <v>10195</v>
      </c>
      <c r="B189">
        <v>380865</v>
      </c>
      <c r="C189">
        <v>0.81</v>
      </c>
      <c r="D189">
        <v>2559200000</v>
      </c>
      <c r="E189">
        <v>620800000</v>
      </c>
      <c r="F189">
        <v>1319100000</v>
      </c>
      <c r="G189">
        <v>5120700000</v>
      </c>
      <c r="H189">
        <v>5919100000</v>
      </c>
      <c r="I189">
        <v>52845416448</v>
      </c>
      <c r="J189">
        <v>160815008</v>
      </c>
      <c r="K189" s="1" t="s">
        <v>198</v>
      </c>
    </row>
    <row r="190" spans="1:14" x14ac:dyDescent="0.25">
      <c r="A190">
        <v>18000</v>
      </c>
      <c r="B190">
        <v>958972</v>
      </c>
      <c r="C190">
        <v>0.63</v>
      </c>
      <c r="D190">
        <v>3009900000</v>
      </c>
      <c r="E190">
        <v>677500000</v>
      </c>
      <c r="F190">
        <v>819300000</v>
      </c>
      <c r="G190">
        <v>6948500000</v>
      </c>
      <c r="H190">
        <v>16465500000</v>
      </c>
      <c r="I190">
        <v>21845573632</v>
      </c>
      <c r="J190">
        <v>359065984</v>
      </c>
      <c r="K190" s="1" t="s">
        <v>199</v>
      </c>
    </row>
    <row r="191" spans="1:14" x14ac:dyDescent="0.25">
      <c r="A191">
        <v>28000</v>
      </c>
      <c r="B191">
        <v>796131</v>
      </c>
      <c r="C191">
        <v>1.36</v>
      </c>
      <c r="D191">
        <v>2752700000</v>
      </c>
      <c r="E191">
        <v>1005100000</v>
      </c>
      <c r="F191">
        <v>471500000</v>
      </c>
      <c r="G191">
        <v>4871400000</v>
      </c>
      <c r="H191">
        <v>7936200000</v>
      </c>
      <c r="I191">
        <v>10522910720</v>
      </c>
      <c r="J191">
        <v>132347000</v>
      </c>
      <c r="K191" s="1" t="s">
        <v>200</v>
      </c>
    </row>
    <row r="192" spans="1:14" x14ac:dyDescent="0.25">
      <c r="A192">
        <v>9000</v>
      </c>
      <c r="B192">
        <v>699344</v>
      </c>
      <c r="C192">
        <v>0.88</v>
      </c>
      <c r="D192">
        <v>4872000000</v>
      </c>
      <c r="E192">
        <v>2918000000</v>
      </c>
      <c r="F192">
        <v>5886000000</v>
      </c>
      <c r="G192">
        <v>11540000000</v>
      </c>
      <c r="H192">
        <v>22926000000</v>
      </c>
      <c r="I192">
        <v>21982449664</v>
      </c>
      <c r="J192">
        <v>315806016</v>
      </c>
      <c r="K192" s="1" t="s">
        <v>201</v>
      </c>
    </row>
    <row r="193" spans="1:14" x14ac:dyDescent="0.25">
      <c r="A193">
        <v>9000</v>
      </c>
      <c r="B193">
        <v>199653</v>
      </c>
      <c r="C193">
        <v>0.54</v>
      </c>
      <c r="D193">
        <v>4872000000</v>
      </c>
      <c r="E193">
        <v>2918000000</v>
      </c>
      <c r="F193">
        <v>5886000000</v>
      </c>
      <c r="G193">
        <v>11540000000</v>
      </c>
      <c r="H193">
        <v>22926000000</v>
      </c>
      <c r="I193">
        <v>21976989696</v>
      </c>
      <c r="J193">
        <v>247096000</v>
      </c>
      <c r="K193" s="1" t="s">
        <v>202</v>
      </c>
    </row>
    <row r="194" spans="1:14" x14ac:dyDescent="0.25">
      <c r="A194">
        <v>10400</v>
      </c>
      <c r="B194">
        <v>927157</v>
      </c>
      <c r="C194">
        <v>0.79</v>
      </c>
      <c r="D194">
        <v>3539200000</v>
      </c>
      <c r="E194">
        <v>2444200000</v>
      </c>
      <c r="F194">
        <v>4357800000</v>
      </c>
      <c r="G194">
        <v>11424800000</v>
      </c>
      <c r="H194">
        <v>24168400000</v>
      </c>
      <c r="I194">
        <v>13773261824</v>
      </c>
      <c r="J194">
        <v>502124000</v>
      </c>
      <c r="K194" s="1" t="s">
        <v>203</v>
      </c>
      <c r="L194">
        <v>27.430001003736098</v>
      </c>
      <c r="M194">
        <v>53.803727461742497</v>
      </c>
      <c r="N194">
        <v>1.9614919975545799</v>
      </c>
    </row>
    <row r="195" spans="1:14" x14ac:dyDescent="0.25">
      <c r="A195">
        <v>24700</v>
      </c>
      <c r="B195">
        <v>5309884</v>
      </c>
      <c r="C195">
        <v>0.51</v>
      </c>
      <c r="D195">
        <v>10813000000</v>
      </c>
      <c r="E195">
        <v>7664000000</v>
      </c>
      <c r="F195">
        <v>8068000000</v>
      </c>
      <c r="G195">
        <v>25003000000</v>
      </c>
      <c r="H195">
        <v>48022000000</v>
      </c>
      <c r="I195">
        <v>73102696448</v>
      </c>
      <c r="J195">
        <v>1454780032</v>
      </c>
      <c r="K195" s="1" t="s">
        <v>204</v>
      </c>
      <c r="L195">
        <v>50.249999890017698</v>
      </c>
      <c r="M195">
        <v>89.2068619429607</v>
      </c>
      <c r="N195">
        <v>1.77526093807378</v>
      </c>
    </row>
    <row r="196" spans="1:14" x14ac:dyDescent="0.25">
      <c r="A196">
        <v>39000</v>
      </c>
      <c r="B196">
        <v>289606</v>
      </c>
      <c r="C196">
        <v>2.02</v>
      </c>
      <c r="D196">
        <v>2942300000</v>
      </c>
      <c r="E196">
        <v>975100000</v>
      </c>
      <c r="F196">
        <v>402600000</v>
      </c>
      <c r="G196">
        <v>24784900000</v>
      </c>
      <c r="H196">
        <v>33345000000</v>
      </c>
      <c r="I196">
        <v>34480332800</v>
      </c>
      <c r="J196">
        <v>208542000</v>
      </c>
      <c r="K196" s="1" t="s">
        <v>205</v>
      </c>
    </row>
    <row r="197" spans="1:14" x14ac:dyDescent="0.25">
      <c r="A197">
        <v>16600</v>
      </c>
      <c r="B197">
        <v>139367</v>
      </c>
      <c r="C197">
        <v>2</v>
      </c>
      <c r="D197">
        <v>3289869000</v>
      </c>
      <c r="E197">
        <v>969870000</v>
      </c>
      <c r="F197">
        <v>756493000</v>
      </c>
      <c r="G197">
        <v>7045266000</v>
      </c>
      <c r="H197">
        <v>7416324000</v>
      </c>
      <c r="I197">
        <v>24027920384</v>
      </c>
      <c r="J197">
        <v>82287400</v>
      </c>
      <c r="K197" s="1" t="s">
        <v>206</v>
      </c>
      <c r="L197">
        <v>291.99999494454801</v>
      </c>
      <c r="M197">
        <v>243.14445536011499</v>
      </c>
      <c r="N197">
        <v>0.83268650537576205</v>
      </c>
    </row>
    <row r="198" spans="1:14" x14ac:dyDescent="0.25">
      <c r="A198">
        <v>168000</v>
      </c>
      <c r="B198">
        <v>1973027</v>
      </c>
      <c r="C198">
        <v>0.24</v>
      </c>
      <c r="D198">
        <v>18411000000</v>
      </c>
      <c r="E198">
        <v>-3682000000</v>
      </c>
      <c r="F198">
        <v>13470000000</v>
      </c>
      <c r="G198">
        <v>157262000000</v>
      </c>
      <c r="H198">
        <v>198874000000</v>
      </c>
      <c r="I198">
        <v>103405000000</v>
      </c>
      <c r="J198">
        <v>1101750016</v>
      </c>
      <c r="K198" s="1" t="s">
        <v>207</v>
      </c>
    </row>
    <row r="199" spans="1:14" x14ac:dyDescent="0.25">
      <c r="A199">
        <v>8955</v>
      </c>
      <c r="B199">
        <v>158257</v>
      </c>
      <c r="C199">
        <v>2.38</v>
      </c>
      <c r="D199">
        <v>1360082000</v>
      </c>
      <c r="E199">
        <v>691526000</v>
      </c>
      <c r="F199">
        <v>147339000</v>
      </c>
      <c r="G199">
        <v>2605643000</v>
      </c>
      <c r="H199">
        <v>4877780000</v>
      </c>
      <c r="I199">
        <v>20678676480</v>
      </c>
      <c r="J199">
        <v>63783700</v>
      </c>
      <c r="K199" s="1" t="s">
        <v>208</v>
      </c>
      <c r="L199">
        <v>324.20001473730701</v>
      </c>
      <c r="M199">
        <v>274.02801706392</v>
      </c>
      <c r="N199">
        <v>0.84524369095405405</v>
      </c>
    </row>
    <row r="200" spans="1:14" x14ac:dyDescent="0.25">
      <c r="A200">
        <v>103100</v>
      </c>
      <c r="B200">
        <v>634390</v>
      </c>
      <c r="C200">
        <v>2.48</v>
      </c>
      <c r="D200">
        <v>6408000000</v>
      </c>
      <c r="E200">
        <v>3873000000</v>
      </c>
      <c r="F200">
        <v>1603000000</v>
      </c>
      <c r="G200">
        <v>32432000000</v>
      </c>
      <c r="H200">
        <v>50073000000</v>
      </c>
      <c r="I200">
        <v>66253185024</v>
      </c>
      <c r="J200">
        <v>277697984</v>
      </c>
      <c r="K200" s="1" t="s">
        <v>209</v>
      </c>
    </row>
    <row r="201" spans="1:14" x14ac:dyDescent="0.25">
      <c r="A201">
        <v>35000</v>
      </c>
      <c r="B201">
        <v>4584606</v>
      </c>
      <c r="C201">
        <v>0.82</v>
      </c>
      <c r="D201">
        <v>6450600000</v>
      </c>
      <c r="E201">
        <v>2975100000</v>
      </c>
      <c r="F201">
        <v>1505200000</v>
      </c>
      <c r="G201">
        <v>21463800000</v>
      </c>
      <c r="H201">
        <v>31841900000</v>
      </c>
      <c r="I201">
        <v>38665568256</v>
      </c>
      <c r="J201">
        <v>603206976</v>
      </c>
      <c r="K201" s="1" t="s">
        <v>210</v>
      </c>
    </row>
    <row r="202" spans="1:14" x14ac:dyDescent="0.25">
      <c r="A202">
        <v>52000</v>
      </c>
      <c r="B202">
        <v>143179</v>
      </c>
      <c r="C202">
        <v>1.5</v>
      </c>
      <c r="D202">
        <v>6634136000</v>
      </c>
      <c r="E202">
        <v>1200346000</v>
      </c>
      <c r="F202">
        <v>714701000</v>
      </c>
      <c r="G202">
        <v>10848812000</v>
      </c>
      <c r="H202">
        <v>14352102000</v>
      </c>
      <c r="I202">
        <v>18023012352</v>
      </c>
      <c r="J202">
        <v>141947008</v>
      </c>
      <c r="K202" s="1" t="s">
        <v>211</v>
      </c>
    </row>
    <row r="203" spans="1:14" x14ac:dyDescent="0.25">
      <c r="A203">
        <v>14400</v>
      </c>
      <c r="B203">
        <v>3403808</v>
      </c>
      <c r="C203">
        <v>2.08</v>
      </c>
      <c r="D203">
        <v>21779000000</v>
      </c>
      <c r="E203">
        <v>8278000000</v>
      </c>
      <c r="F203">
        <v>5338000000</v>
      </c>
      <c r="G203">
        <v>46888000000</v>
      </c>
      <c r="H203">
        <v>67952000000</v>
      </c>
      <c r="I203">
        <v>74236559360</v>
      </c>
      <c r="J203">
        <v>1253890048</v>
      </c>
      <c r="K203" s="1" t="s">
        <v>212</v>
      </c>
    </row>
    <row r="204" spans="1:14" x14ac:dyDescent="0.25">
      <c r="A204">
        <v>3222</v>
      </c>
      <c r="B204">
        <v>147317</v>
      </c>
      <c r="C204">
        <v>1.53</v>
      </c>
      <c r="D204">
        <v>1317905000</v>
      </c>
      <c r="E204">
        <v>912390000</v>
      </c>
      <c r="F204">
        <v>92163000</v>
      </c>
      <c r="G204">
        <v>21125242000</v>
      </c>
      <c r="H204">
        <v>29768048000</v>
      </c>
      <c r="I204">
        <v>9927707648</v>
      </c>
      <c r="J204">
        <v>99177904</v>
      </c>
      <c r="K204" s="1" t="s">
        <v>213</v>
      </c>
      <c r="L204">
        <v>100.099994531039</v>
      </c>
      <c r="M204">
        <v>229.40124953638801</v>
      </c>
      <c r="N204">
        <v>2.2917208997973901</v>
      </c>
    </row>
    <row r="205" spans="1:14" x14ac:dyDescent="0.25">
      <c r="A205">
        <v>25000</v>
      </c>
      <c r="B205">
        <v>384194</v>
      </c>
      <c r="C205">
        <v>1.82</v>
      </c>
      <c r="D205">
        <v>4788237000</v>
      </c>
      <c r="E205">
        <v>1156898000</v>
      </c>
      <c r="F205">
        <v>1979308000</v>
      </c>
      <c r="G205">
        <v>19410296000</v>
      </c>
      <c r="H205">
        <v>45279713000</v>
      </c>
      <c r="I205">
        <v>37886496768</v>
      </c>
      <c r="J205">
        <v>281684000</v>
      </c>
      <c r="K205" s="1" t="s">
        <v>214</v>
      </c>
      <c r="L205">
        <v>134.49999562630401</v>
      </c>
      <c r="M205">
        <v>142.138328055551</v>
      </c>
      <c r="N205">
        <v>1.05679057752885</v>
      </c>
    </row>
    <row r="206" spans="1:14" x14ac:dyDescent="0.25">
      <c r="A206">
        <v>157000</v>
      </c>
      <c r="B206">
        <v>6979918</v>
      </c>
      <c r="C206">
        <v>2.25</v>
      </c>
      <c r="D206">
        <v>18079000000</v>
      </c>
      <c r="E206">
        <v>12716000000</v>
      </c>
      <c r="F206">
        <v>16067000000</v>
      </c>
      <c r="G206">
        <v>178903000000</v>
      </c>
      <c r="H206">
        <v>244718000000</v>
      </c>
      <c r="I206">
        <v>64150835200</v>
      </c>
      <c r="J206">
        <v>1453020032</v>
      </c>
      <c r="K206" s="1" t="s">
        <v>215</v>
      </c>
    </row>
    <row r="207" spans="1:14" x14ac:dyDescent="0.25">
      <c r="A207">
        <v>43900</v>
      </c>
      <c r="B207">
        <v>879540</v>
      </c>
      <c r="C207">
        <v>18.600000000000001</v>
      </c>
      <c r="D207">
        <v>52699000000</v>
      </c>
      <c r="E207">
        <v>27044000000</v>
      </c>
      <c r="F207">
        <v>261036000000</v>
      </c>
      <c r="G207">
        <v>1353220000000</v>
      </c>
      <c r="H207">
        <v>1463990000000</v>
      </c>
      <c r="I207">
        <v>113908000000</v>
      </c>
      <c r="J207">
        <v>337924992</v>
      </c>
      <c r="K207" s="1" t="s">
        <v>216</v>
      </c>
    </row>
    <row r="208" spans="1:14" x14ac:dyDescent="0.25">
      <c r="A208">
        <v>22700</v>
      </c>
      <c r="B208">
        <v>74473</v>
      </c>
      <c r="C208">
        <v>4.4800000000000004</v>
      </c>
      <c r="D208">
        <v>4720000000</v>
      </c>
      <c r="E208">
        <v>1485000000</v>
      </c>
      <c r="F208">
        <v>241000000</v>
      </c>
      <c r="G208">
        <v>4432000000</v>
      </c>
      <c r="H208">
        <v>6592000000</v>
      </c>
      <c r="I208">
        <v>25672212480</v>
      </c>
      <c r="J208">
        <v>51102200</v>
      </c>
      <c r="K208" s="1" t="s">
        <v>217</v>
      </c>
    </row>
    <row r="209" spans="1:14" x14ac:dyDescent="0.25">
      <c r="A209">
        <v>40000</v>
      </c>
      <c r="B209">
        <v>4760075</v>
      </c>
      <c r="C209">
        <v>0.19</v>
      </c>
      <c r="D209">
        <v>2016000000</v>
      </c>
      <c r="E209">
        <v>1252000000</v>
      </c>
      <c r="F209">
        <v>3044000000</v>
      </c>
      <c r="G209">
        <v>15593000000</v>
      </c>
      <c r="H209">
        <v>22321000000</v>
      </c>
      <c r="I209">
        <v>33970515968</v>
      </c>
      <c r="J209">
        <v>898572032</v>
      </c>
      <c r="K209" s="1" t="s">
        <v>218</v>
      </c>
    </row>
    <row r="210" spans="1:14" x14ac:dyDescent="0.25">
      <c r="A210">
        <v>18100</v>
      </c>
      <c r="B210">
        <v>317965</v>
      </c>
      <c r="C210">
        <v>0.56000000000000005</v>
      </c>
      <c r="D210">
        <v>7940000000</v>
      </c>
      <c r="E210">
        <v>2896000000</v>
      </c>
      <c r="F210">
        <v>205000000</v>
      </c>
      <c r="G210">
        <v>58735000000</v>
      </c>
      <c r="H210">
        <v>76578000000</v>
      </c>
      <c r="I210">
        <v>23616583680</v>
      </c>
      <c r="J210">
        <v>331647008</v>
      </c>
      <c r="K210" s="1" t="s">
        <v>219</v>
      </c>
    </row>
    <row r="211" spans="1:14" x14ac:dyDescent="0.25">
      <c r="A211">
        <v>6640</v>
      </c>
      <c r="B211">
        <v>417897</v>
      </c>
      <c r="C211">
        <v>1</v>
      </c>
      <c r="D211">
        <v>3243900000</v>
      </c>
      <c r="E211">
        <v>581900000</v>
      </c>
      <c r="F211">
        <v>983400000</v>
      </c>
      <c r="G211">
        <v>6950800000</v>
      </c>
      <c r="H211">
        <v>10037800000</v>
      </c>
      <c r="I211">
        <v>11998066688</v>
      </c>
      <c r="J211">
        <v>138960000</v>
      </c>
      <c r="K211" s="1" t="s">
        <v>220</v>
      </c>
    </row>
    <row r="212" spans="1:14" x14ac:dyDescent="0.25">
      <c r="A212">
        <v>204000</v>
      </c>
      <c r="B212">
        <v>587435</v>
      </c>
      <c r="C212">
        <v>4.1399999999999997</v>
      </c>
      <c r="D212">
        <v>22492000000</v>
      </c>
      <c r="E212">
        <v>9833000000</v>
      </c>
      <c r="F212">
        <v>1451000000</v>
      </c>
      <c r="G212">
        <v>49253000000</v>
      </c>
      <c r="H212">
        <v>50742000000</v>
      </c>
      <c r="I212">
        <v>79045287936</v>
      </c>
      <c r="J212">
        <v>303600000</v>
      </c>
      <c r="K212" s="1" t="s">
        <v>221</v>
      </c>
    </row>
    <row r="213" spans="1:14" x14ac:dyDescent="0.25">
      <c r="A213">
        <v>196</v>
      </c>
      <c r="B213">
        <v>1060521</v>
      </c>
      <c r="C213">
        <v>0.27</v>
      </c>
      <c r="D213">
        <v>1127375000</v>
      </c>
      <c r="E213">
        <v>134467000</v>
      </c>
      <c r="F213">
        <v>158287000</v>
      </c>
      <c r="G213">
        <v>8111415000</v>
      </c>
      <c r="H213">
        <v>15257519000</v>
      </c>
      <c r="I213">
        <v>17962651648</v>
      </c>
      <c r="J213">
        <v>539500032</v>
      </c>
      <c r="K213" s="1" t="s">
        <v>222</v>
      </c>
      <c r="L213">
        <v>33.294996445894498</v>
      </c>
      <c r="M213">
        <v>30.084776565870499</v>
      </c>
      <c r="N213">
        <v>0.90358251320913197</v>
      </c>
    </row>
    <row r="214" spans="1:14" x14ac:dyDescent="0.25">
      <c r="A214">
        <v>21600</v>
      </c>
      <c r="B214">
        <v>490474</v>
      </c>
      <c r="C214">
        <v>1.24</v>
      </c>
      <c r="D214">
        <v>3672251000</v>
      </c>
      <c r="E214">
        <v>857875000</v>
      </c>
      <c r="F214">
        <v>117965000</v>
      </c>
      <c r="G214">
        <v>3804587000</v>
      </c>
      <c r="H214">
        <v>8481091000</v>
      </c>
      <c r="I214">
        <v>12050647040</v>
      </c>
      <c r="J214">
        <v>137172992</v>
      </c>
      <c r="K214" s="1" t="s">
        <v>223</v>
      </c>
    </row>
    <row r="215" spans="1:14" x14ac:dyDescent="0.25">
      <c r="A215">
        <v>16620</v>
      </c>
      <c r="B215">
        <v>218852</v>
      </c>
      <c r="C215">
        <v>1.92</v>
      </c>
      <c r="D215">
        <v>4053818000</v>
      </c>
      <c r="E215">
        <v>1797224000</v>
      </c>
      <c r="F215">
        <v>329266000</v>
      </c>
      <c r="G215">
        <v>7655002000</v>
      </c>
      <c r="H215">
        <v>10412231000</v>
      </c>
      <c r="I215">
        <v>42538455040</v>
      </c>
      <c r="J215">
        <v>145628000</v>
      </c>
      <c r="K215" s="1" t="s">
        <v>224</v>
      </c>
    </row>
    <row r="216" spans="1:14" x14ac:dyDescent="0.25">
      <c r="A216">
        <v>1545</v>
      </c>
      <c r="B216">
        <v>986214</v>
      </c>
      <c r="C216">
        <v>0.82</v>
      </c>
      <c r="D216">
        <v>5267000000</v>
      </c>
      <c r="E216">
        <v>1490000000</v>
      </c>
      <c r="F216">
        <v>2713000000</v>
      </c>
      <c r="G216">
        <v>13489000000</v>
      </c>
      <c r="H216">
        <v>20515000000</v>
      </c>
      <c r="I216">
        <v>32315799552</v>
      </c>
      <c r="J216">
        <v>309745984</v>
      </c>
      <c r="K216" s="1" t="s">
        <v>225</v>
      </c>
    </row>
    <row r="217" spans="1:14" x14ac:dyDescent="0.25">
      <c r="A217">
        <v>60400</v>
      </c>
      <c r="B217">
        <v>3114506</v>
      </c>
      <c r="C217">
        <v>0.46</v>
      </c>
      <c r="D217">
        <v>9376000000</v>
      </c>
      <c r="E217">
        <v>3587000000</v>
      </c>
      <c r="F217">
        <v>3098000000</v>
      </c>
      <c r="G217">
        <v>37682000000</v>
      </c>
      <c r="H217">
        <v>57699000000</v>
      </c>
      <c r="I217">
        <v>22199891968</v>
      </c>
      <c r="J217">
        <v>1300140032</v>
      </c>
      <c r="K217" s="1" t="s">
        <v>226</v>
      </c>
    </row>
    <row r="218" spans="1:14" x14ac:dyDescent="0.25">
      <c r="A218">
        <v>142000</v>
      </c>
      <c r="B218">
        <v>577774</v>
      </c>
      <c r="C218">
        <v>0.02</v>
      </c>
      <c r="D218">
        <v>1765000000</v>
      </c>
      <c r="E218">
        <v>560000000</v>
      </c>
      <c r="F218">
        <v>1427000000</v>
      </c>
      <c r="G218">
        <v>16260000000</v>
      </c>
      <c r="H218">
        <v>15441000000</v>
      </c>
      <c r="I218">
        <v>41715929088</v>
      </c>
      <c r="J218">
        <v>279139008</v>
      </c>
      <c r="K218" s="1" t="s">
        <v>227</v>
      </c>
    </row>
    <row r="219" spans="1:14" x14ac:dyDescent="0.25">
      <c r="A219">
        <v>6705</v>
      </c>
      <c r="B219">
        <v>807817</v>
      </c>
      <c r="C219">
        <v>2.59</v>
      </c>
      <c r="D219">
        <v>4074800000</v>
      </c>
      <c r="E219">
        <v>2361100000</v>
      </c>
      <c r="F219">
        <v>1170300000</v>
      </c>
      <c r="G219">
        <v>4701300000</v>
      </c>
      <c r="H219">
        <v>8919900000</v>
      </c>
      <c r="I219">
        <v>18771298304</v>
      </c>
      <c r="J219">
        <v>249984000</v>
      </c>
      <c r="K219" s="1" t="s">
        <v>228</v>
      </c>
    </row>
    <row r="220" spans="1:14" x14ac:dyDescent="0.25">
      <c r="A220">
        <v>500000</v>
      </c>
      <c r="B220">
        <v>2569107</v>
      </c>
      <c r="C220">
        <v>3.86</v>
      </c>
      <c r="D220">
        <v>50832000000</v>
      </c>
      <c r="E220">
        <v>21737000000</v>
      </c>
      <c r="F220">
        <v>2343000000</v>
      </c>
      <c r="G220">
        <v>73572000000</v>
      </c>
      <c r="H220">
        <v>71876000000</v>
      </c>
      <c r="I220">
        <v>331463000000</v>
      </c>
      <c r="J220">
        <v>1044240000</v>
      </c>
      <c r="K220" s="1" t="s">
        <v>229</v>
      </c>
    </row>
    <row r="221" spans="1:14" x14ac:dyDescent="0.25">
      <c r="A221">
        <v>99000</v>
      </c>
      <c r="B221">
        <v>644985</v>
      </c>
      <c r="C221">
        <v>1.92</v>
      </c>
      <c r="D221">
        <v>10998000000</v>
      </c>
      <c r="E221">
        <v>7235000000</v>
      </c>
      <c r="F221">
        <v>10959000000</v>
      </c>
      <c r="G221">
        <v>45221000000</v>
      </c>
      <c r="H221">
        <v>64470000000</v>
      </c>
      <c r="I221">
        <v>132692000000</v>
      </c>
      <c r="J221">
        <v>685819008</v>
      </c>
      <c r="K221" s="1" t="s">
        <v>230</v>
      </c>
    </row>
    <row r="222" spans="1:14" x14ac:dyDescent="0.25">
      <c r="A222">
        <v>20000</v>
      </c>
      <c r="B222">
        <v>579563</v>
      </c>
      <c r="C222">
        <v>0.42</v>
      </c>
      <c r="D222">
        <v>1961806000</v>
      </c>
      <c r="E222">
        <v>1126169000</v>
      </c>
      <c r="F222">
        <v>613530000</v>
      </c>
      <c r="G222">
        <v>5717968000</v>
      </c>
      <c r="H222">
        <v>12696329000</v>
      </c>
      <c r="I222">
        <v>27102750720</v>
      </c>
      <c r="J222">
        <v>544998016</v>
      </c>
      <c r="K222" s="1" t="s">
        <v>231</v>
      </c>
    </row>
    <row r="223" spans="1:14" x14ac:dyDescent="0.25">
      <c r="A223">
        <v>160</v>
      </c>
      <c r="B223">
        <v>2488362</v>
      </c>
      <c r="C223">
        <v>-0.22</v>
      </c>
      <c r="D223">
        <v>644000000</v>
      </c>
      <c r="E223">
        <v>-102000000</v>
      </c>
      <c r="F223">
        <v>807000000</v>
      </c>
      <c r="G223">
        <v>5780000000</v>
      </c>
      <c r="H223">
        <v>12352000000</v>
      </c>
      <c r="I223">
        <v>13190349824</v>
      </c>
      <c r="J223">
        <v>714150016</v>
      </c>
      <c r="K223" s="1" t="s">
        <v>232</v>
      </c>
    </row>
    <row r="224" spans="1:14" x14ac:dyDescent="0.25">
      <c r="A224">
        <v>19900</v>
      </c>
      <c r="B224">
        <v>880837</v>
      </c>
      <c r="C224">
        <v>0.22</v>
      </c>
      <c r="D224">
        <v>1404000000</v>
      </c>
      <c r="E224">
        <v>324000000</v>
      </c>
      <c r="F224">
        <v>720000000</v>
      </c>
      <c r="G224">
        <v>6711000000</v>
      </c>
      <c r="H224">
        <v>10219000000</v>
      </c>
      <c r="I224">
        <v>15369623552</v>
      </c>
      <c r="J224">
        <v>418904992</v>
      </c>
      <c r="K224" s="1" t="s">
        <v>233</v>
      </c>
    </row>
    <row r="225" spans="1:11" x14ac:dyDescent="0.25">
      <c r="A225">
        <v>51000</v>
      </c>
      <c r="B225">
        <v>7614039</v>
      </c>
      <c r="C225">
        <v>0.93</v>
      </c>
      <c r="D225">
        <v>13417000000</v>
      </c>
      <c r="E225">
        <v>7511000000</v>
      </c>
      <c r="F225">
        <v>4299000000</v>
      </c>
      <c r="G225">
        <v>40260000000</v>
      </c>
      <c r="H225">
        <v>38610000000</v>
      </c>
      <c r="I225">
        <v>40296669184</v>
      </c>
      <c r="J225">
        <v>1053369984</v>
      </c>
      <c r="K225" s="1" t="s">
        <v>234</v>
      </c>
    </row>
    <row r="226" spans="1:11" x14ac:dyDescent="0.25">
      <c r="A226">
        <v>95500</v>
      </c>
      <c r="B226">
        <v>466731</v>
      </c>
      <c r="C226">
        <v>7.67</v>
      </c>
      <c r="D226">
        <v>14994000000</v>
      </c>
      <c r="E226">
        <v>3419000000</v>
      </c>
      <c r="F226">
        <v>3394000000</v>
      </c>
      <c r="G226">
        <v>28255000000</v>
      </c>
      <c r="H226">
        <v>44358000000</v>
      </c>
      <c r="I226">
        <v>54635741184</v>
      </c>
      <c r="J226">
        <v>126743000</v>
      </c>
      <c r="K226" s="1" t="s">
        <v>235</v>
      </c>
    </row>
    <row r="227" spans="1:11" x14ac:dyDescent="0.25">
      <c r="A227">
        <v>44000</v>
      </c>
      <c r="B227">
        <v>104172</v>
      </c>
      <c r="C227">
        <v>3.68</v>
      </c>
      <c r="D227">
        <v>1368000000</v>
      </c>
      <c r="E227">
        <v>622000000</v>
      </c>
      <c r="F227">
        <v>627000000</v>
      </c>
      <c r="G227">
        <v>7819000000</v>
      </c>
      <c r="H227">
        <v>10627000000</v>
      </c>
      <c r="I227">
        <v>8125988352</v>
      </c>
      <c r="J227">
        <v>40067000</v>
      </c>
      <c r="K227" s="1" t="s">
        <v>236</v>
      </c>
    </row>
    <row r="228" spans="1:11" x14ac:dyDescent="0.25">
      <c r="A228">
        <v>18442</v>
      </c>
      <c r="B228">
        <v>2444985</v>
      </c>
      <c r="C228">
        <v>0.48</v>
      </c>
      <c r="D228">
        <v>5958000000</v>
      </c>
      <c r="E228">
        <v>1591000000</v>
      </c>
      <c r="F228">
        <v>5522000000</v>
      </c>
      <c r="G228">
        <v>154746000000</v>
      </c>
      <c r="H228">
        <v>174064000000</v>
      </c>
      <c r="I228">
        <v>21780811776</v>
      </c>
      <c r="J228">
        <v>1444829952</v>
      </c>
      <c r="K228" s="1" t="s">
        <v>237</v>
      </c>
    </row>
    <row r="229" spans="1:11" x14ac:dyDescent="0.25">
      <c r="A229">
        <v>7536</v>
      </c>
      <c r="B229">
        <v>95253</v>
      </c>
      <c r="C229">
        <v>1.51</v>
      </c>
      <c r="D229">
        <v>1236100000</v>
      </c>
      <c r="E229">
        <v>579800000</v>
      </c>
      <c r="F229">
        <v>855400000</v>
      </c>
      <c r="G229">
        <v>2114100000</v>
      </c>
      <c r="H229">
        <v>4917200000</v>
      </c>
      <c r="I229">
        <v>14870048768</v>
      </c>
      <c r="J229">
        <v>76119800</v>
      </c>
      <c r="K229" s="1" t="s">
        <v>238</v>
      </c>
    </row>
    <row r="230" spans="1:11" x14ac:dyDescent="0.25">
      <c r="A230">
        <v>10350</v>
      </c>
      <c r="B230">
        <v>264234</v>
      </c>
      <c r="C230">
        <v>2.35</v>
      </c>
      <c r="D230">
        <v>1889432000</v>
      </c>
      <c r="E230">
        <v>902654000</v>
      </c>
      <c r="F230">
        <v>144454000</v>
      </c>
      <c r="G230">
        <v>1747211000</v>
      </c>
      <c r="H230">
        <v>2437203000</v>
      </c>
      <c r="I230">
        <v>45503782912</v>
      </c>
      <c r="J230">
        <v>84249104</v>
      </c>
      <c r="K230" s="1" t="s">
        <v>239</v>
      </c>
    </row>
    <row r="231" spans="1:11" x14ac:dyDescent="0.25">
      <c r="A231">
        <v>45000</v>
      </c>
      <c r="B231">
        <v>277863</v>
      </c>
      <c r="C231">
        <v>2.11</v>
      </c>
      <c r="D231">
        <v>5966000000</v>
      </c>
      <c r="E231">
        <v>3326000000</v>
      </c>
      <c r="F231">
        <v>1527000000</v>
      </c>
      <c r="G231">
        <v>12451000000</v>
      </c>
      <c r="H231">
        <v>16077000000</v>
      </c>
      <c r="I231">
        <v>65944674304</v>
      </c>
      <c r="J231">
        <v>312927008</v>
      </c>
      <c r="K231" s="1" t="s">
        <v>240</v>
      </c>
    </row>
    <row r="232" spans="1:11" x14ac:dyDescent="0.25">
      <c r="A232">
        <v>9800</v>
      </c>
      <c r="B232">
        <v>207175</v>
      </c>
      <c r="C232">
        <v>1.89</v>
      </c>
      <c r="D232">
        <v>3225000000</v>
      </c>
      <c r="E232">
        <v>884000000</v>
      </c>
      <c r="F232">
        <v>1232000000</v>
      </c>
      <c r="G232">
        <v>4477000000</v>
      </c>
      <c r="H232">
        <v>15217000000</v>
      </c>
      <c r="I232">
        <v>54073942016</v>
      </c>
      <c r="J232">
        <v>157000000</v>
      </c>
      <c r="K232" s="1" t="s">
        <v>241</v>
      </c>
    </row>
    <row r="233" spans="1:11" x14ac:dyDescent="0.25">
      <c r="A233">
        <v>2094</v>
      </c>
      <c r="B233">
        <v>553598</v>
      </c>
      <c r="C233">
        <v>0.67</v>
      </c>
      <c r="D233">
        <v>1340078000</v>
      </c>
      <c r="E233">
        <v>570444000</v>
      </c>
      <c r="F233">
        <v>2057440000</v>
      </c>
      <c r="G233">
        <v>1163348000</v>
      </c>
      <c r="H233">
        <v>4933352000</v>
      </c>
      <c r="I233">
        <v>17201379328</v>
      </c>
      <c r="J233">
        <v>221324992</v>
      </c>
      <c r="K233" s="1" t="s">
        <v>242</v>
      </c>
    </row>
    <row r="234" spans="1:11" x14ac:dyDescent="0.25">
      <c r="A234">
        <v>16000</v>
      </c>
      <c r="B234">
        <v>1115523</v>
      </c>
      <c r="C234">
        <v>0.45</v>
      </c>
      <c r="D234">
        <v>1988500000</v>
      </c>
      <c r="E234">
        <v>501600000</v>
      </c>
      <c r="F234">
        <v>2109600000</v>
      </c>
      <c r="G234">
        <v>6083300000</v>
      </c>
      <c r="H234">
        <v>15154500000</v>
      </c>
      <c r="I234">
        <v>20483403776</v>
      </c>
      <c r="J234">
        <v>407968000</v>
      </c>
      <c r="K234" s="1" t="s">
        <v>243</v>
      </c>
    </row>
    <row r="235" spans="1:11" x14ac:dyDescent="0.25">
      <c r="A235">
        <v>121100</v>
      </c>
      <c r="B235">
        <v>21040897</v>
      </c>
      <c r="C235">
        <v>1.39</v>
      </c>
      <c r="D235">
        <v>43815000000</v>
      </c>
      <c r="E235">
        <v>21703000000</v>
      </c>
      <c r="F235">
        <v>4827000000</v>
      </c>
      <c r="G235">
        <v>73015000000</v>
      </c>
      <c r="H235">
        <v>168406000000</v>
      </c>
      <c r="I235">
        <v>198245000000</v>
      </c>
      <c r="J235">
        <v>4072000000</v>
      </c>
      <c r="K235" s="1" t="s">
        <v>244</v>
      </c>
    </row>
    <row r="236" spans="1:11" x14ac:dyDescent="0.25">
      <c r="A236">
        <v>8858</v>
      </c>
      <c r="B236">
        <v>771304</v>
      </c>
      <c r="C236">
        <v>1.34</v>
      </c>
      <c r="D236">
        <v>7146000000</v>
      </c>
      <c r="E236">
        <v>5698000000</v>
      </c>
      <c r="F236">
        <v>607000000</v>
      </c>
      <c r="G236">
        <v>170754000000</v>
      </c>
      <c r="H236">
        <v>193502000000</v>
      </c>
      <c r="I236">
        <v>75990491136</v>
      </c>
      <c r="J236">
        <v>561852032</v>
      </c>
      <c r="K236" s="1" t="s">
        <v>245</v>
      </c>
    </row>
    <row r="237" spans="1:11" x14ac:dyDescent="0.25">
      <c r="A237">
        <v>282100</v>
      </c>
      <c r="B237">
        <v>1173541</v>
      </c>
      <c r="C237">
        <v>1.77</v>
      </c>
      <c r="D237">
        <v>31486000000</v>
      </c>
      <c r="E237">
        <v>4837000000</v>
      </c>
      <c r="F237">
        <v>6650000000</v>
      </c>
      <c r="G237">
        <v>113005000000</v>
      </c>
      <c r="H237">
        <v>132001000000</v>
      </c>
      <c r="I237">
        <v>115549000000</v>
      </c>
      <c r="J237">
        <v>896320000</v>
      </c>
      <c r="K237" s="1" t="s">
        <v>246</v>
      </c>
    </row>
    <row r="238" spans="1:11" x14ac:dyDescent="0.25">
      <c r="A238">
        <v>38200</v>
      </c>
      <c r="B238">
        <v>964300</v>
      </c>
      <c r="C238">
        <v>0.76</v>
      </c>
      <c r="D238">
        <v>5531000000</v>
      </c>
      <c r="E238">
        <v>1312000000</v>
      </c>
      <c r="F238">
        <v>1295000000</v>
      </c>
      <c r="G238">
        <v>16161000000</v>
      </c>
      <c r="H238">
        <v>25243000000</v>
      </c>
      <c r="I238">
        <v>16840407040</v>
      </c>
      <c r="J238">
        <v>376364000</v>
      </c>
      <c r="K238" s="1" t="s">
        <v>247</v>
      </c>
    </row>
    <row r="239" spans="1:11" x14ac:dyDescent="0.25">
      <c r="A239">
        <v>55600</v>
      </c>
      <c r="B239">
        <v>1384521</v>
      </c>
      <c r="C239">
        <v>0.45</v>
      </c>
      <c r="D239">
        <v>2150700000</v>
      </c>
      <c r="E239">
        <v>1224600000</v>
      </c>
      <c r="F239">
        <v>3270000000</v>
      </c>
      <c r="G239">
        <v>16304400000</v>
      </c>
      <c r="H239">
        <v>19909200000</v>
      </c>
      <c r="I239">
        <v>13956032512</v>
      </c>
      <c r="J239">
        <v>393960000</v>
      </c>
      <c r="K239" s="1" t="s">
        <v>248</v>
      </c>
    </row>
    <row r="240" spans="1:11" x14ac:dyDescent="0.25">
      <c r="A240">
        <v>13500</v>
      </c>
      <c r="B240">
        <v>669645</v>
      </c>
      <c r="C240">
        <v>6.07</v>
      </c>
      <c r="D240">
        <v>8000000000</v>
      </c>
      <c r="E240">
        <v>2556000000</v>
      </c>
      <c r="F240">
        <v>2562000000</v>
      </c>
      <c r="G240">
        <v>5647000000</v>
      </c>
      <c r="H240">
        <v>15516000000</v>
      </c>
      <c r="I240">
        <v>132988000000</v>
      </c>
      <c r="J240">
        <v>282812000</v>
      </c>
      <c r="K240" s="1" t="s">
        <v>249</v>
      </c>
    </row>
    <row r="241" spans="1:14" x14ac:dyDescent="0.25">
      <c r="A241">
        <v>9793</v>
      </c>
      <c r="B241">
        <v>663205</v>
      </c>
      <c r="C241">
        <v>1.17</v>
      </c>
      <c r="D241">
        <v>3958500000</v>
      </c>
      <c r="E241">
        <v>1890300000</v>
      </c>
      <c r="F241">
        <v>1290900000</v>
      </c>
      <c r="G241">
        <v>1603500000</v>
      </c>
      <c r="H241">
        <v>13555000000</v>
      </c>
      <c r="I241">
        <v>99471867904</v>
      </c>
      <c r="J241">
        <v>359195008</v>
      </c>
      <c r="K241" s="1" t="s">
        <v>250</v>
      </c>
    </row>
    <row r="242" spans="1:14" x14ac:dyDescent="0.25">
      <c r="A242">
        <v>6580</v>
      </c>
      <c r="B242">
        <v>165032</v>
      </c>
      <c r="C242">
        <v>1.26</v>
      </c>
      <c r="D242">
        <v>696398000</v>
      </c>
      <c r="E242">
        <v>366481000</v>
      </c>
      <c r="F242">
        <v>709105000</v>
      </c>
      <c r="G242">
        <v>423319000</v>
      </c>
      <c r="H242">
        <v>3170540000</v>
      </c>
      <c r="I242">
        <v>6102854144</v>
      </c>
      <c r="J242">
        <v>52939400</v>
      </c>
      <c r="K242" s="1" t="s">
        <v>251</v>
      </c>
    </row>
    <row r="243" spans="1:14" x14ac:dyDescent="0.25">
      <c r="A243">
        <v>79000</v>
      </c>
      <c r="B243">
        <v>224806</v>
      </c>
      <c r="C243">
        <v>2.1800000000000002</v>
      </c>
      <c r="D243">
        <v>4641000000</v>
      </c>
      <c r="E243">
        <v>1134000000</v>
      </c>
      <c r="F243">
        <v>1366000000</v>
      </c>
      <c r="G243">
        <v>18647000000</v>
      </c>
      <c r="H243">
        <v>24689000000</v>
      </c>
      <c r="I243">
        <v>42406039552</v>
      </c>
      <c r="J243">
        <v>190915008</v>
      </c>
      <c r="K243" s="1" t="s">
        <v>252</v>
      </c>
    </row>
    <row r="244" spans="1:14" x14ac:dyDescent="0.25">
      <c r="A244">
        <v>25000</v>
      </c>
      <c r="B244">
        <v>873793</v>
      </c>
      <c r="C244">
        <v>0.32</v>
      </c>
      <c r="D244">
        <v>2604302000</v>
      </c>
      <c r="E244">
        <v>629015000</v>
      </c>
      <c r="F244">
        <v>255828000</v>
      </c>
      <c r="G244">
        <v>13520552000</v>
      </c>
      <c r="H244">
        <v>14450031000</v>
      </c>
      <c r="I244">
        <v>15036381184</v>
      </c>
      <c r="J244">
        <v>289830016</v>
      </c>
      <c r="K244" s="1" t="s">
        <v>253</v>
      </c>
      <c r="L244">
        <v>51.879999841010203</v>
      </c>
      <c r="M244">
        <v>70.827040798976398</v>
      </c>
      <c r="N244">
        <v>1.36520896330051</v>
      </c>
    </row>
    <row r="245" spans="1:14" x14ac:dyDescent="0.25">
      <c r="A245">
        <v>33045</v>
      </c>
      <c r="B245">
        <v>261383</v>
      </c>
      <c r="C245">
        <v>1.37</v>
      </c>
      <c r="D245">
        <v>2022753000</v>
      </c>
      <c r="E245">
        <v>999772000</v>
      </c>
      <c r="F245">
        <v>355549000</v>
      </c>
      <c r="G245">
        <v>3676532000</v>
      </c>
      <c r="H245">
        <v>6794348000</v>
      </c>
      <c r="I245">
        <v>22147332096</v>
      </c>
      <c r="J245">
        <v>104850000</v>
      </c>
      <c r="K245" s="1" t="s">
        <v>254</v>
      </c>
      <c r="L245">
        <v>211.22872766809701</v>
      </c>
      <c r="M245">
        <v>167.797415736766</v>
      </c>
      <c r="N245">
        <v>0.79438728618593002</v>
      </c>
    </row>
    <row r="246" spans="1:14" x14ac:dyDescent="0.25">
      <c r="A246">
        <v>6714</v>
      </c>
      <c r="B246">
        <v>187016</v>
      </c>
      <c r="C246">
        <v>0.95</v>
      </c>
      <c r="D246">
        <v>694826000</v>
      </c>
      <c r="E246">
        <v>397725000</v>
      </c>
      <c r="F246">
        <v>50992000</v>
      </c>
      <c r="G246">
        <v>1016864000</v>
      </c>
      <c r="H246">
        <v>2336156000</v>
      </c>
      <c r="I246">
        <v>13720229888</v>
      </c>
      <c r="J246">
        <v>72825000</v>
      </c>
      <c r="K246" s="1" t="s">
        <v>255</v>
      </c>
      <c r="L246">
        <v>188.39999846206601</v>
      </c>
      <c r="M246">
        <v>208.80787905252299</v>
      </c>
      <c r="N246">
        <v>1.10832208469771</v>
      </c>
    </row>
    <row r="247" spans="1:14" x14ac:dyDescent="0.25">
      <c r="A247">
        <v>52000</v>
      </c>
      <c r="B247">
        <v>236752</v>
      </c>
      <c r="C247">
        <v>1.66</v>
      </c>
      <c r="D247">
        <v>3133166000</v>
      </c>
      <c r="E247">
        <v>695602000</v>
      </c>
      <c r="F247">
        <v>1014249000</v>
      </c>
      <c r="G247">
        <v>8000050000</v>
      </c>
      <c r="H247">
        <v>14632609000</v>
      </c>
      <c r="I247">
        <v>17594832896</v>
      </c>
      <c r="J247">
        <v>129217000</v>
      </c>
      <c r="K247" s="1" t="s">
        <v>256</v>
      </c>
    </row>
    <row r="248" spans="1:14" x14ac:dyDescent="0.25">
      <c r="A248">
        <v>141700</v>
      </c>
      <c r="B248">
        <v>2292877</v>
      </c>
      <c r="C248">
        <v>2.59</v>
      </c>
      <c r="D248">
        <v>64020000000</v>
      </c>
      <c r="E248">
        <v>22776000000</v>
      </c>
      <c r="F248">
        <v>14487000000</v>
      </c>
      <c r="G248">
        <v>107995000000</v>
      </c>
      <c r="H248">
        <v>182018000000</v>
      </c>
      <c r="I248">
        <v>458685000000</v>
      </c>
      <c r="J248">
        <v>2629619968</v>
      </c>
      <c r="K248" s="1" t="s">
        <v>257</v>
      </c>
    </row>
    <row r="249" spans="1:14" x14ac:dyDescent="0.25">
      <c r="A249">
        <v>271025</v>
      </c>
      <c r="B249">
        <v>4871794</v>
      </c>
      <c r="C249">
        <v>4.5</v>
      </c>
      <c r="D249">
        <v>130898000000</v>
      </c>
      <c r="E249">
        <v>59562000000</v>
      </c>
      <c r="F249">
        <v>721201000000</v>
      </c>
      <c r="G249">
        <v>3449440000000</v>
      </c>
      <c r="H249">
        <v>3743570000000</v>
      </c>
      <c r="I249">
        <v>413630000000</v>
      </c>
      <c r="J249">
        <v>2952809984</v>
      </c>
      <c r="K249" s="1" t="s">
        <v>258</v>
      </c>
    </row>
    <row r="250" spans="1:14" x14ac:dyDescent="0.25">
      <c r="A250">
        <v>10191</v>
      </c>
      <c r="B250">
        <v>831618</v>
      </c>
      <c r="C250">
        <v>0.3</v>
      </c>
      <c r="D250">
        <v>2740100000</v>
      </c>
      <c r="E250">
        <v>310100000</v>
      </c>
      <c r="F250">
        <v>922500000</v>
      </c>
      <c r="G250">
        <v>4570100000</v>
      </c>
      <c r="H250">
        <v>8887000000</v>
      </c>
      <c r="I250">
        <v>11380415488</v>
      </c>
      <c r="J250">
        <v>322758016</v>
      </c>
      <c r="K250" s="1" t="s">
        <v>259</v>
      </c>
    </row>
    <row r="251" spans="1:14" x14ac:dyDescent="0.25">
      <c r="A251">
        <v>31000</v>
      </c>
      <c r="B251">
        <v>1212302</v>
      </c>
      <c r="C251">
        <v>1.1100000000000001</v>
      </c>
      <c r="D251">
        <v>4597000000</v>
      </c>
      <c r="E251">
        <v>1969000000</v>
      </c>
      <c r="F251">
        <v>286000000</v>
      </c>
      <c r="G251">
        <v>13963000000</v>
      </c>
      <c r="H251">
        <v>18178000000</v>
      </c>
      <c r="I251">
        <v>20888829952</v>
      </c>
      <c r="J251">
        <v>339435008</v>
      </c>
      <c r="K251" s="1" t="s">
        <v>260</v>
      </c>
    </row>
    <row r="252" spans="1:14" x14ac:dyDescent="0.25">
      <c r="A252">
        <v>17654</v>
      </c>
      <c r="B252">
        <v>2179548</v>
      </c>
      <c r="C252">
        <v>0.61</v>
      </c>
      <c r="D252">
        <v>7683000000</v>
      </c>
      <c r="E252">
        <v>3254000000</v>
      </c>
      <c r="F252">
        <v>913000000</v>
      </c>
      <c r="G252">
        <v>168923000000</v>
      </c>
      <c r="H252">
        <v>186346000000</v>
      </c>
      <c r="I252">
        <v>21927632896</v>
      </c>
      <c r="J252">
        <v>927761024</v>
      </c>
      <c r="K252" s="1" t="s">
        <v>261</v>
      </c>
    </row>
    <row r="253" spans="1:14" x14ac:dyDescent="0.25">
      <c r="A253">
        <v>14300</v>
      </c>
      <c r="B253">
        <v>367047</v>
      </c>
      <c r="C253">
        <v>1.44</v>
      </c>
      <c r="D253">
        <v>3069000000</v>
      </c>
      <c r="E253">
        <v>1010000000</v>
      </c>
      <c r="F253">
        <v>2052000000</v>
      </c>
      <c r="G253">
        <v>3997000000</v>
      </c>
      <c r="H253">
        <v>7781000000</v>
      </c>
      <c r="I253">
        <v>28799182848</v>
      </c>
      <c r="J253">
        <v>181975008</v>
      </c>
      <c r="K253" s="1" t="s">
        <v>262</v>
      </c>
      <c r="L253">
        <v>158.25900031283399</v>
      </c>
      <c r="M253">
        <v>83.883560977779894</v>
      </c>
      <c r="N253">
        <v>0.53003975010561999</v>
      </c>
    </row>
    <row r="254" spans="1:14" x14ac:dyDescent="0.25">
      <c r="A254">
        <v>45000</v>
      </c>
      <c r="B254">
        <v>692501</v>
      </c>
      <c r="C254">
        <v>1.8</v>
      </c>
      <c r="D254">
        <v>6142000000</v>
      </c>
      <c r="E254">
        <v>2323000000</v>
      </c>
      <c r="F254">
        <v>270000000</v>
      </c>
      <c r="G254">
        <v>17100000000</v>
      </c>
      <c r="H254">
        <v>17837000000</v>
      </c>
      <c r="I254">
        <v>40716062720</v>
      </c>
      <c r="J254">
        <v>336928000</v>
      </c>
      <c r="K254" s="1" t="s">
        <v>263</v>
      </c>
    </row>
    <row r="255" spans="1:14" x14ac:dyDescent="0.25">
      <c r="A255">
        <v>606</v>
      </c>
      <c r="B255">
        <v>1232729</v>
      </c>
      <c r="C255">
        <v>0.3</v>
      </c>
      <c r="D255">
        <v>946674000</v>
      </c>
      <c r="E255">
        <v>853076000</v>
      </c>
      <c r="F255">
        <v>334663000</v>
      </c>
      <c r="G255">
        <v>8335537000</v>
      </c>
      <c r="H255">
        <v>18459199000</v>
      </c>
      <c r="I255">
        <v>14935006208</v>
      </c>
      <c r="J255">
        <v>616718976</v>
      </c>
      <c r="K255" s="1" t="s">
        <v>264</v>
      </c>
    </row>
    <row r="256" spans="1:14" x14ac:dyDescent="0.25">
      <c r="A256">
        <v>10529</v>
      </c>
      <c r="B256">
        <v>5779968</v>
      </c>
      <c r="C256">
        <v>0.6</v>
      </c>
      <c r="D256">
        <v>7749000000</v>
      </c>
      <c r="E256">
        <v>2219000000</v>
      </c>
      <c r="F256">
        <v>1140000000</v>
      </c>
      <c r="G256">
        <v>38495000000</v>
      </c>
      <c r="H256">
        <v>70416000000</v>
      </c>
      <c r="I256">
        <v>41245462528</v>
      </c>
      <c r="J256">
        <v>2267480064</v>
      </c>
      <c r="K256" s="1" t="s">
        <v>265</v>
      </c>
    </row>
    <row r="257" spans="1:14" x14ac:dyDescent="0.25">
      <c r="A257">
        <v>11300</v>
      </c>
      <c r="B257">
        <v>384590</v>
      </c>
      <c r="C257">
        <v>3.85</v>
      </c>
      <c r="D257">
        <v>4146569000</v>
      </c>
      <c r="E257">
        <v>2360454000</v>
      </c>
      <c r="F257">
        <v>1434610000</v>
      </c>
      <c r="G257">
        <v>6895482000</v>
      </c>
      <c r="H257">
        <v>10271124000</v>
      </c>
      <c r="I257">
        <v>53720858624</v>
      </c>
      <c r="J257">
        <v>150715008</v>
      </c>
      <c r="K257" s="1" t="s">
        <v>266</v>
      </c>
    </row>
    <row r="258" spans="1:14" x14ac:dyDescent="0.25">
      <c r="A258">
        <v>36000</v>
      </c>
      <c r="B258">
        <v>2564920</v>
      </c>
      <c r="C258">
        <v>0.72</v>
      </c>
      <c r="D258">
        <v>8695000000</v>
      </c>
      <c r="E258">
        <v>1708000000</v>
      </c>
      <c r="F258">
        <v>3445000000</v>
      </c>
      <c r="G258">
        <v>43942000000</v>
      </c>
      <c r="H258">
        <v>93394000000</v>
      </c>
      <c r="I258">
        <v>46606139392</v>
      </c>
      <c r="J258">
        <v>1223740032</v>
      </c>
      <c r="K258" s="1" t="s">
        <v>267</v>
      </c>
    </row>
    <row r="259" spans="1:14" x14ac:dyDescent="0.25">
      <c r="A259">
        <v>500000</v>
      </c>
      <c r="B259">
        <v>2718900</v>
      </c>
      <c r="C259">
        <v>1.19</v>
      </c>
      <c r="D259">
        <v>30349000000</v>
      </c>
      <c r="E259">
        <v>2051000000</v>
      </c>
      <c r="F259">
        <v>311000000</v>
      </c>
      <c r="G259">
        <v>39657000000</v>
      </c>
      <c r="H259">
        <v>49086000000</v>
      </c>
      <c r="I259">
        <v>40931880960</v>
      </c>
      <c r="J259">
        <v>726000000</v>
      </c>
      <c r="K259" s="1" t="s">
        <v>268</v>
      </c>
      <c r="L259">
        <v>56.380001322314001</v>
      </c>
      <c r="M259">
        <v>223.87445139393901</v>
      </c>
      <c r="N259">
        <v>3.97081316323656</v>
      </c>
    </row>
    <row r="260" spans="1:14" x14ac:dyDescent="0.25">
      <c r="A260">
        <v>67950</v>
      </c>
      <c r="B260">
        <v>338236</v>
      </c>
      <c r="C260">
        <v>8.7899999999999991</v>
      </c>
      <c r="D260">
        <v>5624300000</v>
      </c>
      <c r="E260">
        <v>3126600000</v>
      </c>
      <c r="F260">
        <v>1472700000</v>
      </c>
      <c r="G260">
        <v>10091400000</v>
      </c>
      <c r="H260">
        <v>20385400000</v>
      </c>
      <c r="I260">
        <v>25276375040</v>
      </c>
      <c r="J260">
        <v>93400000</v>
      </c>
      <c r="K260" s="1" t="s">
        <v>269</v>
      </c>
    </row>
    <row r="261" spans="1:14" x14ac:dyDescent="0.25">
      <c r="A261">
        <v>16300</v>
      </c>
      <c r="B261">
        <v>495591</v>
      </c>
      <c r="C261">
        <v>7.49</v>
      </c>
      <c r="D261">
        <v>6805306000</v>
      </c>
      <c r="E261">
        <v>4370804000</v>
      </c>
      <c r="F261">
        <v>4418263000</v>
      </c>
      <c r="G261">
        <v>9864964000</v>
      </c>
      <c r="H261">
        <v>15892152000</v>
      </c>
      <c r="I261">
        <v>75448573952</v>
      </c>
      <c r="J261">
        <v>139500000</v>
      </c>
      <c r="K261" s="1" t="s">
        <v>270</v>
      </c>
    </row>
    <row r="262" spans="1:14" x14ac:dyDescent="0.25">
      <c r="A262">
        <v>7800</v>
      </c>
      <c r="B262">
        <v>558945</v>
      </c>
      <c r="C262">
        <v>0.45</v>
      </c>
      <c r="D262">
        <v>832000000</v>
      </c>
      <c r="E262">
        <v>408300000</v>
      </c>
      <c r="F262">
        <v>783500000</v>
      </c>
      <c r="G262">
        <v>3728800000</v>
      </c>
      <c r="H262">
        <v>4209400000</v>
      </c>
      <c r="I262">
        <v>7951370752</v>
      </c>
      <c r="J262">
        <v>145204000</v>
      </c>
      <c r="K262" s="1" t="s">
        <v>271</v>
      </c>
    </row>
    <row r="263" spans="1:14" x14ac:dyDescent="0.25">
      <c r="A263">
        <v>44500</v>
      </c>
      <c r="B263">
        <v>2070254</v>
      </c>
      <c r="C263">
        <v>-0.25</v>
      </c>
      <c r="D263">
        <v>2828000000</v>
      </c>
      <c r="E263">
        <v>-1474000000</v>
      </c>
      <c r="F263">
        <v>1854000000</v>
      </c>
      <c r="G263">
        <v>17811000000</v>
      </c>
      <c r="H263">
        <v>20059000000</v>
      </c>
      <c r="I263">
        <v>29459456000</v>
      </c>
      <c r="J263">
        <v>763990016</v>
      </c>
      <c r="K263" s="1" t="s">
        <v>272</v>
      </c>
    </row>
    <row r="264" spans="1:14" x14ac:dyDescent="0.25">
      <c r="A264">
        <v>43000</v>
      </c>
      <c r="B264">
        <v>242069</v>
      </c>
      <c r="C264">
        <v>1.73</v>
      </c>
      <c r="D264">
        <v>2014000000</v>
      </c>
      <c r="E264">
        <v>967000000</v>
      </c>
      <c r="F264">
        <v>727000000</v>
      </c>
      <c r="G264">
        <v>8917000000</v>
      </c>
      <c r="H264">
        <v>13261000000</v>
      </c>
      <c r="I264">
        <v>14555190272</v>
      </c>
      <c r="J264">
        <v>136342000</v>
      </c>
      <c r="K264" s="1" t="s">
        <v>273</v>
      </c>
      <c r="L264">
        <v>106.755000454738</v>
      </c>
      <c r="M264">
        <v>137.64378448313701</v>
      </c>
      <c r="N264">
        <v>1.2893427370785699</v>
      </c>
    </row>
    <row r="265" spans="1:14" x14ac:dyDescent="0.25">
      <c r="A265">
        <v>10753</v>
      </c>
      <c r="B265">
        <v>952151</v>
      </c>
      <c r="C265">
        <v>2.65</v>
      </c>
      <c r="D265">
        <v>7333336000</v>
      </c>
      <c r="E265">
        <v>5819058000</v>
      </c>
      <c r="F265">
        <v>2754723000</v>
      </c>
      <c r="G265">
        <v>12211496000</v>
      </c>
      <c r="H265">
        <v>33207778000</v>
      </c>
      <c r="I265">
        <v>24670791680</v>
      </c>
      <c r="J265">
        <v>257306000</v>
      </c>
      <c r="K265" s="1" t="s">
        <v>274</v>
      </c>
    </row>
    <row r="266" spans="1:14" x14ac:dyDescent="0.25">
      <c r="A266">
        <v>10848</v>
      </c>
      <c r="B266">
        <v>385789</v>
      </c>
      <c r="C266">
        <v>1.82</v>
      </c>
      <c r="D266">
        <v>5304000000</v>
      </c>
      <c r="E266">
        <v>1638000000</v>
      </c>
      <c r="F266">
        <v>2612000000</v>
      </c>
      <c r="G266">
        <v>367029000000</v>
      </c>
      <c r="H266">
        <v>387301000000</v>
      </c>
      <c r="I266">
        <v>11364785152</v>
      </c>
      <c r="J266">
        <v>172455008</v>
      </c>
      <c r="K266" s="1" t="s">
        <v>275</v>
      </c>
    </row>
    <row r="267" spans="1:14" x14ac:dyDescent="0.25">
      <c r="A267">
        <v>10200</v>
      </c>
      <c r="B267">
        <v>777164</v>
      </c>
      <c r="C267">
        <v>-1.44</v>
      </c>
      <c r="D267">
        <v>1912458000</v>
      </c>
      <c r="E267">
        <v>-611267000</v>
      </c>
      <c r="F267">
        <v>4884729000</v>
      </c>
      <c r="G267">
        <v>14038851000</v>
      </c>
      <c r="H267">
        <v>14402318000</v>
      </c>
      <c r="I267">
        <v>25885898752</v>
      </c>
      <c r="J267">
        <v>224626000</v>
      </c>
      <c r="K267" s="1" t="s">
        <v>276</v>
      </c>
      <c r="L267">
        <v>115.239993375655</v>
      </c>
      <c r="M267">
        <v>89.096068878936507</v>
      </c>
      <c r="N267">
        <v>0.77313497050025004</v>
      </c>
    </row>
    <row r="268" spans="1:14" x14ac:dyDescent="0.25">
      <c r="A268">
        <v>46000</v>
      </c>
      <c r="B268">
        <v>338570</v>
      </c>
      <c r="C268">
        <v>0.94</v>
      </c>
      <c r="D268">
        <v>5321981000</v>
      </c>
      <c r="E268">
        <v>1422067000</v>
      </c>
      <c r="F268">
        <v>274134000</v>
      </c>
      <c r="G268">
        <v>6795493000</v>
      </c>
      <c r="H268">
        <v>12606154000</v>
      </c>
      <c r="I268">
        <v>12977019904</v>
      </c>
      <c r="J268">
        <v>284990016</v>
      </c>
      <c r="K268" s="1" t="s">
        <v>277</v>
      </c>
    </row>
    <row r="269" spans="1:14" x14ac:dyDescent="0.25">
      <c r="A269">
        <v>114000</v>
      </c>
      <c r="B269">
        <v>951541</v>
      </c>
      <c r="C269">
        <v>6.56</v>
      </c>
      <c r="D269">
        <v>9097000000</v>
      </c>
      <c r="E269">
        <v>7550000000</v>
      </c>
      <c r="F269">
        <v>3604000000</v>
      </c>
      <c r="G269">
        <v>39914000000</v>
      </c>
      <c r="H269">
        <v>50873000000</v>
      </c>
      <c r="I269">
        <v>121049000000</v>
      </c>
      <c r="J269">
        <v>272327008</v>
      </c>
      <c r="K269" s="1" t="s">
        <v>278</v>
      </c>
      <c r="L269">
        <v>444.49869621451501</v>
      </c>
      <c r="M269">
        <v>167.38029984892199</v>
      </c>
      <c r="N269">
        <v>0.37655970934084498</v>
      </c>
    </row>
    <row r="270" spans="1:14" x14ac:dyDescent="0.25">
      <c r="A270">
        <v>300000</v>
      </c>
      <c r="B270">
        <v>1762796</v>
      </c>
      <c r="C270">
        <v>3.21</v>
      </c>
      <c r="D270">
        <v>32056000000</v>
      </c>
      <c r="E270">
        <v>11208000000</v>
      </c>
      <c r="F270">
        <v>1133000000</v>
      </c>
      <c r="G270">
        <v>49456000000</v>
      </c>
      <c r="H270">
        <v>44640000000</v>
      </c>
      <c r="I270">
        <v>146380000000</v>
      </c>
      <c r="J270">
        <v>661561024</v>
      </c>
      <c r="K270" s="1" t="s">
        <v>279</v>
      </c>
    </row>
    <row r="271" spans="1:14" x14ac:dyDescent="0.25">
      <c r="A271">
        <v>36000</v>
      </c>
      <c r="B271">
        <v>3737129</v>
      </c>
      <c r="C271">
        <v>0.44</v>
      </c>
      <c r="D271">
        <v>11199000000</v>
      </c>
      <c r="E271">
        <v>2701000000</v>
      </c>
      <c r="F271">
        <v>354000000</v>
      </c>
      <c r="G271">
        <v>46153000000</v>
      </c>
      <c r="H271">
        <v>57993000000</v>
      </c>
      <c r="I271">
        <v>11108680704</v>
      </c>
      <c r="J271">
        <v>1023369984</v>
      </c>
      <c r="K271" s="1" t="s">
        <v>280</v>
      </c>
    </row>
    <row r="272" spans="1:14" x14ac:dyDescent="0.25">
      <c r="A272">
        <v>19100</v>
      </c>
      <c r="B272">
        <v>485727</v>
      </c>
      <c r="C272">
        <v>3.18</v>
      </c>
      <c r="D272">
        <v>8776000000</v>
      </c>
      <c r="E272">
        <v>6779000000</v>
      </c>
      <c r="F272">
        <v>1472000000</v>
      </c>
      <c r="G272">
        <v>24754000000</v>
      </c>
      <c r="H272">
        <v>36742000000</v>
      </c>
      <c r="I272">
        <v>34559131648</v>
      </c>
      <c r="J272">
        <v>328009984</v>
      </c>
      <c r="K272" s="1" t="s">
        <v>281</v>
      </c>
    </row>
    <row r="273" spans="1:14" x14ac:dyDescent="0.25">
      <c r="A273">
        <v>17115</v>
      </c>
      <c r="B273">
        <v>344391</v>
      </c>
      <c r="C273">
        <v>3.33</v>
      </c>
      <c r="D273">
        <v>6066772000</v>
      </c>
      <c r="E273">
        <v>2455149000</v>
      </c>
      <c r="F273">
        <v>1337577000</v>
      </c>
      <c r="G273">
        <v>137204000000</v>
      </c>
      <c r="H273">
        <v>155107000000</v>
      </c>
      <c r="I273">
        <v>23393982464</v>
      </c>
      <c r="J273">
        <v>129034000</v>
      </c>
      <c r="K273" s="1" t="s">
        <v>282</v>
      </c>
    </row>
    <row r="274" spans="1:14" x14ac:dyDescent="0.25">
      <c r="A274">
        <v>1531</v>
      </c>
      <c r="B274">
        <v>11019917</v>
      </c>
      <c r="C274">
        <v>0.21</v>
      </c>
      <c r="D274">
        <v>4355000000</v>
      </c>
      <c r="E274">
        <v>1004000000</v>
      </c>
      <c r="F274">
        <v>580000000</v>
      </c>
      <c r="G274">
        <v>6308000000</v>
      </c>
      <c r="H274">
        <v>16994000000</v>
      </c>
      <c r="I274">
        <v>18587006976</v>
      </c>
      <c r="J274">
        <v>730764992</v>
      </c>
      <c r="K274" s="1" t="s">
        <v>283</v>
      </c>
    </row>
    <row r="275" spans="1:14" x14ac:dyDescent="0.25">
      <c r="A275">
        <v>17700</v>
      </c>
      <c r="B275">
        <v>2392937</v>
      </c>
      <c r="C275">
        <v>-0.2</v>
      </c>
      <c r="D275">
        <v>10443000000</v>
      </c>
      <c r="E275">
        <v>2817000000</v>
      </c>
      <c r="F275">
        <v>5291000000</v>
      </c>
      <c r="G275">
        <v>51792000000</v>
      </c>
      <c r="H275">
        <v>85373000000</v>
      </c>
      <c r="I275">
        <v>44873043968</v>
      </c>
      <c r="J275">
        <v>558574016</v>
      </c>
      <c r="K275" s="1" t="s">
        <v>284</v>
      </c>
      <c r="L275">
        <v>80.335000702932803</v>
      </c>
      <c r="M275">
        <v>73.649322577869398</v>
      </c>
      <c r="N275">
        <v>0.91677751831003196</v>
      </c>
    </row>
    <row r="276" spans="1:14" x14ac:dyDescent="0.25">
      <c r="A276">
        <v>120000</v>
      </c>
      <c r="B276">
        <v>1440637</v>
      </c>
      <c r="C276">
        <v>0.1</v>
      </c>
      <c r="D276">
        <v>2653000000</v>
      </c>
      <c r="E276">
        <v>1180000000</v>
      </c>
      <c r="F276">
        <v>1393000000</v>
      </c>
      <c r="G276">
        <v>24139000000</v>
      </c>
      <c r="H276">
        <v>25553000000</v>
      </c>
      <c r="I276">
        <v>55001583616</v>
      </c>
      <c r="J276">
        <v>326311008</v>
      </c>
      <c r="K276" s="1" t="s">
        <v>285</v>
      </c>
    </row>
    <row r="277" spans="1:14" x14ac:dyDescent="0.25">
      <c r="A277">
        <v>83000</v>
      </c>
      <c r="B277">
        <v>674527</v>
      </c>
      <c r="C277">
        <v>1.99</v>
      </c>
      <c r="D277">
        <v>8710000000</v>
      </c>
      <c r="E277">
        <v>4208000000</v>
      </c>
      <c r="F277">
        <v>1752000000</v>
      </c>
      <c r="G277">
        <v>23166000000</v>
      </c>
      <c r="H277">
        <v>34388000000</v>
      </c>
      <c r="I277">
        <v>82036326400</v>
      </c>
      <c r="J277">
        <v>502766016</v>
      </c>
      <c r="K277" s="1" t="s">
        <v>286</v>
      </c>
    </row>
    <row r="278" spans="1:14" x14ac:dyDescent="0.25">
      <c r="A278">
        <v>10000</v>
      </c>
      <c r="B278">
        <v>133694</v>
      </c>
      <c r="C278">
        <v>1.04</v>
      </c>
      <c r="D278">
        <v>1349000000</v>
      </c>
      <c r="E278">
        <v>855500000</v>
      </c>
      <c r="F278">
        <v>258400000</v>
      </c>
      <c r="G278">
        <v>7855400000</v>
      </c>
      <c r="H278">
        <v>14393000000</v>
      </c>
      <c r="I278">
        <v>23746136064</v>
      </c>
      <c r="J278">
        <v>62394600</v>
      </c>
      <c r="K278" s="1" t="s">
        <v>287</v>
      </c>
    </row>
    <row r="279" spans="1:14" x14ac:dyDescent="0.25">
      <c r="A279">
        <v>20000</v>
      </c>
      <c r="B279">
        <v>823580</v>
      </c>
      <c r="C279">
        <v>0.89</v>
      </c>
      <c r="D279">
        <v>2863000000</v>
      </c>
      <c r="E279">
        <v>688000000</v>
      </c>
      <c r="F279">
        <v>926000000</v>
      </c>
      <c r="G279">
        <v>5497000000</v>
      </c>
      <c r="H279">
        <v>5575000000</v>
      </c>
      <c r="I279">
        <v>12891224064</v>
      </c>
      <c r="J279">
        <v>239926000</v>
      </c>
      <c r="K279" s="1" t="s">
        <v>288</v>
      </c>
      <c r="L279">
        <v>53.7300003501079</v>
      </c>
      <c r="M279">
        <v>66.224190858848104</v>
      </c>
      <c r="N279">
        <v>1.2325365797008601</v>
      </c>
    </row>
    <row r="280" spans="1:14" x14ac:dyDescent="0.25">
      <c r="A280">
        <v>24000</v>
      </c>
      <c r="B280">
        <v>1050310</v>
      </c>
      <c r="C280">
        <v>1.74</v>
      </c>
      <c r="D280">
        <v>18884000000</v>
      </c>
      <c r="E280">
        <v>10307000000</v>
      </c>
      <c r="F280">
        <v>7421000000</v>
      </c>
      <c r="G280">
        <v>30257000000</v>
      </c>
      <c r="H280">
        <v>37669000000</v>
      </c>
      <c r="I280">
        <v>339951000000</v>
      </c>
      <c r="J280">
        <v>969729024</v>
      </c>
      <c r="K280" s="1" t="s">
        <v>289</v>
      </c>
    </row>
    <row r="281" spans="1:14" x14ac:dyDescent="0.25">
      <c r="A281">
        <v>2500</v>
      </c>
      <c r="B281">
        <v>1017282</v>
      </c>
      <c r="C281">
        <v>0.56999999999999995</v>
      </c>
      <c r="D281">
        <v>2146329000</v>
      </c>
      <c r="E281">
        <v>256148000</v>
      </c>
      <c r="F281">
        <v>815384000</v>
      </c>
      <c r="G281">
        <v>5257870000</v>
      </c>
      <c r="H281">
        <v>5063288000</v>
      </c>
      <c r="I281">
        <v>29681053696</v>
      </c>
      <c r="J281">
        <v>285148000</v>
      </c>
      <c r="K281" s="1" t="s">
        <v>290</v>
      </c>
    </row>
    <row r="282" spans="1:14" x14ac:dyDescent="0.25">
      <c r="A282">
        <v>14000</v>
      </c>
      <c r="B282">
        <v>258378</v>
      </c>
      <c r="C282">
        <v>0.72</v>
      </c>
      <c r="D282">
        <v>2505600000</v>
      </c>
      <c r="E282">
        <v>948000000</v>
      </c>
      <c r="F282">
        <v>351700000</v>
      </c>
      <c r="G282">
        <v>8480300000</v>
      </c>
      <c r="H282">
        <v>12905800000</v>
      </c>
      <c r="I282">
        <v>25656825856</v>
      </c>
      <c r="J282">
        <v>249743008</v>
      </c>
      <c r="K282" s="1" t="s">
        <v>291</v>
      </c>
    </row>
    <row r="283" spans="1:14" x14ac:dyDescent="0.25">
      <c r="A283">
        <v>100000</v>
      </c>
      <c r="B283">
        <v>964011</v>
      </c>
      <c r="C283">
        <v>1.92</v>
      </c>
      <c r="D283">
        <v>12580200000</v>
      </c>
      <c r="E283">
        <v>9127900000</v>
      </c>
      <c r="F283">
        <v>4709200000</v>
      </c>
      <c r="G283">
        <v>58455300000</v>
      </c>
      <c r="H283">
        <v>53854300000</v>
      </c>
      <c r="I283">
        <v>175795000000</v>
      </c>
      <c r="J283">
        <v>743585024</v>
      </c>
      <c r="K283" s="1" t="s">
        <v>292</v>
      </c>
    </row>
    <row r="284" spans="1:14" x14ac:dyDescent="0.25">
      <c r="A284">
        <v>59000</v>
      </c>
      <c r="B284">
        <v>534650</v>
      </c>
      <c r="C284">
        <v>5.05</v>
      </c>
      <c r="D284">
        <v>11967000000</v>
      </c>
      <c r="E284">
        <v>-5034000000</v>
      </c>
      <c r="F284">
        <v>6278000000</v>
      </c>
      <c r="G284">
        <v>63569000000</v>
      </c>
      <c r="H284">
        <v>65015000000</v>
      </c>
      <c r="I284">
        <v>44925919232</v>
      </c>
      <c r="J284">
        <v>149798000</v>
      </c>
      <c r="K284" s="1" t="s">
        <v>293</v>
      </c>
    </row>
    <row r="285" spans="1:14" x14ac:dyDescent="0.25">
      <c r="A285">
        <v>90000</v>
      </c>
      <c r="B285">
        <v>2848549</v>
      </c>
      <c r="C285">
        <v>1.5</v>
      </c>
      <c r="D285">
        <v>19762000000</v>
      </c>
      <c r="E285">
        <v>3895000000</v>
      </c>
      <c r="F285">
        <v>3593000000</v>
      </c>
      <c r="G285">
        <v>41481000000</v>
      </c>
      <c r="H285">
        <v>93083000000</v>
      </c>
      <c r="I285">
        <v>142136000000</v>
      </c>
      <c r="J285">
        <v>1341539968</v>
      </c>
      <c r="K285" s="1" t="s">
        <v>294</v>
      </c>
    </row>
    <row r="286" spans="1:14" x14ac:dyDescent="0.25">
      <c r="A286">
        <v>67000</v>
      </c>
      <c r="B286">
        <v>3874193</v>
      </c>
      <c r="C286">
        <v>1.1599999999999999</v>
      </c>
      <c r="D286">
        <v>35463000000</v>
      </c>
      <c r="E286">
        <v>13879000000</v>
      </c>
      <c r="F286">
        <v>8096000000</v>
      </c>
      <c r="G286">
        <v>67437000000</v>
      </c>
      <c r="H286">
        <v>105694000000</v>
      </c>
      <c r="I286">
        <v>201915000000</v>
      </c>
      <c r="J286">
        <v>2527729920</v>
      </c>
      <c r="K286" s="1" t="s">
        <v>295</v>
      </c>
    </row>
    <row r="287" spans="1:14" x14ac:dyDescent="0.25">
      <c r="A287">
        <v>71970</v>
      </c>
      <c r="B287">
        <v>11306304</v>
      </c>
      <c r="C287">
        <v>3.3</v>
      </c>
      <c r="D287">
        <v>95280000000</v>
      </c>
      <c r="E287">
        <v>47284000000</v>
      </c>
      <c r="F287">
        <v>16601000000</v>
      </c>
      <c r="G287">
        <v>41108000000</v>
      </c>
      <c r="H287">
        <v>165987000000</v>
      </c>
      <c r="I287">
        <v>570775000000</v>
      </c>
      <c r="J287">
        <v>2309080064</v>
      </c>
      <c r="K287" s="1" t="s">
        <v>296</v>
      </c>
      <c r="L287">
        <v>247.187184584345</v>
      </c>
      <c r="M287">
        <v>583.56351174144402</v>
      </c>
      <c r="N287">
        <v>2.3608162078577299</v>
      </c>
    </row>
    <row r="288" spans="1:14" x14ac:dyDescent="0.25">
      <c r="A288">
        <v>15600</v>
      </c>
      <c r="B288">
        <v>66014</v>
      </c>
      <c r="C288">
        <v>6.56</v>
      </c>
      <c r="D288">
        <v>2171553000</v>
      </c>
      <c r="E288">
        <v>949361000</v>
      </c>
      <c r="F288">
        <v>98564000</v>
      </c>
      <c r="G288">
        <v>3155377000</v>
      </c>
      <c r="H288">
        <v>3326798000</v>
      </c>
      <c r="I288">
        <v>31357700096</v>
      </c>
      <c r="J288">
        <v>22805600</v>
      </c>
      <c r="K288" s="1" t="s">
        <v>297</v>
      </c>
    </row>
    <row r="289" spans="1:14" x14ac:dyDescent="0.25">
      <c r="A289">
        <v>52000</v>
      </c>
      <c r="B289">
        <v>1054750</v>
      </c>
      <c r="C289">
        <v>-0.69</v>
      </c>
      <c r="D289">
        <v>4649531000</v>
      </c>
      <c r="E289">
        <v>1461804000</v>
      </c>
      <c r="F289">
        <v>4703059000</v>
      </c>
      <c r="G289">
        <v>29774803000</v>
      </c>
      <c r="H289">
        <v>40899116000</v>
      </c>
      <c r="I289">
        <v>18230028288</v>
      </c>
      <c r="J289">
        <v>439172000</v>
      </c>
      <c r="K289" s="1" t="s">
        <v>298</v>
      </c>
    </row>
    <row r="290" spans="1:14" x14ac:dyDescent="0.25">
      <c r="A290">
        <v>19500</v>
      </c>
      <c r="B290">
        <v>2137408</v>
      </c>
      <c r="C290">
        <v>0.92</v>
      </c>
      <c r="D290">
        <v>3378800000</v>
      </c>
      <c r="E290">
        <v>339500000</v>
      </c>
      <c r="F290">
        <v>280000000</v>
      </c>
      <c r="G290">
        <v>11141700000</v>
      </c>
      <c r="H290">
        <v>16478800000</v>
      </c>
      <c r="I290">
        <v>41763262464</v>
      </c>
      <c r="J290">
        <v>555990976</v>
      </c>
      <c r="K290" s="1" t="s">
        <v>299</v>
      </c>
      <c r="L290">
        <v>75.115000542742607</v>
      </c>
      <c r="M290">
        <v>42.051080426168603</v>
      </c>
      <c r="N290">
        <v>0.55982267353163795</v>
      </c>
    </row>
    <row r="291" spans="1:14" x14ac:dyDescent="0.25">
      <c r="A291">
        <v>43000</v>
      </c>
      <c r="B291">
        <v>14398391</v>
      </c>
      <c r="C291">
        <v>0.98</v>
      </c>
      <c r="D291">
        <v>10472000000</v>
      </c>
      <c r="E291">
        <v>6255000000</v>
      </c>
      <c r="F291">
        <v>7763000000</v>
      </c>
      <c r="G291">
        <v>14916000000</v>
      </c>
      <c r="H291">
        <v>58849000000</v>
      </c>
      <c r="I291">
        <v>86139076608</v>
      </c>
      <c r="J291">
        <v>1119779968</v>
      </c>
      <c r="K291" s="1" t="s">
        <v>300</v>
      </c>
    </row>
    <row r="292" spans="1:14" x14ac:dyDescent="0.25">
      <c r="A292">
        <v>181000</v>
      </c>
      <c r="B292">
        <v>13147612</v>
      </c>
      <c r="C292">
        <v>2.0299999999999998</v>
      </c>
      <c r="D292">
        <v>115856000000</v>
      </c>
      <c r="E292">
        <v>71102000000</v>
      </c>
      <c r="F292">
        <v>14224000000</v>
      </c>
      <c r="G292">
        <v>191791000000</v>
      </c>
      <c r="H292">
        <v>333779000000</v>
      </c>
      <c r="I292">
        <v>2266150000000</v>
      </c>
      <c r="J292">
        <v>7496869888</v>
      </c>
      <c r="K292" s="1" t="s">
        <v>301</v>
      </c>
      <c r="L292">
        <v>302.27948915418</v>
      </c>
      <c r="M292">
        <v>182.7227142358</v>
      </c>
      <c r="N292">
        <v>0.60448267511329701</v>
      </c>
    </row>
    <row r="293" spans="1:14" x14ac:dyDescent="0.25">
      <c r="A293">
        <v>2429</v>
      </c>
      <c r="B293">
        <v>125821</v>
      </c>
      <c r="C293">
        <v>0.4</v>
      </c>
      <c r="D293">
        <v>1051185000</v>
      </c>
      <c r="E293">
        <v>564339000</v>
      </c>
      <c r="F293">
        <v>54302000</v>
      </c>
      <c r="G293">
        <v>5131275000</v>
      </c>
      <c r="H293">
        <v>11285182000</v>
      </c>
      <c r="I293">
        <v>24160471040</v>
      </c>
      <c r="J293">
        <v>115341000</v>
      </c>
      <c r="K293" s="1" t="s">
        <v>302</v>
      </c>
      <c r="L293">
        <v>209.46992864636101</v>
      </c>
      <c r="M293">
        <v>125.06162311753801</v>
      </c>
      <c r="N293">
        <v>0.59703855310264597</v>
      </c>
    </row>
    <row r="294" spans="1:14" x14ac:dyDescent="0.25">
      <c r="A294">
        <v>2700</v>
      </c>
      <c r="B294">
        <v>4538877</v>
      </c>
      <c r="C294">
        <v>2.84</v>
      </c>
      <c r="D294">
        <v>13863000000</v>
      </c>
      <c r="E294">
        <v>13285000000</v>
      </c>
      <c r="F294">
        <v>6848000000</v>
      </c>
      <c r="G294">
        <v>10524000000</v>
      </c>
      <c r="H294">
        <v>24669000000</v>
      </c>
      <c r="I294">
        <v>73184403456</v>
      </c>
      <c r="J294">
        <v>403020000</v>
      </c>
      <c r="K294" s="1" t="s">
        <v>303</v>
      </c>
      <c r="L294">
        <v>181.59000410897701</v>
      </c>
      <c r="M294">
        <v>446.16345185846802</v>
      </c>
      <c r="N294">
        <v>2.45698244266084</v>
      </c>
    </row>
    <row r="295" spans="1:14" x14ac:dyDescent="0.25">
      <c r="A295">
        <v>43000</v>
      </c>
      <c r="B295">
        <v>314103</v>
      </c>
      <c r="C295">
        <v>3.49</v>
      </c>
      <c r="D295">
        <v>3288830000</v>
      </c>
      <c r="E295">
        <v>1289993000</v>
      </c>
      <c r="F295">
        <v>268895000</v>
      </c>
      <c r="G295">
        <v>5796301000</v>
      </c>
      <c r="H295">
        <v>14224517000</v>
      </c>
      <c r="I295">
        <v>8876335104</v>
      </c>
      <c r="J295">
        <v>65071000</v>
      </c>
      <c r="K295" s="1" t="s">
        <v>304</v>
      </c>
    </row>
    <row r="296" spans="1:14" x14ac:dyDescent="0.25">
      <c r="A296">
        <v>14000</v>
      </c>
      <c r="B296">
        <v>122361</v>
      </c>
      <c r="C296">
        <v>4.4400000000000004</v>
      </c>
      <c r="D296">
        <v>3280000000</v>
      </c>
      <c r="E296">
        <v>875000000</v>
      </c>
      <c r="F296">
        <v>4438000000</v>
      </c>
      <c r="G296">
        <v>9579000000</v>
      </c>
      <c r="H296">
        <v>12209000000</v>
      </c>
      <c r="I296">
        <v>19423256576</v>
      </c>
      <c r="J296">
        <v>58400000</v>
      </c>
      <c r="K296" s="1" t="s">
        <v>305</v>
      </c>
    </row>
    <row r="297" spans="1:14" x14ac:dyDescent="0.25">
      <c r="A297">
        <v>16300</v>
      </c>
      <c r="B297">
        <v>422399</v>
      </c>
      <c r="C297">
        <v>0.01</v>
      </c>
      <c r="D297">
        <v>4053400000</v>
      </c>
      <c r="E297">
        <v>1239000000</v>
      </c>
      <c r="F297">
        <v>637400000</v>
      </c>
      <c r="G297">
        <v>13954900000</v>
      </c>
      <c r="H297">
        <v>27619000000</v>
      </c>
      <c r="I297">
        <v>11453736960</v>
      </c>
      <c r="J297">
        <v>200599008</v>
      </c>
      <c r="K297" s="1" t="s">
        <v>306</v>
      </c>
    </row>
    <row r="298" spans="1:14" x14ac:dyDescent="0.25">
      <c r="A298">
        <v>79000</v>
      </c>
      <c r="B298">
        <v>2531058</v>
      </c>
      <c r="C298">
        <v>0.77</v>
      </c>
      <c r="D298">
        <v>11254000000</v>
      </c>
      <c r="E298">
        <v>5504000000</v>
      </c>
      <c r="F298">
        <v>3546000000</v>
      </c>
      <c r="G298">
        <v>38769000000</v>
      </c>
      <c r="H298">
        <v>67092000000</v>
      </c>
      <c r="I298">
        <v>84445175808</v>
      </c>
      <c r="J298">
        <v>1388329984</v>
      </c>
      <c r="K298" s="1" t="s">
        <v>307</v>
      </c>
    </row>
    <row r="299" spans="1:14" x14ac:dyDescent="0.25">
      <c r="A299">
        <v>2773</v>
      </c>
      <c r="B299">
        <v>223708</v>
      </c>
      <c r="C299">
        <v>1.46</v>
      </c>
      <c r="D299">
        <v>685459000</v>
      </c>
      <c r="E299">
        <v>272219000</v>
      </c>
      <c r="F299">
        <v>189265000</v>
      </c>
      <c r="G299">
        <v>341840000</v>
      </c>
      <c r="H299">
        <v>1585825000</v>
      </c>
      <c r="I299">
        <v>22238744576</v>
      </c>
      <c r="J299">
        <v>46509000</v>
      </c>
      <c r="K299" s="1" t="s">
        <v>308</v>
      </c>
    </row>
    <row r="300" spans="1:14" x14ac:dyDescent="0.25">
      <c r="A300">
        <v>3458</v>
      </c>
      <c r="B300">
        <v>967244</v>
      </c>
      <c r="C300">
        <v>0.59</v>
      </c>
      <c r="D300">
        <v>3108513000</v>
      </c>
      <c r="E300">
        <v>1801419000</v>
      </c>
      <c r="F300">
        <v>1326462000</v>
      </c>
      <c r="G300">
        <v>1237833000</v>
      </c>
      <c r="H300">
        <v>7804784000</v>
      </c>
      <c r="I300">
        <v>41485864960</v>
      </c>
      <c r="J300">
        <v>529359008</v>
      </c>
      <c r="K300" s="1" t="s">
        <v>309</v>
      </c>
    </row>
    <row r="301" spans="1:14" x14ac:dyDescent="0.25">
      <c r="A301">
        <v>13460</v>
      </c>
      <c r="B301">
        <v>237198</v>
      </c>
      <c r="C301">
        <v>4.0599999999999996</v>
      </c>
      <c r="D301">
        <v>4581000000</v>
      </c>
      <c r="E301">
        <v>2755000000</v>
      </c>
      <c r="F301">
        <v>1811000000</v>
      </c>
      <c r="G301">
        <v>11764000000</v>
      </c>
      <c r="H301">
        <v>14680000000</v>
      </c>
      <c r="I301">
        <v>61018689536</v>
      </c>
      <c r="J301">
        <v>185376992</v>
      </c>
      <c r="K301" s="1" t="s">
        <v>310</v>
      </c>
    </row>
    <row r="302" spans="1:14" x14ac:dyDescent="0.25">
      <c r="A302">
        <v>12525</v>
      </c>
      <c r="B302">
        <v>4557047</v>
      </c>
      <c r="C302">
        <v>0.56999999999999995</v>
      </c>
      <c r="D302">
        <v>3233900000</v>
      </c>
      <c r="E302">
        <v>2232600000</v>
      </c>
      <c r="F302">
        <v>769500000</v>
      </c>
      <c r="G302">
        <v>11287900000</v>
      </c>
      <c r="H302">
        <v>22036400000</v>
      </c>
      <c r="I302">
        <v>24772462592</v>
      </c>
      <c r="J302">
        <v>368308992</v>
      </c>
      <c r="K302" s="1" t="s">
        <v>311</v>
      </c>
    </row>
    <row r="303" spans="1:14" x14ac:dyDescent="0.25">
      <c r="A303">
        <v>18700</v>
      </c>
      <c r="B303">
        <v>182218</v>
      </c>
      <c r="C303">
        <v>1.87</v>
      </c>
      <c r="D303">
        <v>4048000000</v>
      </c>
      <c r="E303">
        <v>1552000000</v>
      </c>
      <c r="F303">
        <v>1874000000</v>
      </c>
      <c r="G303">
        <v>12212000000</v>
      </c>
      <c r="H303">
        <v>12189000000</v>
      </c>
      <c r="I303">
        <v>38467715072</v>
      </c>
      <c r="J303">
        <v>168208992</v>
      </c>
      <c r="K303" s="1" t="s">
        <v>312</v>
      </c>
    </row>
    <row r="304" spans="1:14" x14ac:dyDescent="0.25">
      <c r="A304">
        <v>4303</v>
      </c>
      <c r="B304">
        <v>188141</v>
      </c>
      <c r="C304">
        <v>2.46</v>
      </c>
      <c r="D304">
        <v>1684860000</v>
      </c>
      <c r="E304">
        <v>858136000</v>
      </c>
      <c r="F304">
        <v>1421449000</v>
      </c>
      <c r="G304">
        <v>5670170000</v>
      </c>
      <c r="H304">
        <v>5506703000</v>
      </c>
      <c r="I304">
        <v>40455974912</v>
      </c>
      <c r="J304">
        <v>81267904</v>
      </c>
      <c r="K304" s="1" t="s">
        <v>313</v>
      </c>
    </row>
    <row r="305" spans="1:14" x14ac:dyDescent="0.25">
      <c r="A305">
        <v>5814</v>
      </c>
      <c r="B305">
        <v>244542</v>
      </c>
      <c r="C305">
        <v>1.96</v>
      </c>
      <c r="D305">
        <v>3420000000</v>
      </c>
      <c r="E305">
        <v>1534000000</v>
      </c>
      <c r="F305">
        <v>393000000</v>
      </c>
      <c r="G305">
        <v>13710000000</v>
      </c>
      <c r="H305">
        <v>20115000000</v>
      </c>
      <c r="I305">
        <v>28762234880</v>
      </c>
      <c r="J305">
        <v>164412000</v>
      </c>
      <c r="K305" s="1" t="s">
        <v>314</v>
      </c>
    </row>
    <row r="306" spans="1:14" x14ac:dyDescent="0.25">
      <c r="A306">
        <v>11000</v>
      </c>
      <c r="B306">
        <v>682689</v>
      </c>
      <c r="C306">
        <v>1.17</v>
      </c>
      <c r="D306">
        <v>3815000000</v>
      </c>
      <c r="E306">
        <v>962000000</v>
      </c>
      <c r="F306">
        <v>4529000000</v>
      </c>
      <c r="G306">
        <v>8675000000</v>
      </c>
      <c r="H306">
        <v>9360000000</v>
      </c>
      <c r="I306">
        <v>19694436352</v>
      </c>
      <c r="J306">
        <v>222536000</v>
      </c>
      <c r="K306" s="1" t="s">
        <v>315</v>
      </c>
    </row>
    <row r="307" spans="1:14" x14ac:dyDescent="0.25">
      <c r="A307">
        <v>11300</v>
      </c>
      <c r="B307">
        <v>1988395</v>
      </c>
      <c r="C307">
        <v>3.75</v>
      </c>
      <c r="D307">
        <v>12365161000</v>
      </c>
      <c r="E307">
        <v>5840103000</v>
      </c>
      <c r="F307">
        <v>6027804000</v>
      </c>
      <c r="G307">
        <v>28735415000</v>
      </c>
      <c r="H307">
        <v>44584663000</v>
      </c>
      <c r="I307">
        <v>167978000000</v>
      </c>
      <c r="J307">
        <v>443963008</v>
      </c>
      <c r="K307" s="1" t="s">
        <v>316</v>
      </c>
    </row>
    <row r="308" spans="1:14" x14ac:dyDescent="0.25">
      <c r="A308">
        <v>32000</v>
      </c>
      <c r="B308">
        <v>679051</v>
      </c>
      <c r="C308">
        <v>0.3</v>
      </c>
      <c r="D308">
        <v>3318000000</v>
      </c>
      <c r="E308">
        <v>693000000</v>
      </c>
      <c r="F308">
        <v>440000000</v>
      </c>
      <c r="G308">
        <v>10088000000</v>
      </c>
      <c r="H308">
        <v>14179000000</v>
      </c>
      <c r="I308">
        <v>9361000448</v>
      </c>
      <c r="J308">
        <v>425500000</v>
      </c>
      <c r="K308" s="1" t="s">
        <v>317</v>
      </c>
    </row>
    <row r="309" spans="1:14" x14ac:dyDescent="0.25">
      <c r="A309">
        <v>24000</v>
      </c>
      <c r="B309">
        <v>617020</v>
      </c>
      <c r="C309">
        <v>0.09</v>
      </c>
      <c r="D309">
        <v>4579000000</v>
      </c>
      <c r="E309">
        <v>450000000</v>
      </c>
      <c r="F309">
        <v>2236000000</v>
      </c>
      <c r="G309">
        <v>7625000000</v>
      </c>
      <c r="H309">
        <v>16771000000</v>
      </c>
      <c r="I309">
        <v>12813489152</v>
      </c>
      <c r="J309">
        <v>389656000</v>
      </c>
      <c r="K309" s="1" t="s">
        <v>318</v>
      </c>
    </row>
    <row r="310" spans="1:14" x14ac:dyDescent="0.25">
      <c r="A310">
        <v>15000</v>
      </c>
      <c r="B310">
        <v>2441624</v>
      </c>
      <c r="C310">
        <v>0.67</v>
      </c>
      <c r="D310">
        <v>8589000000</v>
      </c>
      <c r="E310">
        <v>3175000000</v>
      </c>
      <c r="F310">
        <v>639000000</v>
      </c>
      <c r="G310">
        <v>95243000000</v>
      </c>
      <c r="H310">
        <v>140912000000</v>
      </c>
      <c r="I310">
        <v>161926000000</v>
      </c>
      <c r="J310">
        <v>1962739968</v>
      </c>
      <c r="K310" s="1" t="s">
        <v>319</v>
      </c>
    </row>
    <row r="311" spans="1:14" x14ac:dyDescent="0.25">
      <c r="A311">
        <v>14000</v>
      </c>
      <c r="B311">
        <v>3214223</v>
      </c>
      <c r="C311">
        <v>0.47</v>
      </c>
      <c r="D311">
        <v>2288000000</v>
      </c>
      <c r="E311">
        <v>557000000</v>
      </c>
      <c r="F311">
        <v>380000000</v>
      </c>
      <c r="G311">
        <v>7324000000</v>
      </c>
      <c r="H311">
        <v>10820000000</v>
      </c>
      <c r="I311">
        <v>8376000000</v>
      </c>
      <c r="J311">
        <v>359484992</v>
      </c>
      <c r="K311" s="1" t="s">
        <v>320</v>
      </c>
    </row>
    <row r="312" spans="1:14" x14ac:dyDescent="0.25">
      <c r="A312">
        <v>73300</v>
      </c>
      <c r="B312">
        <v>4257392</v>
      </c>
      <c r="C312">
        <v>0.93</v>
      </c>
      <c r="D312">
        <v>20001000000</v>
      </c>
      <c r="E312">
        <v>6661000000</v>
      </c>
      <c r="F312">
        <v>9889000000</v>
      </c>
      <c r="G312">
        <v>24973000000</v>
      </c>
      <c r="H312">
        <v>37740000000</v>
      </c>
      <c r="I312">
        <v>211372000000</v>
      </c>
      <c r="J312">
        <v>1276290048</v>
      </c>
      <c r="K312" s="1" t="s">
        <v>321</v>
      </c>
    </row>
    <row r="313" spans="1:14" x14ac:dyDescent="0.25">
      <c r="A313">
        <v>7272</v>
      </c>
      <c r="B313">
        <v>1380285</v>
      </c>
      <c r="C313">
        <v>0.77</v>
      </c>
      <c r="D313">
        <v>2066900000</v>
      </c>
      <c r="E313">
        <v>706600000</v>
      </c>
      <c r="F313">
        <v>84200000</v>
      </c>
      <c r="G313">
        <v>16884000000</v>
      </c>
      <c r="H313">
        <v>24156900000</v>
      </c>
      <c r="I313">
        <v>12200060928</v>
      </c>
      <c r="J313">
        <v>405384992</v>
      </c>
      <c r="K313" s="1" t="s">
        <v>322</v>
      </c>
    </row>
    <row r="314" spans="1:14" x14ac:dyDescent="0.25">
      <c r="A314">
        <v>7100</v>
      </c>
      <c r="B314">
        <v>77661</v>
      </c>
      <c r="C314">
        <v>2.12</v>
      </c>
      <c r="D314">
        <v>1324080000</v>
      </c>
      <c r="E314">
        <v>574176000</v>
      </c>
      <c r="F314">
        <v>299972000</v>
      </c>
      <c r="G314">
        <v>1631831000</v>
      </c>
      <c r="H314">
        <v>3790961000</v>
      </c>
      <c r="I314">
        <v>13267818496</v>
      </c>
      <c r="J314">
        <v>57940600</v>
      </c>
      <c r="K314" s="1" t="s">
        <v>323</v>
      </c>
    </row>
    <row r="315" spans="1:14" x14ac:dyDescent="0.25">
      <c r="A315">
        <v>18100</v>
      </c>
      <c r="B315">
        <v>416538</v>
      </c>
      <c r="C315">
        <v>2.66</v>
      </c>
      <c r="D315">
        <v>5730000000</v>
      </c>
      <c r="E315">
        <v>3878000000</v>
      </c>
      <c r="F315">
        <v>839000000</v>
      </c>
      <c r="G315">
        <v>24852000000</v>
      </c>
      <c r="H315">
        <v>38493000000</v>
      </c>
      <c r="I315">
        <v>66624430080</v>
      </c>
      <c r="J315">
        <v>239776992</v>
      </c>
      <c r="K315" s="1" t="s">
        <v>324</v>
      </c>
    </row>
    <row r="316" spans="1:14" x14ac:dyDescent="0.25">
      <c r="A316">
        <v>21100</v>
      </c>
      <c r="B316">
        <v>205450</v>
      </c>
      <c r="C316">
        <v>1.7</v>
      </c>
      <c r="D316">
        <v>6546000000</v>
      </c>
      <c r="E316">
        <v>2010100000</v>
      </c>
      <c r="F316">
        <v>3056800000</v>
      </c>
      <c r="G316">
        <v>171873000000</v>
      </c>
      <c r="H316">
        <v>183890000000</v>
      </c>
      <c r="I316">
        <v>24052881408</v>
      </c>
      <c r="J316">
        <v>207944000</v>
      </c>
      <c r="K316" s="1" t="s">
        <v>325</v>
      </c>
      <c r="L316">
        <v>115.669994844765</v>
      </c>
      <c r="M316">
        <v>66.633048590005004</v>
      </c>
      <c r="N316">
        <v>0.57606165435927803</v>
      </c>
    </row>
    <row r="317" spans="1:14" x14ac:dyDescent="0.25">
      <c r="A317">
        <v>88000</v>
      </c>
      <c r="B317">
        <v>233444</v>
      </c>
      <c r="C317">
        <v>6.57</v>
      </c>
      <c r="D317">
        <v>7268000000</v>
      </c>
      <c r="E317">
        <v>8938000000</v>
      </c>
      <c r="F317">
        <v>3530000000</v>
      </c>
      <c r="G317">
        <v>29653000000</v>
      </c>
      <c r="H317">
        <v>42579000000</v>
      </c>
      <c r="I317">
        <v>69281030144</v>
      </c>
      <c r="J317">
        <v>156102000</v>
      </c>
      <c r="K317" s="1" t="s">
        <v>326</v>
      </c>
    </row>
    <row r="318" spans="1:14" x14ac:dyDescent="0.25">
      <c r="A318">
        <v>2800</v>
      </c>
      <c r="B318">
        <v>1086869</v>
      </c>
      <c r="C318">
        <v>0.4</v>
      </c>
      <c r="D318">
        <v>2189000000</v>
      </c>
      <c r="E318">
        <v>872000000</v>
      </c>
      <c r="F318">
        <v>933000000</v>
      </c>
      <c r="G318">
        <v>6861000000</v>
      </c>
      <c r="H318">
        <v>6361000000</v>
      </c>
      <c r="I318">
        <v>15902261248</v>
      </c>
      <c r="J318">
        <v>581860992</v>
      </c>
      <c r="K318" s="1" t="s">
        <v>327</v>
      </c>
    </row>
    <row r="319" spans="1:14" x14ac:dyDescent="0.25">
      <c r="A319">
        <v>34700</v>
      </c>
      <c r="B319">
        <v>8909520</v>
      </c>
      <c r="C319">
        <v>-2.0299999999999998</v>
      </c>
      <c r="D319">
        <v>-960051000</v>
      </c>
      <c r="E319">
        <v>-4501320000</v>
      </c>
      <c r="F319">
        <v>1506647000</v>
      </c>
      <c r="G319">
        <v>16297187000</v>
      </c>
      <c r="H319">
        <v>18729837000</v>
      </c>
      <c r="I319">
        <v>8166544384</v>
      </c>
      <c r="J319">
        <v>417086016</v>
      </c>
      <c r="K319" s="1" t="s">
        <v>328</v>
      </c>
    </row>
    <row r="320" spans="1:14" x14ac:dyDescent="0.25">
      <c r="A320">
        <v>6635</v>
      </c>
      <c r="B320">
        <v>994075</v>
      </c>
      <c r="C320">
        <v>-0.33</v>
      </c>
      <c r="D320">
        <v>6507000000</v>
      </c>
      <c r="E320">
        <v>2859000000</v>
      </c>
      <c r="F320">
        <v>250000000</v>
      </c>
      <c r="G320">
        <v>19582000000</v>
      </c>
      <c r="H320">
        <v>23182000000</v>
      </c>
      <c r="I320">
        <v>8843463680</v>
      </c>
      <c r="J320">
        <v>242152992</v>
      </c>
      <c r="K320" s="1" t="s">
        <v>329</v>
      </c>
    </row>
    <row r="321" spans="1:14" x14ac:dyDescent="0.25">
      <c r="A321">
        <v>28800</v>
      </c>
      <c r="B321">
        <v>1729651</v>
      </c>
      <c r="C321">
        <v>3.12</v>
      </c>
      <c r="D321">
        <v>11046917000</v>
      </c>
      <c r="E321">
        <v>9200858000</v>
      </c>
      <c r="F321">
        <v>2364858000</v>
      </c>
      <c r="G321">
        <v>11219278000</v>
      </c>
      <c r="H321">
        <v>25823072000</v>
      </c>
      <c r="I321">
        <v>39942184960</v>
      </c>
      <c r="J321">
        <v>269124992</v>
      </c>
      <c r="K321" s="1" t="s">
        <v>330</v>
      </c>
    </row>
    <row r="322" spans="1:14" x14ac:dyDescent="0.25">
      <c r="A322">
        <v>22473</v>
      </c>
      <c r="B322">
        <v>31068983</v>
      </c>
      <c r="C322">
        <v>0.91</v>
      </c>
      <c r="D322">
        <v>17475000000</v>
      </c>
      <c r="E322">
        <v>9941000000</v>
      </c>
      <c r="F322">
        <v>1990000000</v>
      </c>
      <c r="G322">
        <v>17575000000</v>
      </c>
      <c r="H322">
        <v>44187000000</v>
      </c>
      <c r="I322">
        <v>656866000000</v>
      </c>
      <c r="J322">
        <v>2492000000</v>
      </c>
      <c r="K322" s="1" t="s">
        <v>331</v>
      </c>
    </row>
    <row r="323" spans="1:14" x14ac:dyDescent="0.25">
      <c r="A323">
        <v>6600</v>
      </c>
      <c r="B323">
        <v>9335</v>
      </c>
      <c r="C323">
        <v>63.21</v>
      </c>
      <c r="D323">
        <v>2116741000</v>
      </c>
      <c r="E323">
        <v>1590403000</v>
      </c>
      <c r="F323">
        <v>2545069000</v>
      </c>
      <c r="G323">
        <v>2832097000</v>
      </c>
      <c r="H323">
        <v>5834475000</v>
      </c>
      <c r="I323">
        <v>16415118336</v>
      </c>
      <c r="J323">
        <v>3382730</v>
      </c>
      <c r="K323" s="1" t="s">
        <v>332</v>
      </c>
      <c r="L323">
        <v>4852.6244589429198</v>
      </c>
      <c r="M323">
        <v>29966.824362570998</v>
      </c>
      <c r="N323">
        <v>6.1753850140504998</v>
      </c>
    </row>
    <row r="324" spans="1:14" x14ac:dyDescent="0.25">
      <c r="A324">
        <v>31000</v>
      </c>
      <c r="B324">
        <v>745466</v>
      </c>
      <c r="C324">
        <v>2.31</v>
      </c>
      <c r="D324">
        <v>6067000000</v>
      </c>
      <c r="E324">
        <v>2178000000</v>
      </c>
      <c r="F324">
        <v>2830000000</v>
      </c>
      <c r="G324">
        <v>14094000000</v>
      </c>
      <c r="H324">
        <v>20864000000</v>
      </c>
      <c r="I324">
        <v>49149739008</v>
      </c>
      <c r="J324">
        <v>262538000</v>
      </c>
      <c r="K324" s="1" t="s">
        <v>333</v>
      </c>
    </row>
    <row r="325" spans="1:14" x14ac:dyDescent="0.25">
      <c r="A325">
        <v>82852</v>
      </c>
      <c r="B325">
        <v>309032</v>
      </c>
      <c r="C325">
        <v>7.06</v>
      </c>
      <c r="D325">
        <v>7019949000</v>
      </c>
      <c r="E325">
        <v>2781914000</v>
      </c>
      <c r="F325">
        <v>362113000</v>
      </c>
      <c r="G325">
        <v>11785130000</v>
      </c>
      <c r="H325">
        <v>11718707000</v>
      </c>
      <c r="I325">
        <v>45485420544</v>
      </c>
      <c r="J325">
        <v>66600900</v>
      </c>
      <c r="K325" s="1" t="s">
        <v>334</v>
      </c>
      <c r="L325">
        <v>682.95504331022505</v>
      </c>
      <c r="M325">
        <v>214.53752414757099</v>
      </c>
      <c r="N325">
        <v>0.31413125395154301</v>
      </c>
    </row>
    <row r="326" spans="1:14" x14ac:dyDescent="0.25">
      <c r="A326">
        <v>11678</v>
      </c>
      <c r="B326">
        <v>25186825</v>
      </c>
      <c r="C326">
        <v>-0.15</v>
      </c>
      <c r="D326">
        <v>16297000000</v>
      </c>
      <c r="E326">
        <v>3705000000</v>
      </c>
      <c r="F326">
        <v>2764000000</v>
      </c>
      <c r="G326">
        <v>54709000000</v>
      </c>
      <c r="H326">
        <v>75036000000</v>
      </c>
      <c r="I326">
        <v>56314720256</v>
      </c>
      <c r="J326">
        <v>934064000</v>
      </c>
      <c r="K326" s="1" t="s">
        <v>335</v>
      </c>
      <c r="L326">
        <v>60.290001815721403</v>
      </c>
      <c r="M326">
        <v>184.919571215676</v>
      </c>
      <c r="N326">
        <v>3.0671681148872798</v>
      </c>
    </row>
    <row r="327" spans="1:14" x14ac:dyDescent="0.25">
      <c r="A327">
        <v>23663</v>
      </c>
      <c r="B327">
        <v>169616</v>
      </c>
      <c r="C327">
        <v>1.7</v>
      </c>
      <c r="D327">
        <v>2000794000</v>
      </c>
      <c r="E327">
        <v>1388423000</v>
      </c>
      <c r="F327">
        <v>462564000</v>
      </c>
      <c r="G327">
        <v>1141737000</v>
      </c>
      <c r="H327">
        <v>4821544000</v>
      </c>
      <c r="I327">
        <v>36253949952</v>
      </c>
      <c r="J327">
        <v>114864000</v>
      </c>
      <c r="K327" s="1" t="s">
        <v>336</v>
      </c>
    </row>
    <row r="328" spans="1:14" x14ac:dyDescent="0.25">
      <c r="A328">
        <v>71700</v>
      </c>
      <c r="B328">
        <v>376780</v>
      </c>
      <c r="C328">
        <v>1.33</v>
      </c>
      <c r="D328">
        <v>2703900000</v>
      </c>
      <c r="E328">
        <v>1996300000</v>
      </c>
      <c r="F328">
        <v>5316800000</v>
      </c>
      <c r="G328">
        <v>24302800000</v>
      </c>
      <c r="H328">
        <v>28421800000</v>
      </c>
      <c r="I328">
        <v>17287819264</v>
      </c>
      <c r="J328">
        <v>208992000</v>
      </c>
      <c r="K328" s="1" t="s">
        <v>337</v>
      </c>
    </row>
    <row r="329" spans="1:14" x14ac:dyDescent="0.25">
      <c r="A329">
        <v>2847</v>
      </c>
      <c r="B329">
        <v>837445</v>
      </c>
      <c r="C329">
        <v>0.86</v>
      </c>
      <c r="D329">
        <v>4283654000</v>
      </c>
      <c r="E329">
        <v>1984204000</v>
      </c>
      <c r="F329">
        <v>146391000</v>
      </c>
      <c r="G329">
        <v>17606450000</v>
      </c>
      <c r="H329">
        <v>23621613000</v>
      </c>
      <c r="I329">
        <v>30929254400</v>
      </c>
      <c r="J329">
        <v>446212992</v>
      </c>
      <c r="K329" s="1" t="s">
        <v>338</v>
      </c>
    </row>
    <row r="330" spans="1:14" x14ac:dyDescent="0.25">
      <c r="A330">
        <v>132000</v>
      </c>
      <c r="B330">
        <v>2631344</v>
      </c>
      <c r="C330">
        <v>1.54</v>
      </c>
      <c r="D330">
        <v>32624000000</v>
      </c>
      <c r="E330">
        <v>12999000000</v>
      </c>
      <c r="F330">
        <v>30098000000</v>
      </c>
      <c r="G330">
        <v>125155000000</v>
      </c>
      <c r="H330">
        <v>131107000000</v>
      </c>
      <c r="I330">
        <v>215505000000</v>
      </c>
      <c r="J330">
        <v>2670449920</v>
      </c>
      <c r="K330" s="1" t="s">
        <v>339</v>
      </c>
    </row>
    <row r="331" spans="1:14" x14ac:dyDescent="0.25">
      <c r="A331">
        <v>70000</v>
      </c>
      <c r="B331">
        <v>621643</v>
      </c>
      <c r="C331">
        <v>0.72</v>
      </c>
      <c r="D331">
        <v>4193000000</v>
      </c>
      <c r="E331">
        <v>1961000000</v>
      </c>
      <c r="F331">
        <v>1565000000</v>
      </c>
      <c r="G331">
        <v>15263000000</v>
      </c>
      <c r="H331">
        <v>12279000000</v>
      </c>
      <c r="I331">
        <v>32764567552</v>
      </c>
      <c r="J331">
        <v>424961984</v>
      </c>
      <c r="K331" s="1" t="s">
        <v>340</v>
      </c>
    </row>
    <row r="332" spans="1:14" x14ac:dyDescent="0.25">
      <c r="A332">
        <v>28500</v>
      </c>
      <c r="B332">
        <v>397737</v>
      </c>
      <c r="C332">
        <v>1.35</v>
      </c>
      <c r="D332">
        <v>3162000000</v>
      </c>
      <c r="E332">
        <v>2378600000</v>
      </c>
      <c r="F332">
        <v>3253600000</v>
      </c>
      <c r="G332">
        <v>17864300000</v>
      </c>
      <c r="H332">
        <v>29301700000</v>
      </c>
      <c r="I332">
        <v>30654504960</v>
      </c>
      <c r="J332">
        <v>347572000</v>
      </c>
      <c r="K332" s="1" t="s">
        <v>341</v>
      </c>
    </row>
    <row r="333" spans="1:14" x14ac:dyDescent="0.25">
      <c r="A333">
        <v>15200</v>
      </c>
      <c r="B333">
        <v>144514</v>
      </c>
      <c r="C333">
        <v>1.77</v>
      </c>
      <c r="D333">
        <v>1880000000</v>
      </c>
      <c r="E333">
        <v>1108700000</v>
      </c>
      <c r="F333">
        <v>618700000</v>
      </c>
      <c r="G333">
        <v>4229600000</v>
      </c>
      <c r="H333">
        <v>7836800000</v>
      </c>
      <c r="I333">
        <v>14319088640</v>
      </c>
      <c r="J333">
        <v>93533800</v>
      </c>
      <c r="K333" s="1" t="s">
        <v>342</v>
      </c>
    </row>
    <row r="334" spans="1:14" x14ac:dyDescent="0.25">
      <c r="A334">
        <v>22965</v>
      </c>
      <c r="B334">
        <v>4798391</v>
      </c>
      <c r="C334">
        <v>1.52</v>
      </c>
      <c r="D334">
        <v>10842000000</v>
      </c>
      <c r="E334">
        <v>5115000000</v>
      </c>
      <c r="F334">
        <v>6267000000</v>
      </c>
      <c r="G334">
        <v>35543000000</v>
      </c>
      <c r="H334">
        <v>58620000000</v>
      </c>
      <c r="I334">
        <v>24452003840</v>
      </c>
      <c r="J334">
        <v>607876992</v>
      </c>
      <c r="K334" s="1" t="s">
        <v>343</v>
      </c>
    </row>
    <row r="335" spans="1:14" x14ac:dyDescent="0.25">
      <c r="A335">
        <v>54640</v>
      </c>
      <c r="B335">
        <v>165276</v>
      </c>
      <c r="C335">
        <v>4.1100000000000003</v>
      </c>
      <c r="D335">
        <v>3932960000</v>
      </c>
      <c r="E335">
        <v>2246957000</v>
      </c>
      <c r="F335">
        <v>733117000</v>
      </c>
      <c r="G335">
        <v>11927530000</v>
      </c>
      <c r="H335">
        <v>20341200000</v>
      </c>
      <c r="I335">
        <v>36946419712</v>
      </c>
      <c r="J335">
        <v>128478000</v>
      </c>
      <c r="K335" s="1" t="s">
        <v>344</v>
      </c>
      <c r="L335">
        <v>287.57000974485902</v>
      </c>
      <c r="M335">
        <v>213.36371587353401</v>
      </c>
      <c r="N335">
        <v>0.74195398909238697</v>
      </c>
    </row>
    <row r="336" spans="1:14" x14ac:dyDescent="0.25">
      <c r="A336">
        <v>15000</v>
      </c>
      <c r="B336">
        <v>534100</v>
      </c>
      <c r="C336">
        <v>0.96</v>
      </c>
      <c r="D336">
        <v>2785600000</v>
      </c>
      <c r="E336">
        <v>1434200000</v>
      </c>
      <c r="F336">
        <v>995200000</v>
      </c>
      <c r="G336">
        <v>6279200000</v>
      </c>
      <c r="H336">
        <v>9227200000</v>
      </c>
      <c r="I336">
        <v>45383229440</v>
      </c>
      <c r="J336">
        <v>360756992</v>
      </c>
      <c r="K336" s="1" t="s">
        <v>345</v>
      </c>
      <c r="L336">
        <v>125.799999574228</v>
      </c>
      <c r="M336">
        <v>88.891372239848295</v>
      </c>
      <c r="N336">
        <v>0.70660868474326</v>
      </c>
    </row>
    <row r="337" spans="1:14" x14ac:dyDescent="0.25">
      <c r="A337">
        <v>5385</v>
      </c>
      <c r="B337">
        <v>157940</v>
      </c>
      <c r="C337">
        <v>1.47</v>
      </c>
      <c r="D337">
        <v>925049000</v>
      </c>
      <c r="E337">
        <v>255962000</v>
      </c>
      <c r="F337">
        <v>277978000</v>
      </c>
      <c r="G337">
        <v>2321431000</v>
      </c>
      <c r="H337">
        <v>3215145000</v>
      </c>
      <c r="I337">
        <v>21012705280</v>
      </c>
      <c r="J337">
        <v>60213500</v>
      </c>
      <c r="K337" s="1" t="s">
        <v>346</v>
      </c>
      <c r="L337">
        <v>348.9700030724</v>
      </c>
      <c r="M337">
        <v>285.09225605553502</v>
      </c>
      <c r="N337">
        <v>0.81695347320837597</v>
      </c>
    </row>
    <row r="338" spans="1:14" x14ac:dyDescent="0.25">
      <c r="A338">
        <v>30900</v>
      </c>
      <c r="B338">
        <v>7225498</v>
      </c>
      <c r="C338">
        <v>1.22</v>
      </c>
      <c r="D338">
        <v>11921000000</v>
      </c>
      <c r="E338">
        <v>4099000000</v>
      </c>
      <c r="F338">
        <v>5197000000</v>
      </c>
      <c r="G338">
        <v>54076000000</v>
      </c>
      <c r="H338">
        <v>75803000000</v>
      </c>
      <c r="I338">
        <v>134942000000</v>
      </c>
      <c r="J338">
        <v>1164999936</v>
      </c>
      <c r="K338" s="1" t="s">
        <v>347</v>
      </c>
    </row>
    <row r="339" spans="1:14" x14ac:dyDescent="0.25">
      <c r="A339">
        <v>21973</v>
      </c>
      <c r="B339">
        <v>1409588</v>
      </c>
      <c r="C339">
        <v>0.55000000000000004</v>
      </c>
      <c r="D339">
        <v>2937200000</v>
      </c>
      <c r="E339">
        <v>539100000</v>
      </c>
      <c r="F339">
        <v>1863900000</v>
      </c>
      <c r="G339">
        <v>12775000000</v>
      </c>
      <c r="H339">
        <v>16872100000</v>
      </c>
      <c r="I339">
        <v>7222740480</v>
      </c>
      <c r="J339">
        <v>168323008</v>
      </c>
      <c r="K339" s="1" t="s">
        <v>348</v>
      </c>
      <c r="L339">
        <v>42.910001228114901</v>
      </c>
      <c r="M339">
        <v>159.97019064678301</v>
      </c>
      <c r="N339">
        <v>3.7280397592244601</v>
      </c>
    </row>
    <row r="340" spans="1:14" x14ac:dyDescent="0.25">
      <c r="A340">
        <v>11250</v>
      </c>
      <c r="B340">
        <v>1413146</v>
      </c>
      <c r="C340">
        <v>0.81</v>
      </c>
      <c r="D340">
        <v>1319200000</v>
      </c>
      <c r="E340">
        <v>626800000</v>
      </c>
      <c r="F340">
        <v>94500000</v>
      </c>
      <c r="G340">
        <v>2331700000</v>
      </c>
      <c r="H340">
        <v>4753600000</v>
      </c>
      <c r="I340">
        <v>9397435392</v>
      </c>
      <c r="J340">
        <v>165099008</v>
      </c>
      <c r="K340" s="1" t="s">
        <v>349</v>
      </c>
      <c r="L340">
        <v>56.919999131672498</v>
      </c>
      <c r="M340">
        <v>86.216598079135593</v>
      </c>
      <c r="N340">
        <v>1.51469781086418</v>
      </c>
    </row>
    <row r="341" spans="1:14" x14ac:dyDescent="0.25">
      <c r="A341">
        <v>309000</v>
      </c>
      <c r="B341">
        <v>1796451</v>
      </c>
      <c r="C341">
        <v>1.21</v>
      </c>
      <c r="D341">
        <v>42429000000</v>
      </c>
      <c r="E341">
        <v>9821000000</v>
      </c>
      <c r="F341">
        <v>5596000000</v>
      </c>
      <c r="G341">
        <v>76226000000</v>
      </c>
      <c r="H341">
        <v>92377000000</v>
      </c>
      <c r="I341">
        <v>226692000000</v>
      </c>
      <c r="J341">
        <v>1383449984</v>
      </c>
      <c r="K341" s="1" t="s">
        <v>350</v>
      </c>
    </row>
    <row r="342" spans="1:14" x14ac:dyDescent="0.25">
      <c r="A342">
        <v>16700</v>
      </c>
      <c r="B342">
        <v>133095</v>
      </c>
      <c r="C342">
        <v>3.72</v>
      </c>
      <c r="D342">
        <v>2890369000</v>
      </c>
      <c r="E342">
        <v>1279886000</v>
      </c>
      <c r="F342">
        <v>618319000</v>
      </c>
      <c r="G342">
        <v>7859309000</v>
      </c>
      <c r="H342">
        <v>15000554000</v>
      </c>
      <c r="I342">
        <v>22665367552</v>
      </c>
      <c r="J342">
        <v>126157000</v>
      </c>
      <c r="K342" s="1" t="s">
        <v>351</v>
      </c>
    </row>
    <row r="343" spans="1:14" x14ac:dyDescent="0.25">
      <c r="A343">
        <v>69600</v>
      </c>
      <c r="B343">
        <v>1846520</v>
      </c>
      <c r="C343">
        <v>1.57</v>
      </c>
      <c r="D343">
        <v>21375000000</v>
      </c>
      <c r="E343">
        <v>12381000000</v>
      </c>
      <c r="F343">
        <v>4496000000</v>
      </c>
      <c r="G343">
        <v>49498000000</v>
      </c>
      <c r="H343">
        <v>41290000000</v>
      </c>
      <c r="I343">
        <v>141654000000</v>
      </c>
      <c r="J343">
        <v>1549830016</v>
      </c>
      <c r="K343" s="1" t="s">
        <v>352</v>
      </c>
    </row>
    <row r="344" spans="1:14" x14ac:dyDescent="0.25">
      <c r="A344">
        <v>14000</v>
      </c>
      <c r="B344">
        <v>1523267</v>
      </c>
      <c r="C344">
        <v>-1.1599999999999999</v>
      </c>
      <c r="D344">
        <v>9374000000</v>
      </c>
      <c r="E344">
        <v>1740000000</v>
      </c>
      <c r="F344">
        <v>3147000000</v>
      </c>
      <c r="G344">
        <v>33957000000</v>
      </c>
      <c r="H344">
        <v>55594000000</v>
      </c>
      <c r="I344">
        <v>45485346816</v>
      </c>
      <c r="J344">
        <v>438462016</v>
      </c>
      <c r="K344" s="1" t="s">
        <v>353</v>
      </c>
    </row>
    <row r="345" spans="1:14" x14ac:dyDescent="0.25">
      <c r="A345">
        <v>5872</v>
      </c>
      <c r="B345">
        <v>149502</v>
      </c>
      <c r="C345">
        <v>0.32</v>
      </c>
      <c r="D345">
        <v>1697217000</v>
      </c>
      <c r="E345">
        <v>746030000</v>
      </c>
      <c r="F345">
        <v>9969000</v>
      </c>
      <c r="G345">
        <v>15981762000</v>
      </c>
      <c r="H345">
        <v>22003222000</v>
      </c>
      <c r="I345">
        <v>8281868288</v>
      </c>
      <c r="J345">
        <v>112932000</v>
      </c>
      <c r="K345" s="1" t="s">
        <v>354</v>
      </c>
    </row>
    <row r="346" spans="1:14" x14ac:dyDescent="0.25">
      <c r="A346">
        <v>1932</v>
      </c>
      <c r="B346">
        <v>1183245</v>
      </c>
      <c r="C346">
        <v>1.77</v>
      </c>
      <c r="D346">
        <v>9392000000</v>
      </c>
      <c r="E346">
        <v>2746000000</v>
      </c>
      <c r="F346">
        <v>3847000000</v>
      </c>
      <c r="G346">
        <v>13974000000</v>
      </c>
      <c r="H346">
        <v>36811000000</v>
      </c>
      <c r="I346">
        <v>62274846720</v>
      </c>
      <c r="J346">
        <v>242884000</v>
      </c>
      <c r="K346" s="1" t="s">
        <v>355</v>
      </c>
    </row>
    <row r="347" spans="1:14" x14ac:dyDescent="0.25">
      <c r="A347">
        <v>57668</v>
      </c>
      <c r="B347">
        <v>469500</v>
      </c>
      <c r="C347">
        <v>4.0999999999999996</v>
      </c>
      <c r="D347">
        <v>19990000000</v>
      </c>
      <c r="E347">
        <v>6988000000</v>
      </c>
      <c r="F347">
        <v>7431000000</v>
      </c>
      <c r="G347">
        <v>501465000000</v>
      </c>
      <c r="H347">
        <v>557191000000</v>
      </c>
      <c r="I347">
        <v>81376944128</v>
      </c>
      <c r="J347">
        <v>418455008</v>
      </c>
      <c r="K347" s="1" t="s">
        <v>356</v>
      </c>
    </row>
    <row r="348" spans="1:14" x14ac:dyDescent="0.25">
      <c r="A348">
        <v>5500</v>
      </c>
      <c r="B348">
        <v>151910</v>
      </c>
      <c r="C348">
        <v>2.42</v>
      </c>
      <c r="D348">
        <v>1617092000</v>
      </c>
      <c r="E348">
        <v>824436000</v>
      </c>
      <c r="F348">
        <v>24321000</v>
      </c>
      <c r="G348">
        <v>2158738000</v>
      </c>
      <c r="H348">
        <v>3230131000</v>
      </c>
      <c r="I348">
        <v>18528741376</v>
      </c>
      <c r="J348">
        <v>40168100</v>
      </c>
      <c r="K348" s="1" t="s">
        <v>357</v>
      </c>
    </row>
    <row r="349" spans="1:14" x14ac:dyDescent="0.25">
      <c r="A349">
        <v>49300</v>
      </c>
      <c r="B349">
        <v>415753</v>
      </c>
      <c r="C349">
        <v>1.88</v>
      </c>
      <c r="D349">
        <v>6557000000</v>
      </c>
      <c r="E349">
        <v>1815000000</v>
      </c>
      <c r="F349">
        <v>1005000000</v>
      </c>
      <c r="G349">
        <v>14940000000</v>
      </c>
      <c r="H349">
        <v>21351000000</v>
      </c>
      <c r="I349">
        <v>30592974848</v>
      </c>
      <c r="J349">
        <v>236148000</v>
      </c>
      <c r="K349" s="1" t="s">
        <v>358</v>
      </c>
    </row>
    <row r="350" spans="1:14" x14ac:dyDescent="0.25">
      <c r="A350">
        <v>5607</v>
      </c>
      <c r="B350">
        <v>1979010</v>
      </c>
      <c r="C350">
        <v>0.28000000000000003</v>
      </c>
      <c r="D350">
        <v>2750000000</v>
      </c>
      <c r="E350">
        <v>521000000</v>
      </c>
      <c r="F350">
        <v>3571000000</v>
      </c>
      <c r="G350">
        <v>19500000000</v>
      </c>
      <c r="H350">
        <v>33223000000</v>
      </c>
      <c r="I350">
        <v>19678287872</v>
      </c>
      <c r="J350">
        <v>735361984</v>
      </c>
      <c r="K350" s="1" t="s">
        <v>359</v>
      </c>
    </row>
    <row r="351" spans="1:14" x14ac:dyDescent="0.25">
      <c r="A351">
        <v>18600</v>
      </c>
      <c r="B351">
        <v>702414</v>
      </c>
      <c r="C351">
        <v>1.53</v>
      </c>
      <c r="D351">
        <v>7070900000</v>
      </c>
      <c r="E351">
        <v>2083600000</v>
      </c>
      <c r="F351">
        <v>2332000000</v>
      </c>
      <c r="G351">
        <v>288199000000</v>
      </c>
      <c r="H351">
        <v>304657000000</v>
      </c>
      <c r="I351">
        <v>18541965312</v>
      </c>
      <c r="J351">
        <v>261228000</v>
      </c>
      <c r="K351" s="1" t="s">
        <v>360</v>
      </c>
    </row>
    <row r="352" spans="1:14" x14ac:dyDescent="0.25">
      <c r="A352">
        <v>101000</v>
      </c>
      <c r="B352">
        <v>2151322</v>
      </c>
      <c r="C352">
        <v>1.26</v>
      </c>
      <c r="D352">
        <v>39144000000</v>
      </c>
      <c r="E352">
        <v>17615000000</v>
      </c>
      <c r="F352">
        <v>10288000000</v>
      </c>
      <c r="G352">
        <v>72653000000</v>
      </c>
      <c r="H352">
        <v>119307000000</v>
      </c>
      <c r="I352">
        <v>362306000000</v>
      </c>
      <c r="J352">
        <v>2397070080</v>
      </c>
      <c r="K352" s="1" t="s">
        <v>361</v>
      </c>
    </row>
    <row r="353" spans="1:14" x14ac:dyDescent="0.25">
      <c r="A353">
        <v>49077</v>
      </c>
      <c r="B353">
        <v>704965</v>
      </c>
      <c r="C353">
        <v>1.72</v>
      </c>
      <c r="D353">
        <v>4681400000</v>
      </c>
      <c r="E353">
        <v>4210000000</v>
      </c>
      <c r="F353">
        <v>187100000</v>
      </c>
      <c r="G353">
        <v>52900700000</v>
      </c>
      <c r="H353">
        <v>71132300000</v>
      </c>
      <c r="I353">
        <v>66783879168</v>
      </c>
      <c r="J353">
        <v>584899968</v>
      </c>
      <c r="K353" s="1" t="s">
        <v>362</v>
      </c>
    </row>
    <row r="354" spans="1:14" x14ac:dyDescent="0.25">
      <c r="A354">
        <v>2053</v>
      </c>
      <c r="B354">
        <v>858331</v>
      </c>
      <c r="C354">
        <v>0.49</v>
      </c>
      <c r="D354">
        <v>3915208000</v>
      </c>
      <c r="E354">
        <v>3322848000</v>
      </c>
      <c r="F354">
        <v>556117000</v>
      </c>
      <c r="G354">
        <v>20744010000</v>
      </c>
      <c r="H354">
        <v>58486220000</v>
      </c>
      <c r="I354">
        <v>116998000000</v>
      </c>
      <c r="J354">
        <v>740000000</v>
      </c>
      <c r="K354" s="1" t="s">
        <v>363</v>
      </c>
    </row>
    <row r="355" spans="1:14" x14ac:dyDescent="0.25">
      <c r="A355">
        <v>40916</v>
      </c>
      <c r="B355">
        <v>541825</v>
      </c>
      <c r="C355">
        <v>4.1100000000000003</v>
      </c>
      <c r="D355">
        <v>23960000000</v>
      </c>
      <c r="E355">
        <v>9468000000</v>
      </c>
      <c r="F355">
        <v>12888000000</v>
      </c>
      <c r="G355">
        <v>874974000000</v>
      </c>
      <c r="H355">
        <v>937582000000</v>
      </c>
      <c r="I355">
        <v>44251439104</v>
      </c>
      <c r="J355">
        <v>376000000</v>
      </c>
      <c r="K355" s="1" t="s">
        <v>364</v>
      </c>
    </row>
    <row r="356" spans="1:14" x14ac:dyDescent="0.25">
      <c r="A356">
        <v>12684</v>
      </c>
      <c r="B356">
        <v>702182</v>
      </c>
      <c r="C356">
        <v>1.28</v>
      </c>
      <c r="D356">
        <v>3010000000</v>
      </c>
      <c r="E356">
        <v>-1089000000</v>
      </c>
      <c r="F356">
        <v>818000000</v>
      </c>
      <c r="G356">
        <v>34561000000</v>
      </c>
      <c r="H356">
        <v>48999000000</v>
      </c>
      <c r="I356">
        <v>33468522496</v>
      </c>
      <c r="J356">
        <v>502078016</v>
      </c>
      <c r="K356" s="1" t="s">
        <v>365</v>
      </c>
    </row>
    <row r="357" spans="1:14" x14ac:dyDescent="0.25">
      <c r="A357">
        <v>6331</v>
      </c>
      <c r="B357">
        <v>137682</v>
      </c>
      <c r="C357">
        <v>1.08</v>
      </c>
      <c r="D357">
        <v>1436057000</v>
      </c>
      <c r="E357">
        <v>391755000</v>
      </c>
      <c r="F357">
        <v>326532000</v>
      </c>
      <c r="G357">
        <v>2469092000</v>
      </c>
      <c r="H357">
        <v>4507560000</v>
      </c>
      <c r="I357">
        <v>12693969920</v>
      </c>
      <c r="J357">
        <v>116952000</v>
      </c>
      <c r="K357" s="1" t="s">
        <v>366</v>
      </c>
    </row>
    <row r="358" spans="1:14" x14ac:dyDescent="0.25">
      <c r="A358">
        <v>5800</v>
      </c>
      <c r="B358">
        <v>242344</v>
      </c>
      <c r="C358">
        <v>2.21</v>
      </c>
      <c r="D358">
        <v>2578319000</v>
      </c>
      <c r="E358">
        <v>1959639000</v>
      </c>
      <c r="F358">
        <v>734599000</v>
      </c>
      <c r="G358">
        <v>7957370000</v>
      </c>
      <c r="H358">
        <v>17380908000</v>
      </c>
      <c r="I358">
        <v>64763723776</v>
      </c>
      <c r="J358">
        <v>175356992</v>
      </c>
      <c r="K358" s="1" t="s">
        <v>367</v>
      </c>
      <c r="L358">
        <v>369.32501542909603</v>
      </c>
      <c r="M358">
        <v>182.71772690991401</v>
      </c>
      <c r="N358">
        <v>0.49473422940935902</v>
      </c>
    </row>
    <row r="359" spans="1:14" x14ac:dyDescent="0.25">
      <c r="A359">
        <v>6182</v>
      </c>
      <c r="B359">
        <v>947242</v>
      </c>
      <c r="C359">
        <v>1.28</v>
      </c>
      <c r="D359">
        <v>3783112000</v>
      </c>
      <c r="E359">
        <v>2509845000</v>
      </c>
      <c r="F359">
        <v>1779088000</v>
      </c>
      <c r="G359">
        <v>5863116000</v>
      </c>
      <c r="H359">
        <v>13352631000</v>
      </c>
      <c r="I359">
        <v>11189295104</v>
      </c>
      <c r="J359">
        <v>248651008</v>
      </c>
      <c r="K359" s="1" t="s">
        <v>368</v>
      </c>
    </row>
    <row r="360" spans="1:14" x14ac:dyDescent="0.25">
      <c r="A360">
        <v>20000</v>
      </c>
      <c r="B360">
        <v>717973</v>
      </c>
      <c r="C360">
        <v>-0.38</v>
      </c>
      <c r="D360">
        <v>3776800000</v>
      </c>
      <c r="E360">
        <v>-1193000000</v>
      </c>
      <c r="F360">
        <v>1651400000</v>
      </c>
      <c r="G360">
        <v>8566600000</v>
      </c>
      <c r="H360">
        <v>13293500000</v>
      </c>
      <c r="I360">
        <v>5628998144</v>
      </c>
      <c r="J360">
        <v>69977600</v>
      </c>
      <c r="K360" s="1" t="s">
        <v>369</v>
      </c>
      <c r="L360">
        <v>80.44</v>
      </c>
      <c r="M360">
        <v>309.35228827510502</v>
      </c>
      <c r="N360">
        <v>3.8457519676169198</v>
      </c>
    </row>
    <row r="361" spans="1:14" x14ac:dyDescent="0.25">
      <c r="A361">
        <v>8400</v>
      </c>
      <c r="B361">
        <v>349833</v>
      </c>
      <c r="C361">
        <v>2.74</v>
      </c>
      <c r="D361">
        <v>1883566000</v>
      </c>
      <c r="E361">
        <v>807380000</v>
      </c>
      <c r="F361">
        <v>1397880000</v>
      </c>
      <c r="G361">
        <v>2592045000</v>
      </c>
      <c r="H361">
        <v>7221470000</v>
      </c>
      <c r="I361">
        <v>13833754624</v>
      </c>
      <c r="J361">
        <v>108432000</v>
      </c>
      <c r="K361" s="1" t="s">
        <v>370</v>
      </c>
      <c r="L361">
        <v>127.58000059023099</v>
      </c>
      <c r="M361">
        <v>121.435433967832</v>
      </c>
      <c r="N361">
        <v>0.95183754041407498</v>
      </c>
    </row>
    <row r="362" spans="1:14" x14ac:dyDescent="0.25">
      <c r="A362">
        <v>43700</v>
      </c>
      <c r="B362">
        <v>393296</v>
      </c>
      <c r="C362">
        <v>0.83</v>
      </c>
      <c r="D362">
        <v>1953259000</v>
      </c>
      <c r="E362">
        <v>622901000</v>
      </c>
      <c r="F362">
        <v>229097000</v>
      </c>
      <c r="G362">
        <v>7738268000</v>
      </c>
      <c r="H362">
        <v>12855189000</v>
      </c>
      <c r="I362">
        <v>18424846336</v>
      </c>
      <c r="J362">
        <v>142690000</v>
      </c>
      <c r="K362" s="1" t="s">
        <v>371</v>
      </c>
    </row>
    <row r="363" spans="1:14" x14ac:dyDescent="0.25">
      <c r="A363">
        <v>45000</v>
      </c>
      <c r="B363">
        <v>3352979</v>
      </c>
      <c r="C363">
        <v>1.9</v>
      </c>
      <c r="D363">
        <v>19304000000</v>
      </c>
      <c r="E363">
        <v>10274000000</v>
      </c>
      <c r="F363">
        <v>7116000000</v>
      </c>
      <c r="G363">
        <v>31290000000</v>
      </c>
      <c r="H363">
        <v>41240000000</v>
      </c>
      <c r="I363">
        <v>174426000000</v>
      </c>
      <c r="J363">
        <v>1127000064</v>
      </c>
      <c r="K363" s="1" t="s">
        <v>372</v>
      </c>
    </row>
    <row r="364" spans="1:14" x14ac:dyDescent="0.25">
      <c r="A364">
        <v>40000</v>
      </c>
      <c r="B364">
        <v>711281</v>
      </c>
      <c r="C364">
        <v>3.76</v>
      </c>
      <c r="D364">
        <v>4243000000</v>
      </c>
      <c r="E364">
        <v>2677000000</v>
      </c>
      <c r="F364">
        <v>872000000</v>
      </c>
      <c r="G364">
        <v>7049000000</v>
      </c>
      <c r="H364">
        <v>13611000000</v>
      </c>
      <c r="I364">
        <v>17052798976</v>
      </c>
      <c r="J364">
        <v>119455000</v>
      </c>
      <c r="K364" s="1" t="s">
        <v>373</v>
      </c>
    </row>
    <row r="365" spans="1:14" x14ac:dyDescent="0.25">
      <c r="A365">
        <v>12100</v>
      </c>
      <c r="B365">
        <v>241586</v>
      </c>
      <c r="C365">
        <v>0.38</v>
      </c>
      <c r="D365">
        <v>2890700000</v>
      </c>
      <c r="E365">
        <v>-74800000</v>
      </c>
      <c r="F365">
        <v>2579000000</v>
      </c>
      <c r="G365">
        <v>5283100000</v>
      </c>
      <c r="H365">
        <v>7887500000</v>
      </c>
      <c r="I365">
        <v>8267860992</v>
      </c>
      <c r="J365">
        <v>46286000</v>
      </c>
      <c r="K365" s="1" t="s">
        <v>374</v>
      </c>
    </row>
    <row r="366" spans="1:14" x14ac:dyDescent="0.25">
      <c r="A366">
        <v>15000</v>
      </c>
      <c r="B366">
        <v>178916</v>
      </c>
      <c r="C366">
        <v>1.67</v>
      </c>
      <c r="D366">
        <v>9254000000</v>
      </c>
      <c r="E366">
        <v>1791000000</v>
      </c>
      <c r="F366">
        <v>7201000000</v>
      </c>
      <c r="G366">
        <v>53588000000</v>
      </c>
      <c r="H366">
        <v>61891000000</v>
      </c>
      <c r="I366">
        <v>22084700160</v>
      </c>
      <c r="J366">
        <v>207602000</v>
      </c>
      <c r="K366" s="1" t="s">
        <v>375</v>
      </c>
    </row>
    <row r="367" spans="1:14" x14ac:dyDescent="0.25">
      <c r="A367">
        <v>174000</v>
      </c>
      <c r="B367">
        <v>1995161</v>
      </c>
      <c r="C367">
        <v>0.9</v>
      </c>
      <c r="D367">
        <v>12525000000</v>
      </c>
      <c r="E367">
        <v>4931000000</v>
      </c>
      <c r="F367">
        <v>7832000000</v>
      </c>
      <c r="G367">
        <v>86705000000</v>
      </c>
      <c r="H367">
        <v>161404000000</v>
      </c>
      <c r="I367">
        <v>151352000000</v>
      </c>
      <c r="J367">
        <v>1492329984</v>
      </c>
      <c r="K367" s="1" t="s">
        <v>376</v>
      </c>
    </row>
    <row r="368" spans="1:14" x14ac:dyDescent="0.25">
      <c r="A368">
        <v>432</v>
      </c>
      <c r="B368">
        <v>215517</v>
      </c>
      <c r="C368">
        <v>0.47</v>
      </c>
      <c r="D368">
        <v>877185000</v>
      </c>
      <c r="E368">
        <v>367231000</v>
      </c>
      <c r="F368">
        <v>93097000</v>
      </c>
      <c r="G368">
        <v>4682631000</v>
      </c>
      <c r="H368">
        <v>10792563000</v>
      </c>
      <c r="I368">
        <v>11763567616</v>
      </c>
      <c r="J368">
        <v>171372992</v>
      </c>
      <c r="K368" s="1" t="s">
        <v>377</v>
      </c>
    </row>
    <row r="369" spans="1:14" x14ac:dyDescent="0.25">
      <c r="A369">
        <v>10368</v>
      </c>
      <c r="B369">
        <v>261328</v>
      </c>
      <c r="C369">
        <v>10.09</v>
      </c>
      <c r="D369">
        <v>10726100000</v>
      </c>
      <c r="E369">
        <v>9325800000</v>
      </c>
      <c r="F369">
        <v>2885600000</v>
      </c>
      <c r="G369">
        <v>6666000000</v>
      </c>
      <c r="H369">
        <v>25434800000</v>
      </c>
      <c r="I369">
        <v>73359884288</v>
      </c>
      <c r="J369">
        <v>106716000</v>
      </c>
      <c r="K369" s="1" t="s">
        <v>378</v>
      </c>
    </row>
    <row r="370" spans="1:14" x14ac:dyDescent="0.25">
      <c r="A370">
        <v>19626</v>
      </c>
      <c r="B370">
        <v>2368569</v>
      </c>
      <c r="C370">
        <v>0.63</v>
      </c>
      <c r="D370">
        <v>6960000000</v>
      </c>
      <c r="E370">
        <v>3215000000</v>
      </c>
      <c r="F370">
        <v>1350000000</v>
      </c>
      <c r="G370">
        <v>144612000000</v>
      </c>
      <c r="H370">
        <v>162938000000</v>
      </c>
      <c r="I370">
        <v>21390358528</v>
      </c>
      <c r="J370">
        <v>937145984</v>
      </c>
      <c r="K370" s="1" t="s">
        <v>379</v>
      </c>
    </row>
    <row r="371" spans="1:14" x14ac:dyDescent="0.25">
      <c r="A371">
        <v>35000</v>
      </c>
      <c r="B371">
        <v>260526</v>
      </c>
      <c r="C371">
        <v>0.93</v>
      </c>
      <c r="D371">
        <v>4648000000</v>
      </c>
      <c r="E371">
        <v>1575100000</v>
      </c>
      <c r="F371">
        <v>29000000</v>
      </c>
      <c r="G371">
        <v>15975300000</v>
      </c>
      <c r="H371">
        <v>24955000000</v>
      </c>
      <c r="I371">
        <v>41006292992</v>
      </c>
      <c r="J371">
        <v>316431008</v>
      </c>
      <c r="K371" s="1" t="s">
        <v>380</v>
      </c>
    </row>
    <row r="372" spans="1:14" x14ac:dyDescent="0.25">
      <c r="A372">
        <v>7970</v>
      </c>
      <c r="B372">
        <v>555278</v>
      </c>
      <c r="C372">
        <v>1.3</v>
      </c>
      <c r="D372">
        <v>1889459000</v>
      </c>
      <c r="E372">
        <v>883662000</v>
      </c>
      <c r="F372">
        <v>295278000</v>
      </c>
      <c r="G372">
        <v>1842446000</v>
      </c>
      <c r="H372">
        <v>4728125000</v>
      </c>
      <c r="I372">
        <v>33999405056</v>
      </c>
      <c r="J372">
        <v>146234000</v>
      </c>
      <c r="K372" s="1" t="s">
        <v>381</v>
      </c>
      <c r="L372">
        <v>232.50000038294701</v>
      </c>
      <c r="M372">
        <v>209.05655275790801</v>
      </c>
      <c r="N372">
        <v>0.89916796737021099</v>
      </c>
    </row>
    <row r="373" spans="1:14" x14ac:dyDescent="0.25">
      <c r="A373">
        <v>14600</v>
      </c>
      <c r="B373">
        <v>213621</v>
      </c>
      <c r="C373">
        <v>0.98</v>
      </c>
      <c r="D373">
        <v>2696028000</v>
      </c>
      <c r="E373">
        <v>803780000</v>
      </c>
      <c r="F373">
        <v>619001000</v>
      </c>
      <c r="G373">
        <v>1571308000</v>
      </c>
      <c r="H373">
        <v>2952359000</v>
      </c>
      <c r="I373">
        <v>12967971840</v>
      </c>
      <c r="J373">
        <v>110686000</v>
      </c>
      <c r="K373" s="1" t="s">
        <v>382</v>
      </c>
    </row>
    <row r="374" spans="1:14" x14ac:dyDescent="0.25">
      <c r="A374">
        <v>24500</v>
      </c>
      <c r="B374">
        <v>168493</v>
      </c>
      <c r="C374">
        <v>2.41</v>
      </c>
      <c r="D374">
        <v>2897700000</v>
      </c>
      <c r="E374">
        <v>1526200000</v>
      </c>
      <c r="F374">
        <v>662200000</v>
      </c>
      <c r="G374">
        <v>8007500000</v>
      </c>
      <c r="H374">
        <v>10701600000</v>
      </c>
      <c r="I374">
        <v>31676190720</v>
      </c>
      <c r="J374">
        <v>116196000</v>
      </c>
      <c r="K374" s="1" t="s">
        <v>383</v>
      </c>
    </row>
    <row r="375" spans="1:14" x14ac:dyDescent="0.25">
      <c r="A375">
        <v>16482</v>
      </c>
      <c r="B375">
        <v>209396</v>
      </c>
      <c r="C375">
        <v>0.14000000000000001</v>
      </c>
      <c r="D375">
        <v>1261683000</v>
      </c>
      <c r="E375">
        <v>474838000</v>
      </c>
      <c r="F375">
        <v>105301000</v>
      </c>
      <c r="G375">
        <v>898822000</v>
      </c>
      <c r="H375">
        <v>1980870000</v>
      </c>
      <c r="I375">
        <v>16428466176</v>
      </c>
      <c r="J375">
        <v>492086016</v>
      </c>
      <c r="K375" s="1" t="s">
        <v>384</v>
      </c>
    </row>
    <row r="376" spans="1:14" x14ac:dyDescent="0.25">
      <c r="A376">
        <v>19300</v>
      </c>
      <c r="B376">
        <v>91323</v>
      </c>
      <c r="C376">
        <v>3.39</v>
      </c>
      <c r="D376">
        <v>3917400000</v>
      </c>
      <c r="E376">
        <v>1271000000</v>
      </c>
      <c r="F376">
        <v>351500000</v>
      </c>
      <c r="G376">
        <v>12150100000</v>
      </c>
      <c r="H376">
        <v>23713900000</v>
      </c>
      <c r="I376">
        <v>48957550592</v>
      </c>
      <c r="J376">
        <v>105603000</v>
      </c>
      <c r="K376" s="1" t="s">
        <v>385</v>
      </c>
    </row>
    <row r="377" spans="1:14" x14ac:dyDescent="0.25">
      <c r="A377">
        <v>84900</v>
      </c>
      <c r="B377">
        <v>1438952</v>
      </c>
      <c r="C377">
        <v>-4.4400000000000004</v>
      </c>
      <c r="D377">
        <v>-1083258000</v>
      </c>
      <c r="E377">
        <v>-5305699000</v>
      </c>
      <c r="F377">
        <v>2701770000</v>
      </c>
      <c r="G377">
        <v>27172799000</v>
      </c>
      <c r="H377">
        <v>32258355000</v>
      </c>
      <c r="I377">
        <v>19322853376</v>
      </c>
      <c r="J377">
        <v>255003008</v>
      </c>
      <c r="K377" s="1" t="s">
        <v>386</v>
      </c>
    </row>
    <row r="378" spans="1:14" x14ac:dyDescent="0.25">
      <c r="A378">
        <v>22850</v>
      </c>
      <c r="B378">
        <v>665100</v>
      </c>
      <c r="C378">
        <v>3.39</v>
      </c>
      <c r="D378">
        <v>6102000000</v>
      </c>
      <c r="E378">
        <v>4164000000</v>
      </c>
      <c r="F378">
        <v>6497000000</v>
      </c>
      <c r="G378">
        <v>9490000000</v>
      </c>
      <c r="H378">
        <v>15026000000</v>
      </c>
      <c r="I378">
        <v>145071000000</v>
      </c>
      <c r="J378">
        <v>354359008</v>
      </c>
      <c r="K378" s="1" t="s">
        <v>387</v>
      </c>
      <c r="L378">
        <v>409.38990324749898</v>
      </c>
      <c r="M378">
        <v>322.077371116243</v>
      </c>
      <c r="N378">
        <v>0.78672524300514901</v>
      </c>
    </row>
    <row r="379" spans="1:14" x14ac:dyDescent="0.25">
      <c r="A379">
        <v>73541</v>
      </c>
      <c r="B379">
        <v>4689039</v>
      </c>
      <c r="C379">
        <v>1.21</v>
      </c>
      <c r="D379">
        <v>19466000000</v>
      </c>
      <c r="E379">
        <v>1532000000</v>
      </c>
      <c r="F379">
        <v>5464000000</v>
      </c>
      <c r="G379">
        <v>37078000000</v>
      </c>
      <c r="H379">
        <v>95209000000</v>
      </c>
      <c r="I379">
        <v>208791000000</v>
      </c>
      <c r="J379">
        <v>985000000</v>
      </c>
      <c r="K379" s="1" t="s">
        <v>388</v>
      </c>
    </row>
    <row r="380" spans="1:14" x14ac:dyDescent="0.25">
      <c r="A380">
        <v>1596</v>
      </c>
      <c r="B380">
        <v>227083</v>
      </c>
      <c r="C380">
        <v>-0.11</v>
      </c>
      <c r="D380">
        <v>1735729000</v>
      </c>
      <c r="E380">
        <v>252564000</v>
      </c>
      <c r="F380">
        <v>367278000</v>
      </c>
      <c r="G380">
        <v>15067853000</v>
      </c>
      <c r="H380">
        <v>9801699000</v>
      </c>
      <c r="I380">
        <v>34566238208</v>
      </c>
      <c r="J380">
        <v>107920000</v>
      </c>
      <c r="K380" s="1" t="s">
        <v>389</v>
      </c>
    </row>
    <row r="381" spans="1:14" x14ac:dyDescent="0.25">
      <c r="A381">
        <v>16500</v>
      </c>
      <c r="B381">
        <v>180682</v>
      </c>
      <c r="C381">
        <v>0.78</v>
      </c>
      <c r="D381">
        <v>1680900000</v>
      </c>
      <c r="E381">
        <v>716200000</v>
      </c>
      <c r="F381">
        <v>561000000</v>
      </c>
      <c r="G381">
        <v>5980600000</v>
      </c>
      <c r="H381">
        <v>6229300000</v>
      </c>
      <c r="I381">
        <v>10115487744</v>
      </c>
      <c r="J381">
        <v>148158000</v>
      </c>
      <c r="K381" s="1" t="s">
        <v>390</v>
      </c>
    </row>
    <row r="382" spans="1:14" x14ac:dyDescent="0.25">
      <c r="A382">
        <v>15390</v>
      </c>
      <c r="B382">
        <v>1035589</v>
      </c>
      <c r="C382">
        <v>2.95</v>
      </c>
      <c r="D382">
        <v>4705000000</v>
      </c>
      <c r="E382">
        <v>1561000000</v>
      </c>
      <c r="F382">
        <v>559000000</v>
      </c>
      <c r="G382">
        <v>44626000000</v>
      </c>
      <c r="H382">
        <v>72045000000</v>
      </c>
      <c r="I382">
        <v>50075353088</v>
      </c>
      <c r="J382">
        <v>315654016</v>
      </c>
      <c r="K382" s="1" t="s">
        <v>391</v>
      </c>
    </row>
    <row r="383" spans="1:14" x14ac:dyDescent="0.25">
      <c r="A383">
        <v>16881</v>
      </c>
      <c r="B383">
        <v>476257</v>
      </c>
      <c r="C383">
        <v>1.52</v>
      </c>
      <c r="D383">
        <v>4543000000</v>
      </c>
      <c r="E383">
        <v>249000000</v>
      </c>
      <c r="F383">
        <v>1728000000</v>
      </c>
      <c r="G383">
        <v>7103000000</v>
      </c>
      <c r="H383">
        <v>10798000000</v>
      </c>
      <c r="I383">
        <v>115066000000</v>
      </c>
      <c r="J383">
        <v>200000000</v>
      </c>
      <c r="K383" s="1" t="s">
        <v>392</v>
      </c>
    </row>
    <row r="384" spans="1:14" x14ac:dyDescent="0.25">
      <c r="A384">
        <v>61000</v>
      </c>
      <c r="B384">
        <v>484534</v>
      </c>
      <c r="C384">
        <v>2.06</v>
      </c>
      <c r="D384">
        <v>8542700000</v>
      </c>
      <c r="E384">
        <v>2248600000</v>
      </c>
      <c r="F384">
        <v>165700000</v>
      </c>
      <c r="G384">
        <v>18229500000</v>
      </c>
      <c r="H384">
        <v>20666700000</v>
      </c>
      <c r="I384">
        <v>64579428352</v>
      </c>
      <c r="J384">
        <v>260548000</v>
      </c>
      <c r="K384" s="1" t="s">
        <v>393</v>
      </c>
    </row>
    <row r="385" spans="1:14" x14ac:dyDescent="0.25">
      <c r="A385">
        <v>1854</v>
      </c>
      <c r="B385">
        <v>699049</v>
      </c>
      <c r="C385">
        <v>3.24</v>
      </c>
      <c r="D385">
        <v>1951374000</v>
      </c>
      <c r="E385">
        <v>1247774000</v>
      </c>
      <c r="F385">
        <v>29620671000</v>
      </c>
      <c r="G385">
        <v>110605000000</v>
      </c>
      <c r="H385">
        <v>118445000000</v>
      </c>
      <c r="I385">
        <v>18828496896</v>
      </c>
      <c r="J385">
        <v>62751200</v>
      </c>
      <c r="K385" s="1" t="s">
        <v>394</v>
      </c>
    </row>
    <row r="386" spans="1:14" x14ac:dyDescent="0.25">
      <c r="A386">
        <v>2400</v>
      </c>
      <c r="B386">
        <v>405570</v>
      </c>
      <c r="C386">
        <v>1.36</v>
      </c>
      <c r="D386">
        <v>4143625000</v>
      </c>
      <c r="E386">
        <v>2725906000</v>
      </c>
      <c r="F386">
        <v>533936000</v>
      </c>
      <c r="G386">
        <v>29376654000</v>
      </c>
      <c r="H386">
        <v>33777379000</v>
      </c>
      <c r="I386">
        <v>49321271296</v>
      </c>
      <c r="J386">
        <v>328588000</v>
      </c>
      <c r="K386" s="1" t="s">
        <v>395</v>
      </c>
    </row>
    <row r="387" spans="1:14" x14ac:dyDescent="0.25">
      <c r="A387">
        <v>11000</v>
      </c>
      <c r="B387">
        <v>356265</v>
      </c>
      <c r="C387">
        <v>2.37</v>
      </c>
      <c r="D387">
        <v>2512400000</v>
      </c>
      <c r="E387">
        <v>1598700000</v>
      </c>
      <c r="F387">
        <v>882900000</v>
      </c>
      <c r="G387">
        <v>3293600000</v>
      </c>
      <c r="H387">
        <v>8590700000</v>
      </c>
      <c r="I387">
        <v>22111289344</v>
      </c>
      <c r="J387">
        <v>164006000</v>
      </c>
      <c r="K387" s="1" t="s">
        <v>396</v>
      </c>
    </row>
    <row r="388" spans="1:14" x14ac:dyDescent="0.25">
      <c r="A388">
        <v>7100</v>
      </c>
      <c r="B388">
        <v>373584</v>
      </c>
      <c r="C388">
        <v>1.89</v>
      </c>
      <c r="D388">
        <v>3142100000</v>
      </c>
      <c r="E388">
        <v>1171900000</v>
      </c>
      <c r="F388">
        <v>334300000</v>
      </c>
      <c r="G388">
        <v>8159400000</v>
      </c>
      <c r="H388">
        <v>16284200000</v>
      </c>
      <c r="I388">
        <v>14189560832</v>
      </c>
      <c r="J388">
        <v>108458000</v>
      </c>
      <c r="K388" s="1" t="s">
        <v>397</v>
      </c>
    </row>
    <row r="389" spans="1:14" x14ac:dyDescent="0.25">
      <c r="A389">
        <v>12800</v>
      </c>
      <c r="B389">
        <v>89665</v>
      </c>
      <c r="C389">
        <v>3.5</v>
      </c>
      <c r="D389">
        <v>2382800000</v>
      </c>
      <c r="E389">
        <v>1088400000</v>
      </c>
      <c r="F389">
        <v>779900000</v>
      </c>
      <c r="G389">
        <v>2555900000</v>
      </c>
      <c r="H389">
        <v>6759700000</v>
      </c>
      <c r="I389">
        <v>11052171264</v>
      </c>
      <c r="J389">
        <v>53438600</v>
      </c>
      <c r="K389" s="1" t="s">
        <v>398</v>
      </c>
    </row>
    <row r="390" spans="1:14" x14ac:dyDescent="0.25">
      <c r="A390">
        <v>3964</v>
      </c>
      <c r="B390">
        <v>645559</v>
      </c>
      <c r="C390">
        <v>0.98</v>
      </c>
      <c r="D390">
        <v>629318000</v>
      </c>
      <c r="E390">
        <v>187224000</v>
      </c>
      <c r="F390">
        <v>530089000</v>
      </c>
      <c r="G390">
        <v>1582021000</v>
      </c>
      <c r="H390">
        <v>2892060000</v>
      </c>
      <c r="I390">
        <v>17843214336</v>
      </c>
      <c r="J390">
        <v>52818700</v>
      </c>
      <c r="K390" s="1" t="s">
        <v>399</v>
      </c>
      <c r="L390">
        <v>337.82002086382198</v>
      </c>
      <c r="M390">
        <v>493.338197267255</v>
      </c>
      <c r="N390">
        <v>1.4603580806305201</v>
      </c>
    </row>
    <row r="391" spans="1:14" x14ac:dyDescent="0.25">
      <c r="A391">
        <v>27027</v>
      </c>
      <c r="B391">
        <v>1502451</v>
      </c>
      <c r="C391">
        <v>0.98</v>
      </c>
      <c r="D391">
        <v>10061000000</v>
      </c>
      <c r="E391">
        <v>2561000000</v>
      </c>
      <c r="F391">
        <v>1798000000</v>
      </c>
      <c r="G391">
        <v>94967000000</v>
      </c>
      <c r="H391">
        <v>127534000000</v>
      </c>
      <c r="I391">
        <v>72901419008</v>
      </c>
      <c r="J391">
        <v>1060230016</v>
      </c>
      <c r="K391" s="1" t="s">
        <v>400</v>
      </c>
      <c r="L391">
        <v>68.760002931288398</v>
      </c>
      <c r="M391">
        <v>27.645245040864701</v>
      </c>
      <c r="N391">
        <v>0.40205415739278699</v>
      </c>
    </row>
    <row r="392" spans="1:14" x14ac:dyDescent="0.25">
      <c r="A392">
        <v>55100</v>
      </c>
      <c r="B392">
        <v>2258013</v>
      </c>
      <c r="C392">
        <v>-1.72</v>
      </c>
      <c r="D392">
        <v>2172000000</v>
      </c>
      <c r="E392">
        <v>1325000000</v>
      </c>
      <c r="F392">
        <v>12480000000</v>
      </c>
      <c r="G392">
        <v>25906000000</v>
      </c>
      <c r="H392">
        <v>36320000000</v>
      </c>
      <c r="I392">
        <v>25423319040</v>
      </c>
      <c r="J392">
        <v>592342016</v>
      </c>
      <c r="K392" s="1" t="s">
        <v>401</v>
      </c>
    </row>
    <row r="393" spans="1:14" x14ac:dyDescent="0.25">
      <c r="A393">
        <v>71300</v>
      </c>
      <c r="B393">
        <v>908389</v>
      </c>
      <c r="C393">
        <v>3.13</v>
      </c>
      <c r="D393">
        <v>5233200000</v>
      </c>
      <c r="E393">
        <v>1660000000</v>
      </c>
      <c r="F393">
        <v>142300000</v>
      </c>
      <c r="G393">
        <v>16587600000</v>
      </c>
      <c r="H393">
        <v>28180000000</v>
      </c>
      <c r="I393">
        <v>23246850048</v>
      </c>
      <c r="J393">
        <v>163411008</v>
      </c>
      <c r="K393" s="1" t="s">
        <v>402</v>
      </c>
    </row>
    <row r="394" spans="1:14" x14ac:dyDescent="0.25">
      <c r="A394">
        <v>383000</v>
      </c>
      <c r="B394">
        <v>3659293</v>
      </c>
      <c r="C394">
        <v>0.62</v>
      </c>
      <c r="D394">
        <v>8435400000</v>
      </c>
      <c r="E394">
        <v>5356900000</v>
      </c>
      <c r="F394">
        <v>6455700000</v>
      </c>
      <c r="G394">
        <v>36707100000</v>
      </c>
      <c r="H394">
        <v>31392600000</v>
      </c>
      <c r="I394">
        <v>99627483136</v>
      </c>
      <c r="J394">
        <v>1150300032</v>
      </c>
      <c r="K394" s="1" t="s">
        <v>403</v>
      </c>
    </row>
    <row r="395" spans="1:14" x14ac:dyDescent="0.25">
      <c r="A395">
        <v>38784</v>
      </c>
      <c r="B395">
        <v>362195</v>
      </c>
      <c r="C395">
        <v>1.47</v>
      </c>
      <c r="D395">
        <v>12060000000</v>
      </c>
      <c r="E395">
        <v>3171000000</v>
      </c>
      <c r="F395">
        <v>3631000000</v>
      </c>
      <c r="G395">
        <v>287261000000</v>
      </c>
      <c r="H395">
        <v>314624000000</v>
      </c>
      <c r="I395">
        <v>32426215424</v>
      </c>
      <c r="J395">
        <v>366067008</v>
      </c>
      <c r="K395" s="1" t="s">
        <v>404</v>
      </c>
    </row>
    <row r="396" spans="1:14" x14ac:dyDescent="0.25">
      <c r="A396">
        <v>13000</v>
      </c>
      <c r="B396">
        <v>90538</v>
      </c>
      <c r="C396">
        <v>1.63</v>
      </c>
      <c r="D396">
        <v>1368778000</v>
      </c>
      <c r="E396">
        <v>517533000</v>
      </c>
      <c r="F396">
        <v>220531000</v>
      </c>
      <c r="G396">
        <v>2683003000</v>
      </c>
      <c r="H396">
        <v>6574471000</v>
      </c>
      <c r="I396">
        <v>23142354944</v>
      </c>
      <c r="J396">
        <v>100127000</v>
      </c>
      <c r="K396" s="1" t="s">
        <v>405</v>
      </c>
    </row>
    <row r="397" spans="1:14" x14ac:dyDescent="0.25">
      <c r="A397">
        <v>46000</v>
      </c>
      <c r="B397">
        <v>736102</v>
      </c>
      <c r="C397">
        <v>1.93</v>
      </c>
      <c r="D397">
        <v>11262000000</v>
      </c>
      <c r="E397">
        <v>2281000000</v>
      </c>
      <c r="F397">
        <v>2944000000</v>
      </c>
      <c r="G397">
        <v>19754000000</v>
      </c>
      <c r="H397">
        <v>34631000000</v>
      </c>
      <c r="I397">
        <v>97225383936</v>
      </c>
      <c r="J397">
        <v>377544992</v>
      </c>
      <c r="K397" s="1" t="s">
        <v>406</v>
      </c>
    </row>
    <row r="398" spans="1:14" x14ac:dyDescent="0.25">
      <c r="A398">
        <v>6567</v>
      </c>
      <c r="B398">
        <v>139945</v>
      </c>
      <c r="C398">
        <v>10.029999999999999</v>
      </c>
      <c r="D398">
        <v>5764000000</v>
      </c>
      <c r="E398">
        <v>2724000000</v>
      </c>
      <c r="F398">
        <v>14012000000</v>
      </c>
      <c r="G398">
        <v>194869000000</v>
      </c>
      <c r="H398">
        <v>211478000000</v>
      </c>
      <c r="I398">
        <v>33803139072</v>
      </c>
      <c r="J398">
        <v>58809600</v>
      </c>
      <c r="K398" s="1" t="s">
        <v>407</v>
      </c>
      <c r="L398">
        <v>574.78947437153101</v>
      </c>
      <c r="M398">
        <v>614.41894439003102</v>
      </c>
      <c r="N398">
        <v>1.0689460607500301</v>
      </c>
    </row>
    <row r="399" spans="1:14" x14ac:dyDescent="0.25">
      <c r="A399">
        <v>18000</v>
      </c>
      <c r="B399">
        <v>2399158</v>
      </c>
      <c r="C399">
        <v>1.73</v>
      </c>
      <c r="D399">
        <v>9466000000</v>
      </c>
      <c r="E399">
        <v>5503000000</v>
      </c>
      <c r="F399">
        <v>8337000000</v>
      </c>
      <c r="G399">
        <v>82093000000</v>
      </c>
      <c r="H399">
        <v>95748000000</v>
      </c>
      <c r="I399">
        <v>19005577216</v>
      </c>
      <c r="J399">
        <v>521272000</v>
      </c>
      <c r="K399" s="1" t="s">
        <v>408</v>
      </c>
    </row>
    <row r="400" spans="1:14" x14ac:dyDescent="0.25">
      <c r="A400">
        <v>16361</v>
      </c>
      <c r="B400">
        <v>423045</v>
      </c>
      <c r="C400">
        <v>1.7</v>
      </c>
      <c r="D400">
        <v>3390877000</v>
      </c>
      <c r="E400">
        <v>805514000</v>
      </c>
      <c r="F400">
        <v>1432840000</v>
      </c>
      <c r="G400">
        <v>3453317000</v>
      </c>
      <c r="H400">
        <v>8752260000</v>
      </c>
      <c r="I400">
        <v>49187647488</v>
      </c>
      <c r="J400">
        <v>153099008</v>
      </c>
      <c r="K400" s="1" t="s">
        <v>409</v>
      </c>
      <c r="L400">
        <v>321.27998822827101</v>
      </c>
      <c r="M400">
        <v>104.101123163384</v>
      </c>
      <c r="N400">
        <v>0.32401994203703699</v>
      </c>
    </row>
    <row r="401" spans="1:14" x14ac:dyDescent="0.25">
      <c r="A401">
        <v>58000</v>
      </c>
      <c r="B401">
        <v>728141</v>
      </c>
      <c r="C401">
        <v>0.22</v>
      </c>
      <c r="D401">
        <v>9356749000</v>
      </c>
      <c r="E401">
        <v>584728000</v>
      </c>
      <c r="F401">
        <v>3007123000</v>
      </c>
      <c r="G401">
        <v>19826055000</v>
      </c>
      <c r="H401">
        <v>21413539000</v>
      </c>
      <c r="I401">
        <v>40824111104</v>
      </c>
      <c r="J401">
        <v>507447008</v>
      </c>
      <c r="K401" s="1" t="s">
        <v>410</v>
      </c>
    </row>
    <row r="402" spans="1:14" x14ac:dyDescent="0.25">
      <c r="A402">
        <v>75000</v>
      </c>
      <c r="B402">
        <v>2008829</v>
      </c>
      <c r="C402">
        <v>0.74</v>
      </c>
      <c r="D402">
        <v>45546000000</v>
      </c>
      <c r="E402">
        <v>3351000000</v>
      </c>
      <c r="F402">
        <v>6631000000</v>
      </c>
      <c r="G402">
        <v>137461000000</v>
      </c>
      <c r="H402">
        <v>206563000000</v>
      </c>
      <c r="I402">
        <v>156698000000</v>
      </c>
      <c r="J402">
        <v>1249289984</v>
      </c>
      <c r="K402" s="1" t="s">
        <v>411</v>
      </c>
    </row>
    <row r="403" spans="1:14" x14ac:dyDescent="0.25">
      <c r="A403">
        <v>7529</v>
      </c>
      <c r="B403">
        <v>408481</v>
      </c>
      <c r="C403">
        <v>3.01</v>
      </c>
      <c r="D403">
        <v>4678700000</v>
      </c>
      <c r="E403">
        <v>3994600000</v>
      </c>
      <c r="F403">
        <v>1523100000</v>
      </c>
      <c r="G403">
        <v>2255300000</v>
      </c>
      <c r="H403">
        <v>12509000000</v>
      </c>
      <c r="I403">
        <v>33566164992</v>
      </c>
      <c r="J403">
        <v>228092992</v>
      </c>
      <c r="K403" s="1" t="s">
        <v>412</v>
      </c>
    </row>
    <row r="404" spans="1:14" x14ac:dyDescent="0.25">
      <c r="A404">
        <v>6495</v>
      </c>
      <c r="B404">
        <v>544942</v>
      </c>
      <c r="C404">
        <v>0.94</v>
      </c>
      <c r="D404">
        <v>1876760000</v>
      </c>
      <c r="E404">
        <v>677816000</v>
      </c>
      <c r="F404">
        <v>1422884000</v>
      </c>
      <c r="G404">
        <v>2696326000</v>
      </c>
      <c r="H404">
        <v>6028218000</v>
      </c>
      <c r="I404">
        <v>17426262016</v>
      </c>
      <c r="J404">
        <v>115416000</v>
      </c>
      <c r="K404" s="1" t="s">
        <v>413</v>
      </c>
    </row>
    <row r="405" spans="1:14" x14ac:dyDescent="0.25">
      <c r="A405">
        <v>12100</v>
      </c>
      <c r="B405">
        <v>1675765</v>
      </c>
      <c r="C405">
        <v>0.51</v>
      </c>
      <c r="D405">
        <v>4073800000</v>
      </c>
      <c r="E405">
        <v>897300000</v>
      </c>
      <c r="F405">
        <v>2007700000</v>
      </c>
      <c r="G405">
        <v>5123100000</v>
      </c>
      <c r="H405">
        <v>8382400000</v>
      </c>
      <c r="I405">
        <v>9910184960</v>
      </c>
      <c r="J405">
        <v>263990000</v>
      </c>
      <c r="K405" s="1" t="s">
        <v>414</v>
      </c>
    </row>
    <row r="406" spans="1:14" x14ac:dyDescent="0.25">
      <c r="A406">
        <v>450000</v>
      </c>
      <c r="B406">
        <v>1420584</v>
      </c>
      <c r="C406">
        <v>3.69</v>
      </c>
      <c r="D406">
        <v>31042000000</v>
      </c>
      <c r="E406">
        <v>8907000000</v>
      </c>
      <c r="F406">
        <v>5911000000</v>
      </c>
      <c r="G406">
        <v>40984000000</v>
      </c>
      <c r="H406">
        <v>53811000000</v>
      </c>
      <c r="I406">
        <v>100500000000</v>
      </c>
      <c r="J406">
        <v>462417984</v>
      </c>
      <c r="K406" s="1" t="s">
        <v>415</v>
      </c>
      <c r="L406">
        <v>217.33583787260301</v>
      </c>
      <c r="M406">
        <v>334.65711298979198</v>
      </c>
      <c r="N406">
        <v>1.53981559721393</v>
      </c>
    </row>
    <row r="407" spans="1:14" x14ac:dyDescent="0.25">
      <c r="A407">
        <v>14500</v>
      </c>
      <c r="B407">
        <v>100441</v>
      </c>
      <c r="C407">
        <v>3.19</v>
      </c>
      <c r="D407">
        <v>1843800000</v>
      </c>
      <c r="E407">
        <v>533800000</v>
      </c>
      <c r="F407">
        <v>474700000</v>
      </c>
      <c r="G407">
        <v>6808300000</v>
      </c>
      <c r="H407">
        <v>14430300000</v>
      </c>
      <c r="I407">
        <v>21253652480</v>
      </c>
      <c r="J407">
        <v>46765800</v>
      </c>
      <c r="K407" s="1" t="s">
        <v>416</v>
      </c>
      <c r="L407">
        <v>454.46998618648598</v>
      </c>
      <c r="M407">
        <v>355.82050130650998</v>
      </c>
      <c r="N407">
        <v>0.78293509389309401</v>
      </c>
    </row>
    <row r="408" spans="1:14" x14ac:dyDescent="0.25">
      <c r="A408">
        <v>14000</v>
      </c>
      <c r="B408">
        <v>367020</v>
      </c>
      <c r="C408">
        <v>2.87</v>
      </c>
      <c r="D408">
        <v>1552902000</v>
      </c>
      <c r="E408">
        <v>559468000</v>
      </c>
      <c r="F408">
        <v>445084000</v>
      </c>
      <c r="G408">
        <v>3116974000</v>
      </c>
      <c r="H408">
        <v>6871722000</v>
      </c>
      <c r="I408">
        <v>15362579456</v>
      </c>
      <c r="J408">
        <v>46870000</v>
      </c>
      <c r="K408" s="1" t="s">
        <v>417</v>
      </c>
    </row>
    <row r="409" spans="1:14" x14ac:dyDescent="0.25">
      <c r="A409">
        <v>5900</v>
      </c>
      <c r="B409">
        <v>397427</v>
      </c>
      <c r="C409">
        <v>1.1100000000000001</v>
      </c>
      <c r="D409">
        <v>2206656000</v>
      </c>
      <c r="E409">
        <v>1160955000</v>
      </c>
      <c r="F409">
        <v>1122199000</v>
      </c>
      <c r="G409">
        <v>1246981000</v>
      </c>
      <c r="H409">
        <v>3809425000</v>
      </c>
      <c r="I409">
        <v>19257782272</v>
      </c>
      <c r="J409">
        <v>162416992</v>
      </c>
      <c r="K409" s="1" t="s">
        <v>418</v>
      </c>
      <c r="L409">
        <v>118.569997109662</v>
      </c>
      <c r="M409">
        <v>222.83104092951001</v>
      </c>
      <c r="N409">
        <v>1.8793206237782101</v>
      </c>
    </row>
    <row r="410" spans="1:14" x14ac:dyDescent="0.25">
      <c r="A410">
        <v>99290</v>
      </c>
      <c r="B410">
        <v>27376792</v>
      </c>
      <c r="C410">
        <v>0.93</v>
      </c>
      <c r="D410">
        <v>13606000000</v>
      </c>
      <c r="E410">
        <v>6343000000</v>
      </c>
      <c r="F410">
        <v>17576000000</v>
      </c>
      <c r="G410">
        <v>30548000000</v>
      </c>
      <c r="H410">
        <v>62131000000</v>
      </c>
      <c r="I410">
        <v>1039610000000</v>
      </c>
      <c r="J410">
        <v>1033510016</v>
      </c>
      <c r="K410" s="1" t="s">
        <v>419</v>
      </c>
    </row>
    <row r="411" spans="1:14" x14ac:dyDescent="0.25">
      <c r="A411">
        <v>31000</v>
      </c>
      <c r="B411">
        <v>2184998</v>
      </c>
      <c r="C411">
        <v>1.87</v>
      </c>
      <c r="D411">
        <v>12376000000</v>
      </c>
      <c r="E411">
        <v>8919000000</v>
      </c>
      <c r="F411">
        <v>4631000000</v>
      </c>
      <c r="G411">
        <v>11343000000</v>
      </c>
      <c r="H411">
        <v>24676000000</v>
      </c>
      <c r="I411">
        <v>167033000000</v>
      </c>
      <c r="J411">
        <v>923547008</v>
      </c>
      <c r="K411" s="1" t="s">
        <v>420</v>
      </c>
      <c r="L411">
        <v>180.860311985332</v>
      </c>
      <c r="M411">
        <v>175.94573020802801</v>
      </c>
      <c r="N411">
        <v>0.97282664326210999</v>
      </c>
    </row>
    <row r="412" spans="1:14" x14ac:dyDescent="0.25">
      <c r="A412">
        <v>130000</v>
      </c>
      <c r="B412">
        <v>534247</v>
      </c>
      <c r="C412">
        <v>7.21</v>
      </c>
      <c r="D412">
        <v>19638000000</v>
      </c>
      <c r="E412">
        <v>8837000000</v>
      </c>
      <c r="F412">
        <v>4477000000</v>
      </c>
      <c r="G412">
        <v>54146000000</v>
      </c>
      <c r="H412">
        <v>95123000000</v>
      </c>
      <c r="I412">
        <v>225008000000</v>
      </c>
      <c r="J412">
        <v>391192000</v>
      </c>
      <c r="K412" s="1" t="s">
        <v>421</v>
      </c>
    </row>
    <row r="413" spans="1:14" x14ac:dyDescent="0.25">
      <c r="A413">
        <v>22000</v>
      </c>
      <c r="B413">
        <v>331906</v>
      </c>
      <c r="C413">
        <v>1.55</v>
      </c>
      <c r="D413">
        <v>4477153000</v>
      </c>
      <c r="E413">
        <v>1280088000</v>
      </c>
      <c r="F413">
        <v>878030000</v>
      </c>
      <c r="G413">
        <v>5764802000</v>
      </c>
      <c r="H413">
        <v>7767467000</v>
      </c>
      <c r="I413">
        <v>26156902400</v>
      </c>
      <c r="J413">
        <v>112772000</v>
      </c>
      <c r="K413" s="1" t="s">
        <v>422</v>
      </c>
    </row>
    <row r="414" spans="1:14" x14ac:dyDescent="0.25">
      <c r="A414">
        <v>13300</v>
      </c>
      <c r="B414">
        <v>65581</v>
      </c>
      <c r="C414">
        <v>2.58</v>
      </c>
      <c r="D414">
        <v>2549000000</v>
      </c>
      <c r="E414">
        <v>715000000</v>
      </c>
      <c r="F414">
        <v>4787000000</v>
      </c>
      <c r="G414">
        <v>22225000000</v>
      </c>
      <c r="H414">
        <v>19315000000</v>
      </c>
      <c r="I414">
        <v>36887011328</v>
      </c>
      <c r="J414">
        <v>55462100</v>
      </c>
      <c r="K414" s="1" t="s">
        <v>423</v>
      </c>
    </row>
    <row r="415" spans="1:14" x14ac:dyDescent="0.25">
      <c r="A415">
        <v>30184</v>
      </c>
      <c r="B415">
        <v>294982</v>
      </c>
      <c r="C415">
        <v>2.73</v>
      </c>
      <c r="D415">
        <v>9475000000</v>
      </c>
      <c r="E415">
        <v>4458000000</v>
      </c>
      <c r="F415">
        <v>761000000</v>
      </c>
      <c r="G415">
        <v>91579000000</v>
      </c>
      <c r="H415">
        <v>120466000000</v>
      </c>
      <c r="I415">
        <v>43996647424</v>
      </c>
      <c r="J415">
        <v>241500992</v>
      </c>
      <c r="K415" s="1" t="s">
        <v>424</v>
      </c>
      <c r="L415">
        <v>182.17998634142199</v>
      </c>
      <c r="M415">
        <v>191.84550595965999</v>
      </c>
      <c r="N415">
        <v>1.0530547828679899</v>
      </c>
    </row>
    <row r="416" spans="1:14" x14ac:dyDescent="0.25">
      <c r="A416">
        <v>11931</v>
      </c>
      <c r="B416">
        <v>278709</v>
      </c>
      <c r="C416">
        <v>0.66</v>
      </c>
      <c r="D416">
        <v>2122600000</v>
      </c>
      <c r="E416">
        <v>574600000</v>
      </c>
      <c r="F416">
        <v>325700000</v>
      </c>
      <c r="G416">
        <v>3154900000</v>
      </c>
      <c r="H416">
        <v>7099600000</v>
      </c>
      <c r="I416">
        <v>17620289536</v>
      </c>
      <c r="J416">
        <v>251216000</v>
      </c>
      <c r="K416" s="1" t="s">
        <v>425</v>
      </c>
    </row>
    <row r="417" spans="1:14" x14ac:dyDescent="0.25">
      <c r="A417">
        <v>50283</v>
      </c>
      <c r="B417">
        <v>1724140</v>
      </c>
      <c r="C417">
        <v>1.18</v>
      </c>
      <c r="D417">
        <v>23109000000</v>
      </c>
      <c r="E417">
        <v>7993000000</v>
      </c>
      <c r="F417">
        <v>20295000000</v>
      </c>
      <c r="G417">
        <v>471970000000</v>
      </c>
      <c r="H417">
        <v>541241000000</v>
      </c>
      <c r="I417">
        <v>77625507840</v>
      </c>
      <c r="J417">
        <v>1328120064</v>
      </c>
      <c r="K417" s="1" t="s">
        <v>426</v>
      </c>
      <c r="L417">
        <v>58.447658418930402</v>
      </c>
      <c r="M417">
        <v>40.836348867928798</v>
      </c>
      <c r="N417">
        <v>0.69868237620794904</v>
      </c>
    </row>
    <row r="418" spans="1:14" x14ac:dyDescent="0.25">
      <c r="A418">
        <v>7500</v>
      </c>
      <c r="B418">
        <v>6177356</v>
      </c>
      <c r="C418">
        <v>0.16</v>
      </c>
      <c r="D418">
        <v>3279972000</v>
      </c>
      <c r="E418">
        <v>-411113000</v>
      </c>
      <c r="F418">
        <v>2186549000</v>
      </c>
      <c r="G418">
        <v>6752317000</v>
      </c>
      <c r="H418">
        <v>14059516000</v>
      </c>
      <c r="I418">
        <v>30752622592</v>
      </c>
      <c r="J418">
        <v>800641024</v>
      </c>
      <c r="K418" s="1" t="s">
        <v>427</v>
      </c>
    </row>
    <row r="419" spans="1:14" x14ac:dyDescent="0.25">
      <c r="A419">
        <v>6800</v>
      </c>
      <c r="B419">
        <v>31583</v>
      </c>
      <c r="C419">
        <v>1.43</v>
      </c>
      <c r="D419">
        <v>709644000</v>
      </c>
      <c r="E419">
        <v>158981000</v>
      </c>
      <c r="F419">
        <v>309171000</v>
      </c>
      <c r="G419">
        <v>2408129000</v>
      </c>
      <c r="H419">
        <v>4732161000</v>
      </c>
      <c r="I419">
        <v>17953280000</v>
      </c>
      <c r="J419">
        <v>41348900</v>
      </c>
      <c r="K419" s="1" t="s">
        <v>428</v>
      </c>
    </row>
    <row r="420" spans="1:14" x14ac:dyDescent="0.25">
      <c r="A420">
        <v>137000</v>
      </c>
      <c r="B420">
        <v>887343</v>
      </c>
      <c r="C420">
        <v>1.34</v>
      </c>
      <c r="D420">
        <v>6861000000</v>
      </c>
      <c r="E420">
        <v>4041000000</v>
      </c>
      <c r="F420">
        <v>2507000000</v>
      </c>
      <c r="G420">
        <v>18455000000</v>
      </c>
      <c r="H420">
        <v>36309000000</v>
      </c>
      <c r="I420">
        <v>30840418304</v>
      </c>
      <c r="J420">
        <v>292455008</v>
      </c>
      <c r="K420" s="1" t="s">
        <v>429</v>
      </c>
    </row>
    <row r="421" spans="1:14" x14ac:dyDescent="0.25">
      <c r="A421">
        <v>68796</v>
      </c>
      <c r="B421">
        <v>2407388</v>
      </c>
      <c r="C421">
        <v>1.45</v>
      </c>
      <c r="D421">
        <v>23762000000</v>
      </c>
      <c r="E421">
        <v>10166000000</v>
      </c>
      <c r="F421">
        <v>28827000000</v>
      </c>
      <c r="G421">
        <v>517897000000</v>
      </c>
      <c r="H421">
        <v>573284000000</v>
      </c>
      <c r="I421">
        <v>83451822080</v>
      </c>
      <c r="J421">
        <v>1485040000</v>
      </c>
      <c r="K421" s="1" t="s">
        <v>430</v>
      </c>
      <c r="L421">
        <v>56.194999515164497</v>
      </c>
      <c r="M421">
        <v>47.824727641006298</v>
      </c>
      <c r="N421">
        <v>0.85104952493327202</v>
      </c>
    </row>
    <row r="422" spans="1:14" x14ac:dyDescent="0.25">
      <c r="A422">
        <v>1219</v>
      </c>
      <c r="B422">
        <v>680617</v>
      </c>
      <c r="C422">
        <v>0.01</v>
      </c>
      <c r="D422">
        <v>857633000</v>
      </c>
      <c r="E422">
        <v>162432000</v>
      </c>
      <c r="F422">
        <v>967000</v>
      </c>
      <c r="G422">
        <v>6001474000</v>
      </c>
      <c r="H422">
        <v>10775220000</v>
      </c>
      <c r="I422">
        <v>30041014272</v>
      </c>
      <c r="J422">
        <v>318264992</v>
      </c>
      <c r="K422" s="1" t="s">
        <v>431</v>
      </c>
    </row>
    <row r="423" spans="1:14" x14ac:dyDescent="0.25">
      <c r="A423">
        <v>7100</v>
      </c>
      <c r="B423">
        <v>1923338</v>
      </c>
      <c r="C423">
        <v>0.16</v>
      </c>
      <c r="D423">
        <v>2862014000</v>
      </c>
      <c r="E423">
        <v>392132000</v>
      </c>
      <c r="F423">
        <v>1669453000</v>
      </c>
      <c r="G423">
        <v>2902402000</v>
      </c>
      <c r="H423">
        <v>4991396000</v>
      </c>
      <c r="I423">
        <v>7669574144</v>
      </c>
      <c r="J423">
        <v>188668992</v>
      </c>
      <c r="K423" s="1" t="s">
        <v>432</v>
      </c>
      <c r="L423">
        <v>40.650952033495699</v>
      </c>
      <c r="M423">
        <v>64.558006182595093</v>
      </c>
      <c r="N423">
        <v>1.58810563967604</v>
      </c>
    </row>
    <row r="424" spans="1:14" x14ac:dyDescent="0.25">
      <c r="A424">
        <v>7100</v>
      </c>
      <c r="B424">
        <v>931505</v>
      </c>
      <c r="C424">
        <v>0.26</v>
      </c>
      <c r="D424">
        <v>2862014000</v>
      </c>
      <c r="E424">
        <v>392132000</v>
      </c>
      <c r="F424">
        <v>1669453000</v>
      </c>
      <c r="G424">
        <v>2902402000</v>
      </c>
      <c r="H424">
        <v>4991396000</v>
      </c>
      <c r="I424">
        <v>7691553280</v>
      </c>
      <c r="J424">
        <v>253218000</v>
      </c>
      <c r="K424" s="1" t="s">
        <v>433</v>
      </c>
    </row>
    <row r="425" spans="1:14" x14ac:dyDescent="0.25">
      <c r="A425">
        <v>29905</v>
      </c>
      <c r="B425">
        <v>1102531</v>
      </c>
      <c r="C425">
        <v>2</v>
      </c>
      <c r="D425">
        <v>12747000000</v>
      </c>
      <c r="E425">
        <v>8478000000</v>
      </c>
      <c r="F425">
        <v>960000000</v>
      </c>
      <c r="G425">
        <v>49364000000</v>
      </c>
      <c r="H425">
        <v>63525000000</v>
      </c>
      <c r="I425">
        <v>171288000000</v>
      </c>
      <c r="J425">
        <v>636899008</v>
      </c>
      <c r="K425" s="1" t="s">
        <v>434</v>
      </c>
      <c r="L425">
        <v>268.940597878902</v>
      </c>
      <c r="M425">
        <v>77.652917280097199</v>
      </c>
      <c r="N425">
        <v>0.28873631535192101</v>
      </c>
    </row>
    <row r="426" spans="1:14" x14ac:dyDescent="0.25">
      <c r="A426">
        <v>84100</v>
      </c>
      <c r="B426">
        <v>5451407</v>
      </c>
      <c r="C426">
        <v>-7.5</v>
      </c>
      <c r="D426">
        <v>3265000000</v>
      </c>
      <c r="E426">
        <v>-2557000000</v>
      </c>
      <c r="F426">
        <v>18283000000</v>
      </c>
      <c r="G426">
        <v>63146000000</v>
      </c>
      <c r="H426">
        <v>68175000000</v>
      </c>
      <c r="I426">
        <v>13506583552</v>
      </c>
      <c r="J426">
        <v>324625984</v>
      </c>
      <c r="K426" s="1" t="s">
        <v>435</v>
      </c>
    </row>
    <row r="427" spans="1:14" x14ac:dyDescent="0.25">
      <c r="A427">
        <v>350000</v>
      </c>
      <c r="B427">
        <v>970134</v>
      </c>
      <c r="C427">
        <v>5.31</v>
      </c>
      <c r="D427">
        <v>69652000000</v>
      </c>
      <c r="E427">
        <v>22310000000</v>
      </c>
      <c r="F427">
        <v>21375000000</v>
      </c>
      <c r="G427">
        <v>135727000000</v>
      </c>
      <c r="H427">
        <v>212206000000</v>
      </c>
      <c r="I427">
        <v>473677000000</v>
      </c>
      <c r="J427">
        <v>940899008</v>
      </c>
      <c r="K427" s="1" t="s">
        <v>436</v>
      </c>
    </row>
    <row r="428" spans="1:14" x14ac:dyDescent="0.25">
      <c r="A428">
        <v>267890</v>
      </c>
      <c r="B428">
        <v>698436</v>
      </c>
      <c r="C428">
        <v>2.77</v>
      </c>
      <c r="D428">
        <v>26867000000</v>
      </c>
      <c r="E428">
        <v>16595000000</v>
      </c>
      <c r="F428">
        <v>10255000000</v>
      </c>
      <c r="G428">
        <v>55136000000</v>
      </c>
      <c r="H428">
        <v>69405000000</v>
      </c>
      <c r="I428">
        <v>188820000000</v>
      </c>
      <c r="J428">
        <v>733368000</v>
      </c>
      <c r="K428" s="1" t="s">
        <v>437</v>
      </c>
      <c r="L428">
        <v>257.46964688941898</v>
      </c>
      <c r="M428">
        <v>319.36758329242599</v>
      </c>
      <c r="N428">
        <v>1.24040867399639</v>
      </c>
    </row>
    <row r="429" spans="1:14" x14ac:dyDescent="0.25">
      <c r="A429">
        <v>20400</v>
      </c>
      <c r="B429">
        <v>344363</v>
      </c>
      <c r="C429">
        <v>3.45</v>
      </c>
      <c r="D429">
        <v>3890000000</v>
      </c>
      <c r="E429">
        <v>1846000000</v>
      </c>
      <c r="F429">
        <v>144000000</v>
      </c>
      <c r="G429">
        <v>14301000000</v>
      </c>
      <c r="H429">
        <v>20292000000</v>
      </c>
      <c r="I429">
        <v>25804648448</v>
      </c>
      <c r="J429">
        <v>72421904</v>
      </c>
      <c r="K429" s="1" t="s">
        <v>438</v>
      </c>
    </row>
    <row r="430" spans="1:14" x14ac:dyDescent="0.25">
      <c r="A430">
        <v>68300</v>
      </c>
      <c r="B430">
        <v>263057</v>
      </c>
      <c r="C430">
        <v>2.44</v>
      </c>
      <c r="D430">
        <v>5051039000</v>
      </c>
      <c r="E430">
        <v>1293313000</v>
      </c>
      <c r="F430">
        <v>115301000</v>
      </c>
      <c r="G430">
        <v>6895371000</v>
      </c>
      <c r="H430">
        <v>13093543000</v>
      </c>
      <c r="I430">
        <v>10723878912</v>
      </c>
      <c r="J430">
        <v>67552000</v>
      </c>
      <c r="K430" s="1" t="s">
        <v>439</v>
      </c>
    </row>
    <row r="431" spans="1:14" x14ac:dyDescent="0.25">
      <c r="A431">
        <v>9794</v>
      </c>
      <c r="B431">
        <v>2099665</v>
      </c>
      <c r="C431">
        <v>-1.73</v>
      </c>
      <c r="D431">
        <v>5487000000</v>
      </c>
      <c r="E431">
        <v>1543000000</v>
      </c>
      <c r="F431">
        <v>4122000000</v>
      </c>
      <c r="G431">
        <v>38071000000</v>
      </c>
      <c r="H431">
        <v>57888000000</v>
      </c>
      <c r="I431">
        <v>39076806656</v>
      </c>
      <c r="J431">
        <v>409416992</v>
      </c>
      <c r="K431" s="1" t="s">
        <v>440</v>
      </c>
    </row>
    <row r="432" spans="1:14" x14ac:dyDescent="0.25">
      <c r="A432">
        <v>434</v>
      </c>
      <c r="B432">
        <v>444274</v>
      </c>
      <c r="C432">
        <v>-0.15</v>
      </c>
      <c r="D432">
        <v>1738766000</v>
      </c>
      <c r="E432">
        <v>61386000</v>
      </c>
      <c r="F432">
        <v>149725000</v>
      </c>
      <c r="G432">
        <v>13491743000</v>
      </c>
      <c r="H432">
        <v>24717786000</v>
      </c>
      <c r="I432">
        <v>23909834752</v>
      </c>
      <c r="J432">
        <v>399496000</v>
      </c>
      <c r="K432" s="1" t="s">
        <v>441</v>
      </c>
    </row>
    <row r="433" spans="1:14" x14ac:dyDescent="0.25">
      <c r="A433">
        <v>902</v>
      </c>
      <c r="B433">
        <v>165919</v>
      </c>
      <c r="C433">
        <v>1.33</v>
      </c>
      <c r="D433">
        <v>1135643000</v>
      </c>
      <c r="E433">
        <v>782219000</v>
      </c>
      <c r="F433">
        <v>223487000</v>
      </c>
      <c r="G433">
        <v>3244283000</v>
      </c>
      <c r="H433">
        <v>1983764000</v>
      </c>
      <c r="I433">
        <v>23550400512</v>
      </c>
      <c r="J433">
        <v>110167000</v>
      </c>
      <c r="K433" s="1" t="s">
        <v>442</v>
      </c>
    </row>
    <row r="434" spans="1:14" x14ac:dyDescent="0.25">
      <c r="A434">
        <v>9367</v>
      </c>
      <c r="B434">
        <v>768607</v>
      </c>
      <c r="C434">
        <v>1.23</v>
      </c>
      <c r="D434">
        <v>1940800000</v>
      </c>
      <c r="E434">
        <v>875400000</v>
      </c>
      <c r="F434">
        <v>280300000</v>
      </c>
      <c r="G434">
        <v>4965600000</v>
      </c>
      <c r="H434">
        <v>7808100000</v>
      </c>
      <c r="I434">
        <v>33588797440</v>
      </c>
      <c r="J434">
        <v>161283008</v>
      </c>
      <c r="K434" s="1" t="s">
        <v>443</v>
      </c>
    </row>
    <row r="435" spans="1:14" x14ac:dyDescent="0.25">
      <c r="A435">
        <v>118400</v>
      </c>
      <c r="B435">
        <v>13524444</v>
      </c>
      <c r="C435">
        <v>1.31</v>
      </c>
      <c r="D435">
        <v>77312000000</v>
      </c>
      <c r="E435">
        <v>29420000000</v>
      </c>
      <c r="F435">
        <v>2921000000</v>
      </c>
      <c r="G435">
        <v>283396000000</v>
      </c>
      <c r="H435">
        <v>366596000000</v>
      </c>
      <c r="I435">
        <v>214173000000</v>
      </c>
      <c r="J435">
        <v>4197819904</v>
      </c>
      <c r="K435" s="1" t="s">
        <v>444</v>
      </c>
    </row>
    <row r="436" spans="1:14" x14ac:dyDescent="0.25">
      <c r="A436">
        <v>3900</v>
      </c>
      <c r="B436">
        <v>508015</v>
      </c>
      <c r="C436">
        <v>2.98</v>
      </c>
      <c r="D436">
        <v>3619100000</v>
      </c>
      <c r="E436">
        <v>2730400000</v>
      </c>
      <c r="F436">
        <v>6795000000</v>
      </c>
      <c r="G436">
        <v>3332500000</v>
      </c>
      <c r="H436">
        <v>13432500000</v>
      </c>
      <c r="I436">
        <v>63898824704</v>
      </c>
      <c r="J436">
        <v>254576992</v>
      </c>
      <c r="K436" s="1" t="s">
        <v>445</v>
      </c>
    </row>
    <row r="437" spans="1:14" x14ac:dyDescent="0.25">
      <c r="A437">
        <v>27200</v>
      </c>
      <c r="B437">
        <v>985857</v>
      </c>
      <c r="C437">
        <v>0.27</v>
      </c>
      <c r="D437">
        <v>4911950000</v>
      </c>
      <c r="E437">
        <v>456472000</v>
      </c>
      <c r="F437">
        <v>815750000</v>
      </c>
      <c r="G437">
        <v>10697865000</v>
      </c>
      <c r="H437">
        <v>13754029000</v>
      </c>
      <c r="I437">
        <v>21759068160</v>
      </c>
      <c r="J437">
        <v>388902016</v>
      </c>
      <c r="K437" s="1" t="s">
        <v>446</v>
      </c>
    </row>
    <row r="438" spans="1:14" x14ac:dyDescent="0.25">
      <c r="A438">
        <v>37000</v>
      </c>
      <c r="B438">
        <v>5285387</v>
      </c>
      <c r="C438">
        <v>0.92</v>
      </c>
      <c r="D438">
        <v>7749900000</v>
      </c>
      <c r="E438">
        <v>-664400000</v>
      </c>
      <c r="F438">
        <v>701200000</v>
      </c>
      <c r="G438">
        <v>34350100000</v>
      </c>
      <c r="H438">
        <v>54842800000</v>
      </c>
      <c r="I438">
        <v>13184421888</v>
      </c>
      <c r="J438">
        <v>1209580032</v>
      </c>
      <c r="K438" s="1" t="s">
        <v>447</v>
      </c>
    </row>
    <row r="439" spans="1:14" x14ac:dyDescent="0.25">
      <c r="A439">
        <v>21500</v>
      </c>
      <c r="B439">
        <v>2198473</v>
      </c>
      <c r="C439">
        <v>1.38</v>
      </c>
      <c r="D439">
        <v>23375000000</v>
      </c>
      <c r="E439">
        <v>16063000000</v>
      </c>
      <c r="F439">
        <v>16487000000</v>
      </c>
      <c r="G439">
        <v>45307000000</v>
      </c>
      <c r="H439">
        <v>82896000000</v>
      </c>
      <c r="I439">
        <v>466609000000</v>
      </c>
      <c r="J439">
        <v>1658419968</v>
      </c>
      <c r="K439" s="1" t="s">
        <v>448</v>
      </c>
    </row>
    <row r="440" spans="1:14" x14ac:dyDescent="0.25">
      <c r="A440">
        <v>3224</v>
      </c>
      <c r="B440">
        <v>295943</v>
      </c>
      <c r="C440">
        <v>0.02</v>
      </c>
      <c r="D440">
        <v>907836000</v>
      </c>
      <c r="E440">
        <v>197057000</v>
      </c>
      <c r="F440">
        <v>1760225000</v>
      </c>
      <c r="G440">
        <v>10062667000</v>
      </c>
      <c r="H440">
        <v>17266588000</v>
      </c>
      <c r="I440">
        <v>9392309248</v>
      </c>
      <c r="J440">
        <v>191724000</v>
      </c>
      <c r="K440" s="1" t="s">
        <v>449</v>
      </c>
      <c r="L440">
        <v>48.988698587552904</v>
      </c>
      <c r="M440">
        <v>81.433327074336006</v>
      </c>
      <c r="N440">
        <v>1.66228802605968</v>
      </c>
    </row>
    <row r="441" spans="1:14" x14ac:dyDescent="0.25">
      <c r="A441">
        <v>11912</v>
      </c>
      <c r="B441">
        <v>178443</v>
      </c>
      <c r="C441">
        <v>0.69</v>
      </c>
      <c r="D441">
        <v>1373400000</v>
      </c>
      <c r="E441">
        <v>873800000</v>
      </c>
      <c r="F441">
        <v>235000000</v>
      </c>
      <c r="G441">
        <v>7114900000</v>
      </c>
      <c r="H441">
        <v>13682600000</v>
      </c>
      <c r="I441">
        <v>23870689280</v>
      </c>
      <c r="J441">
        <v>132792000</v>
      </c>
      <c r="K441" s="1" t="s">
        <v>450</v>
      </c>
      <c r="L441">
        <v>179.75999518043201</v>
      </c>
      <c r="M441">
        <v>170.052507259473</v>
      </c>
      <c r="N441">
        <v>0.94599750677999594</v>
      </c>
    </row>
    <row r="442" spans="1:14" x14ac:dyDescent="0.25">
      <c r="A442">
        <v>25000</v>
      </c>
      <c r="B442">
        <v>323209</v>
      </c>
      <c r="C442">
        <v>0.89</v>
      </c>
      <c r="D442">
        <v>2430000000</v>
      </c>
      <c r="E442">
        <v>737000000</v>
      </c>
      <c r="F442">
        <v>473000000</v>
      </c>
      <c r="G442">
        <v>8215000000</v>
      </c>
      <c r="H442">
        <v>18454000000</v>
      </c>
      <c r="I442">
        <v>17780428800</v>
      </c>
      <c r="J442">
        <v>185290000</v>
      </c>
      <c r="K442" s="1" t="s">
        <v>451</v>
      </c>
    </row>
    <row r="443" spans="1:14" x14ac:dyDescent="0.25">
      <c r="A443">
        <v>2300000</v>
      </c>
      <c r="B443">
        <v>3100798</v>
      </c>
      <c r="C443">
        <v>1.69</v>
      </c>
      <c r="D443">
        <v>143754000000</v>
      </c>
      <c r="E443">
        <v>18696000000</v>
      </c>
      <c r="F443">
        <v>14760000000</v>
      </c>
      <c r="G443">
        <v>152969000000</v>
      </c>
      <c r="H443">
        <v>244860000000</v>
      </c>
      <c r="I443">
        <v>389790000000</v>
      </c>
      <c r="J443">
        <v>2751780096</v>
      </c>
      <c r="K443" s="1" t="s">
        <v>452</v>
      </c>
      <c r="L443">
        <v>141.65012697293599</v>
      </c>
      <c r="M443">
        <v>349.16684486695198</v>
      </c>
      <c r="N443">
        <v>2.4649949303163199</v>
      </c>
    </row>
    <row r="444" spans="1:14" x14ac:dyDescent="0.25">
      <c r="A444">
        <v>202000</v>
      </c>
      <c r="B444">
        <v>5503741</v>
      </c>
      <c r="C444">
        <v>1.26</v>
      </c>
      <c r="D444">
        <v>28067000000</v>
      </c>
      <c r="E444">
        <v>2622000000</v>
      </c>
      <c r="F444">
        <v>1193000000</v>
      </c>
      <c r="G444">
        <v>57145000000</v>
      </c>
      <c r="H444">
        <v>81285000000</v>
      </c>
      <c r="I444">
        <v>40228474880</v>
      </c>
      <c r="J444">
        <v>863272000</v>
      </c>
      <c r="K444" s="1" t="s">
        <v>453</v>
      </c>
    </row>
    <row r="445" spans="1:14" x14ac:dyDescent="0.25">
      <c r="A445">
        <v>48500</v>
      </c>
      <c r="B445">
        <v>389273</v>
      </c>
      <c r="C445">
        <v>1.06</v>
      </c>
      <c r="D445">
        <v>6820000000</v>
      </c>
      <c r="E445">
        <v>2349000000</v>
      </c>
      <c r="F445">
        <v>118000000</v>
      </c>
      <c r="G445">
        <v>21971000000</v>
      </c>
      <c r="H445">
        <v>29097000000</v>
      </c>
      <c r="I445">
        <v>63950045184</v>
      </c>
      <c r="J445">
        <v>414587008</v>
      </c>
      <c r="K445" s="1" t="s">
        <v>454</v>
      </c>
    </row>
    <row r="446" spans="1:14" x14ac:dyDescent="0.25">
      <c r="A446">
        <v>7800</v>
      </c>
      <c r="B446">
        <v>189815</v>
      </c>
      <c r="C446">
        <v>2.29</v>
      </c>
      <c r="D446">
        <v>1629341000</v>
      </c>
      <c r="E446">
        <v>806193000</v>
      </c>
      <c r="F446">
        <v>501234000</v>
      </c>
      <c r="G446">
        <v>2727378000</v>
      </c>
      <c r="H446">
        <v>3094932000</v>
      </c>
      <c r="I446">
        <v>19760158720</v>
      </c>
      <c r="J446">
        <v>60515600</v>
      </c>
      <c r="K446" s="1" t="s">
        <v>455</v>
      </c>
    </row>
    <row r="447" spans="1:14" x14ac:dyDescent="0.25">
      <c r="A447">
        <v>6938</v>
      </c>
      <c r="B447">
        <v>545795</v>
      </c>
      <c r="C447">
        <v>1.61</v>
      </c>
      <c r="D447">
        <v>3003100000</v>
      </c>
      <c r="E447">
        <v>1497600000</v>
      </c>
      <c r="F447">
        <v>16300000</v>
      </c>
      <c r="G447">
        <v>27875200000</v>
      </c>
      <c r="H447">
        <v>38988500000</v>
      </c>
      <c r="I447">
        <v>30032566272</v>
      </c>
      <c r="J447">
        <v>315435008</v>
      </c>
      <c r="K447" s="1" t="s">
        <v>456</v>
      </c>
    </row>
    <row r="448" spans="1:14" x14ac:dyDescent="0.25">
      <c r="A448">
        <v>247848</v>
      </c>
      <c r="B448">
        <v>9764723</v>
      </c>
      <c r="C448">
        <v>1.02</v>
      </c>
      <c r="D448">
        <v>82948000000</v>
      </c>
      <c r="E448">
        <v>28816000000</v>
      </c>
      <c r="F448">
        <v>299241000000</v>
      </c>
      <c r="G448">
        <v>1757960000000</v>
      </c>
      <c r="H448">
        <v>1948070000000</v>
      </c>
      <c r="I448">
        <v>197766000000</v>
      </c>
      <c r="J448">
        <v>3814560000</v>
      </c>
      <c r="K448" s="1" t="s">
        <v>457</v>
      </c>
    </row>
    <row r="449" spans="1:14" x14ac:dyDescent="0.25">
      <c r="A449">
        <v>464</v>
      </c>
      <c r="B449">
        <v>444838</v>
      </c>
      <c r="C449">
        <v>0.17</v>
      </c>
      <c r="D449">
        <v>1960283000</v>
      </c>
      <c r="E449">
        <v>383192000</v>
      </c>
      <c r="F449">
        <v>269265000</v>
      </c>
      <c r="G449">
        <v>15912452000</v>
      </c>
      <c r="H449">
        <v>34910325000</v>
      </c>
      <c r="I449">
        <v>41376874496</v>
      </c>
      <c r="J449">
        <v>447342016</v>
      </c>
      <c r="K449" s="1" t="s">
        <v>458</v>
      </c>
    </row>
    <row r="450" spans="1:14" x14ac:dyDescent="0.25">
      <c r="A450">
        <v>10065</v>
      </c>
      <c r="B450">
        <v>77986</v>
      </c>
      <c r="C450">
        <v>2.0499999999999998</v>
      </c>
      <c r="D450">
        <v>1175800000</v>
      </c>
      <c r="E450">
        <v>769000000</v>
      </c>
      <c r="F450">
        <v>762600000</v>
      </c>
      <c r="G450">
        <v>978400000</v>
      </c>
      <c r="H450">
        <v>3313800000</v>
      </c>
      <c r="I450">
        <v>30145478656</v>
      </c>
      <c r="J450">
        <v>74281600</v>
      </c>
      <c r="K450" s="1" t="s">
        <v>459</v>
      </c>
    </row>
    <row r="451" spans="1:14" x14ac:dyDescent="0.25">
      <c r="A451">
        <v>50000</v>
      </c>
      <c r="B451">
        <v>1244925</v>
      </c>
      <c r="C451">
        <v>0.54</v>
      </c>
      <c r="D451">
        <v>3460100000</v>
      </c>
      <c r="E451">
        <v>1085900000</v>
      </c>
      <c r="F451">
        <v>290900000</v>
      </c>
      <c r="G451">
        <v>17562600000</v>
      </c>
      <c r="H451">
        <v>29254300000</v>
      </c>
      <c r="I451">
        <v>12223657984</v>
      </c>
      <c r="J451">
        <v>263214000</v>
      </c>
      <c r="K451" s="1" t="s">
        <v>460</v>
      </c>
    </row>
    <row r="452" spans="1:14" x14ac:dyDescent="0.25">
      <c r="A452">
        <v>9214</v>
      </c>
      <c r="B452">
        <v>2429617</v>
      </c>
      <c r="C452">
        <v>0.91</v>
      </c>
      <c r="D452">
        <v>4098000000</v>
      </c>
      <c r="E452">
        <v>3316000000</v>
      </c>
      <c r="F452">
        <v>1879000000</v>
      </c>
      <c r="G452">
        <v>6885000000</v>
      </c>
      <c r="H452">
        <v>17652000000</v>
      </c>
      <c r="I452">
        <v>28595671040</v>
      </c>
      <c r="J452">
        <v>746331008</v>
      </c>
      <c r="K452" s="1" t="s">
        <v>461</v>
      </c>
    </row>
    <row r="453" spans="1:14" x14ac:dyDescent="0.25">
      <c r="A453">
        <v>69000</v>
      </c>
      <c r="B453">
        <v>360176</v>
      </c>
      <c r="C453">
        <v>7.2</v>
      </c>
      <c r="D453">
        <v>4409000000</v>
      </c>
      <c r="E453">
        <v>2324000000</v>
      </c>
      <c r="F453">
        <v>3044000000</v>
      </c>
      <c r="G453">
        <v>15272000000</v>
      </c>
      <c r="H453">
        <v>20285000000</v>
      </c>
      <c r="I453">
        <v>10748331008</v>
      </c>
      <c r="J453">
        <v>58462500</v>
      </c>
      <c r="K453" s="1" t="s">
        <v>462</v>
      </c>
    </row>
    <row r="454" spans="1:14" x14ac:dyDescent="0.25">
      <c r="A454">
        <v>4783</v>
      </c>
      <c r="B454">
        <v>2893409</v>
      </c>
      <c r="C454">
        <v>0.35</v>
      </c>
      <c r="D454">
        <v>5195000000</v>
      </c>
      <c r="E454">
        <v>2073000000</v>
      </c>
      <c r="F454">
        <v>1680000000</v>
      </c>
      <c r="G454">
        <v>33511000000</v>
      </c>
      <c r="H454">
        <v>47612000000</v>
      </c>
      <c r="I454">
        <v>39787778048</v>
      </c>
      <c r="J454">
        <v>1217309952</v>
      </c>
      <c r="K454" s="1" t="s">
        <v>463</v>
      </c>
    </row>
    <row r="455" spans="1:14" x14ac:dyDescent="0.25">
      <c r="A455">
        <v>26950</v>
      </c>
      <c r="B455">
        <v>837726</v>
      </c>
      <c r="C455">
        <v>-2.41</v>
      </c>
      <c r="D455">
        <v>2035483000</v>
      </c>
      <c r="E455">
        <v>-1011516000</v>
      </c>
      <c r="F455">
        <v>2522530000</v>
      </c>
      <c r="G455">
        <v>13367041000</v>
      </c>
      <c r="H455">
        <v>12530826000</v>
      </c>
      <c r="I455">
        <v>9198752768</v>
      </c>
      <c r="J455">
        <v>115899000</v>
      </c>
      <c r="K455" s="1" t="s">
        <v>464</v>
      </c>
    </row>
    <row r="456" spans="1:14" x14ac:dyDescent="0.25">
      <c r="A456">
        <v>11321</v>
      </c>
      <c r="B456">
        <v>1036364</v>
      </c>
      <c r="C456">
        <v>0.67</v>
      </c>
      <c r="D456">
        <v>5205000000</v>
      </c>
      <c r="E456">
        <v>1527000000</v>
      </c>
      <c r="F456">
        <v>166000000</v>
      </c>
      <c r="G456">
        <v>42239000000</v>
      </c>
      <c r="H456">
        <v>57851000000</v>
      </c>
      <c r="I456">
        <v>37665050624</v>
      </c>
      <c r="J456">
        <v>544214016</v>
      </c>
      <c r="K456" s="1" t="s">
        <v>465</v>
      </c>
    </row>
    <row r="457" spans="1:14" x14ac:dyDescent="0.25">
      <c r="A457" t="s">
        <v>469</v>
      </c>
      <c r="I457">
        <f>_xlfn.STDEV.S(Table5__2[cap])/AVERAGE(Table5__2[cap])*100</f>
        <v>276.09873545970441</v>
      </c>
      <c r="K457" s="1"/>
      <c r="N457">
        <f>_xlfn.STDEV.P(Table5__2[error])/AVERAGE(Table5__2[error])*100</f>
        <v>77.366856177391725</v>
      </c>
    </row>
    <row r="458" spans="1:14" x14ac:dyDescent="0.25">
      <c r="M458" t="s">
        <v>470</v>
      </c>
      <c r="N458">
        <f>AVERAGE(Table5__2[error])</f>
        <v>1.2243478153342207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y D 0 W q w A A A D 3 A A A A E g A A A E N v b m Z p Z y 9 Q Y W N r Y W d l L n h t b I S P s Q r C M B i E d 8 F 3 K N m b p H E r f 1 P Q w c W C I I h r a E M b b P 9 I k 9 q + m 4 O P 5 C v Y o l U 3 x 7 v 7 4 O 4 e t z u k Q 1 M H V 9 0 6 Y z E h E e U k c F 5 h o W q L O i F o S S q X C 9 i r / K x K H Y w 0 u n h w R U I q 7 y 8 x Y 3 3 f 0 3 5 F b V s y w X n E T t n u k F e 6 U e Q D m / 9 w a H C q z T W R c H y t k Y J G X F D B x 1 H A Z h M y g 1 9 A j N m U / p i w 6 W r f t V p q D L d r Y L M E 9 v 4 g n w A A A P / / A w B Q S w M E F A A C A A g A A A A h A H a 4 3 v K r A Q A A r Q Y A A B M A A A B G b 3 J t d W x h c y 9 T Z W N 0 a W 9 u M S 5 t 7 F M 9 a 8 M w E N 0 N / g / C W R w w h o a 2 G U I m k y H 9 S C k J d C g Z Z P v S i N i S k e S S Y P L f K 3 / E X 3 K W E u h S L 7 b f 3 b 0 7 6 b 0 T E E j C K F q X 7 7 u Z a Z i G 2 G M O I d p g P 4 I H N E c R S N N A 6 l m z l A e g k M U x g M j 1 U s 6 B y g / G D z 5 j B 3 u c f a 5 w D H O r r L S 2 5 0 + P U a l S t k 5 J M L K 8 P a Z f O f k p A U s x F a n u h m M q d o z H H o v S m O Z B Y Z f d n C y z I E 4 i d g I Q l o O W V D 7 e u 3 n G 2 U G Z 9 Z 0 X g I 5 D k i d L 9 Y t o G v v A C z T h b E e k n k 1 o w I Z Y A i z 2 O h o R 7 O s o F g K k G O J I d L C 4 4 o F k S Y I D 8 M v k E o 6 y B U 8 0 H A c y x d H g Q S E k g Y R w I A a c M 9 7 D z + N a o V f g u U D v K X C i R q w 1 W o F Q f E + M U L s n Y 2 t w 1 e B q c J J H + 8 G c 7 5 n Q 0 F 1 S C n x s G o R e G U S z 5 v T X 1 p z e z p p X B O s K g + l p W J V L Y F i S 9 m V 0 h m t f x a j a N m R P x t b / s v 7 x s t 5 w j 0 q n d r G L f V t 7 8 w I 7 + Z Z K t T t 1 5 8 U x w T S s 1 6 R p X Q a K 7 1 I 7 W x u z 3 a N 1 w s b Q H R N X x i 1 u o y x z m 5 I K a C o r o E N Q Y R V P x / L 9 Y 8 x + A A A A / / 8 D A F B L A Q I t A B Q A B g A I A A A A I Q A q 3 a p A 0 g A A A D c B A A A T A A A A A A A A A A A A A A A A A A A A A A B b Q 2 9 u d G V u d F 9 U e X B l c 1 0 u e G 1 s U E s B A i 0 A F A A C A A g A A A A h A L M g 9 F q s A A A A 9 w A A A B I A A A A A A A A A A A A A A A A A C w M A A E N v b m Z p Z y 9 Q Y W N r Y W d l L n h t b F B L A Q I t A B Q A A g A I A A A A I Q B 2 u N 7 y q w E A A K 0 G A A A T A A A A A A A A A A A A A A A A A O c D A A B G b 3 J t d W x h c y 9 T Z W N 0 a W 9 u M S 5 t U E s F B g A A A A A D A A M A w g A A A M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J w A A A A A A A M w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N F Q x O T o z N j o y M y 4 2 O T g 0 M D Q 0 W i I v P j x F b n R y e S B U e X B l P S J G a W x s Q 2 9 s d W 1 u V H l w Z X M i I F Z h b H V l P S J z Q X d N R k F 3 T U R B d 0 1 E Q X d Z R 0 J R V U Y i L z 4 8 R W 5 0 c n k g V H l w Z T 0 i R m l s b E N v b H V t b k 5 h b W V z I i B W Y W x 1 Z T 0 i c 1 s m c X V v d D t l b X B s b 3 l l Z X M m c X V v d D s s J n F 1 b 3 Q 7 d m 9 s d W 1 l J n F 1 b 3 Q 7 L C Z x d W 9 0 O 2 V w c y Z x d W 9 0 O y w m c X V v d D t w c m 9 m a X Q m c X V v d D s s J n F 1 b 3 Q 7 a W 5 j b 2 1 l J n F 1 b 3 Q 7 L C Z x d W 9 0 O 2 N h c 2 g m c X V v d D s s J n F 1 b 3 Q 7 b G l h Y i Z x d W 9 0 O y w m c X V v d D t h c 3 N l d H M m c X V v d D s s J n F 1 b 3 Q 7 Y 2 F w J n F 1 b 3 Q 7 L C Z x d W 9 0 O 3 N o Y X J l c y Z x d W 9 0 O y w m c X V v d D t 0 a W N r Z X I m c X V v d D s s J n F 1 b 3 Q 7 d G l j a 2 V y M i Z x d W 9 0 O y w m c X V v d D t h Y 3 R 1 Y W w m c X V v d D s s J n F 1 b 3 Q 7 c H J l Z G l j d G V k J n F 1 b 3 Q 7 L C Z x d W 9 0 O 2 V y c m 9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l b X B s b 3 l l Z X M s M H 0 m c X V v d D s s J n F 1 b 3 Q 7 U 2 V j d G l v b j E v V G F i b G U 1 L 0 F 1 d G 9 S Z W 1 v d m V k Q 2 9 s d W 1 u c z E u e 3 Z v b H V t Z S w x f S Z x d W 9 0 O y w m c X V v d D t T Z W N 0 a W 9 u M S 9 U Y W J s Z T U v Q X V 0 b 1 J l b W 9 2 Z W R D b 2 x 1 b W 5 z M S 5 7 Z X B z L D J 9 J n F 1 b 3 Q 7 L C Z x d W 9 0 O 1 N l Y 3 R p b 2 4 x L 1 R h Y m x l N S 9 B d X R v U m V t b 3 Z l Z E N v b H V t b n M x L n t w c m 9 m a X Q s M 3 0 m c X V v d D s s J n F 1 b 3 Q 7 U 2 V j d G l v b j E v V G F i b G U 1 L 0 F 1 d G 9 S Z W 1 v d m V k Q 2 9 s d W 1 u c z E u e 2 l u Y 2 9 t Z S w 0 f S Z x d W 9 0 O y w m c X V v d D t T Z W N 0 a W 9 u M S 9 U Y W J s Z T U v Q X V 0 b 1 J l b W 9 2 Z W R D b 2 x 1 b W 5 z M S 5 7 Y 2 F z a C w 1 f S Z x d W 9 0 O y w m c X V v d D t T Z W N 0 a W 9 u M S 9 U Y W J s Z T U v Q X V 0 b 1 J l b W 9 2 Z W R D b 2 x 1 b W 5 z M S 5 7 b G l h Y i w 2 f S Z x d W 9 0 O y w m c X V v d D t T Z W N 0 a W 9 u M S 9 U Y W J s Z T U v Q X V 0 b 1 J l b W 9 2 Z W R D b 2 x 1 b W 5 z M S 5 7 Y X N z Z X R z L D d 9 J n F 1 b 3 Q 7 L C Z x d W 9 0 O 1 N l Y 3 R p b 2 4 x L 1 R h Y m x l N S 9 B d X R v U m V t b 3 Z l Z E N v b H V t b n M x L n t j Y X A s O H 0 m c X V v d D s s J n F 1 b 3 Q 7 U 2 V j d G l v b j E v V G F i b G U 1 L 0 F 1 d G 9 S Z W 1 v d m V k Q 2 9 s d W 1 u c z E u e 3 N o Y X J l c y w 5 f S Z x d W 9 0 O y w m c X V v d D t T Z W N 0 a W 9 u M S 9 U Y W J s Z T U v Q X V 0 b 1 J l b W 9 2 Z W R D b 2 x 1 b W 5 z M S 5 7 d G l j a 2 V y L D E w f S Z x d W 9 0 O y w m c X V v d D t T Z W N 0 a W 9 u M S 9 U Y W J s Z T U v Q X V 0 b 1 J l b W 9 2 Z W R D b 2 x 1 b W 5 z M S 5 7 d G l j a 2 V y M i w x M X 0 m c X V v d D s s J n F 1 b 3 Q 7 U 2 V j d G l v b j E v V G F i b G U 1 L 0 F 1 d G 9 S Z W 1 v d m V k Q 2 9 s d W 1 u c z E u e 2 F j d H V h b C w x M n 0 m c X V v d D s s J n F 1 b 3 Q 7 U 2 V j d G l v b j E v V G F i b G U 1 L 0 F 1 d G 9 S Z W 1 v d m V k Q 2 9 s d W 1 u c z E u e 3 B y Z W R p Y 3 R l Z C w x M 3 0 m c X V v d D s s J n F 1 b 3 Q 7 U 2 V j d G l v b j E v V G F i b G U 1 L 0 F 1 d G 9 S Z W 1 v d m V k Q 2 9 s d W 1 u c z E u e 2 V y c m 9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1 L 0 F 1 d G 9 S Z W 1 v d m V k Q 2 9 s d W 1 u c z E u e 2 V t c G x v e W V l c y w w f S Z x d W 9 0 O y w m c X V v d D t T Z W N 0 a W 9 u M S 9 U Y W J s Z T U v Q X V 0 b 1 J l b W 9 2 Z W R D b 2 x 1 b W 5 z M S 5 7 d m 9 s d W 1 l L D F 9 J n F 1 b 3 Q 7 L C Z x d W 9 0 O 1 N l Y 3 R p b 2 4 x L 1 R h Y m x l N S 9 B d X R v U m V t b 3 Z l Z E N v b H V t b n M x L n t l c H M s M n 0 m c X V v d D s s J n F 1 b 3 Q 7 U 2 V j d G l v b j E v V G F i b G U 1 L 0 F 1 d G 9 S Z W 1 v d m V k Q 2 9 s d W 1 u c z E u e 3 B y b 2 Z p d C w z f S Z x d W 9 0 O y w m c X V v d D t T Z W N 0 a W 9 u M S 9 U Y W J s Z T U v Q X V 0 b 1 J l b W 9 2 Z W R D b 2 x 1 b W 5 z M S 5 7 a W 5 j b 2 1 l L D R 9 J n F 1 b 3 Q 7 L C Z x d W 9 0 O 1 N l Y 3 R p b 2 4 x L 1 R h Y m x l N S 9 B d X R v U m V t b 3 Z l Z E N v b H V t b n M x L n t j Y X N o L D V 9 J n F 1 b 3 Q 7 L C Z x d W 9 0 O 1 N l Y 3 R p b 2 4 x L 1 R h Y m x l N S 9 B d X R v U m V t b 3 Z l Z E N v b H V t b n M x L n t s a W F i L D Z 9 J n F 1 b 3 Q 7 L C Z x d W 9 0 O 1 N l Y 3 R p b 2 4 x L 1 R h Y m x l N S 9 B d X R v U m V t b 3 Z l Z E N v b H V t b n M x L n t h c 3 N l d H M s N 3 0 m c X V v d D s s J n F 1 b 3 Q 7 U 2 V j d G l v b j E v V G F i b G U 1 L 0 F 1 d G 9 S Z W 1 v d m V k Q 2 9 s d W 1 u c z E u e 2 N h c C w 4 f S Z x d W 9 0 O y w m c X V v d D t T Z W N 0 a W 9 u M S 9 U Y W J s Z T U v Q X V 0 b 1 J l b W 9 2 Z W R D b 2 x 1 b W 5 z M S 5 7 c 2 h h c m V z L D l 9 J n F 1 b 3 Q 7 L C Z x d W 9 0 O 1 N l Y 3 R p b 2 4 x L 1 R h Y m x l N S 9 B d X R v U m V t b 3 Z l Z E N v b H V t b n M x L n t 0 a W N r Z X I s M T B 9 J n F 1 b 3 Q 7 L C Z x d W 9 0 O 1 N l Y 3 R p b 2 4 x L 1 R h Y m x l N S 9 B d X R v U m V t b 3 Z l Z E N v b H V t b n M x L n t 0 a W N r Z X I y L D E x f S Z x d W 9 0 O y w m c X V v d D t T Z W N 0 a W 9 u M S 9 U Y W J s Z T U v Q X V 0 b 1 J l b W 9 2 Z W R D b 2 x 1 b W 5 z M S 5 7 Y W N 0 d W F s L D E y f S Z x d W 9 0 O y w m c X V v d D t T Z W N 0 a W 9 u M S 9 U Y W J s Z T U v Q X V 0 b 1 J l b W 9 2 Z W R D b 2 x 1 b W 5 z M S 5 7 c H J l Z G l j d G V k L D E z f S Z x d W 9 0 O y w m c X V v d D t T Z W N 0 a W 9 u M S 9 U Y W J s Z T U v Q X V 0 b 1 J l b W 9 2 Z W R D b 2 x 1 b W 5 z M S 5 7 Z X J y b 3 I s M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0 V D E 5 O j M 5 O j A 5 L j k y M T I x N D d a I i 8 + P E V u d H J 5 I F R 5 c G U 9 I k Z p b G x D b 2 x 1 b W 5 U e X B l c y I g V m F s d W U 9 I n N C Z 0 F B Q l E 9 P S I v P j x F b n R y e S B U e X B l P S J G a W x s Q 2 9 s d W 1 u T m F t Z X M i I F Z h b H V l P S J z W y Z x d W 9 0 O 3 R p Y 2 t l c i Z x d W 9 0 O y w m c X V v d D t h Y 3 R 1 Y W w m c X V v d D s s J n F 1 b 3 Q 7 c H J l Z G l j d G V k J n F 1 b 3 Q 7 L C Z x d W 9 0 O 2 V y c m 9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3 R p Y 2 t l c i w w f S Z x d W 9 0 O y w m c X V v d D t T Z W N 0 a W 9 u M S 9 U Y W J s Z T c v Q X V 0 b 1 J l b W 9 2 Z W R D b 2 x 1 b W 5 z M S 5 7 Y W N 0 d W F s L D F 9 J n F 1 b 3 Q 7 L C Z x d W 9 0 O 1 N l Y 3 R p b 2 4 x L 1 R h Y m x l N y 9 B d X R v U m V t b 3 Z l Z E N v b H V t b n M x L n t w c m V k a W N 0 Z W Q s M n 0 m c X V v d D s s J n F 1 b 3 Q 7 U 2 V j d G l v b j E v V G F i b G U 3 L 0 F 1 d G 9 S Z W 1 v d m V k Q 2 9 s d W 1 u c z E u e 2 V y c m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0 a W N r Z X I s M H 0 m c X V v d D s s J n F 1 b 3 Q 7 U 2 V j d G l v b j E v V G F i b G U 3 L 0 F 1 d G 9 S Z W 1 v d m V k Q 2 9 s d W 1 u c z E u e 2 F j d H V h b C w x f S Z x d W 9 0 O y w m c X V v d D t T Z W N 0 a W 9 u M S 9 U Y W J s Z T c v Q X V 0 b 1 J l b W 9 2 Z W R D b 2 x 1 b W 5 z M S 5 7 c H J l Z G l j d G V k L D J 9 J n F 1 b 3 Q 7 L C Z x d W 9 0 O 1 N l Y 3 R p b 2 4 x L 1 R h Y m x l N y 9 B d X R v U m V t b 3 Z l Z E N v b H V t b n M x L n t l c n J v c i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0 V D E 5 O j Q w O j Q 2 L j M 0 M j U x N z N a I i 8 + P E V u d H J 5 I F R 5 c G U 9 I k Z p b G x D b 2 x 1 b W 5 U e X B l c y I g V m F s d W U 9 I n N B d 0 1 G Q X d N R E F 3 T U R B d 1 l H Q U F B R i I v P j x F b n R y e S B U e X B l P S J G a W x s Q 2 9 s d W 1 u T m F t Z X M i I F Z h b H V l P S J z W y Z x d W 9 0 O 2 V t c G x v e W V l c y Z x d W 9 0 O y w m c X V v d D t 2 b 2 x 1 b W U m c X V v d D s s J n F 1 b 3 Q 7 Z X B z J n F 1 b 3 Q 7 L C Z x d W 9 0 O 3 B y b 2 Z p d C Z x d W 9 0 O y w m c X V v d D t p b m N v b W U m c X V v d D s s J n F 1 b 3 Q 7 Y 2 F z a C Z x d W 9 0 O y w m c X V v d D t s a W F i J n F 1 b 3 Q 7 L C Z x d W 9 0 O 2 F z c 2 V 0 c y Z x d W 9 0 O y w m c X V v d D t j Y X A m c X V v d D s s J n F 1 b 3 Q 7 c 2 h h c m V z J n F 1 b 3 Q 7 L C Z x d W 9 0 O 3 R p Y 2 t l c i Z x d W 9 0 O y w m c X V v d D t U Y W J s Z T c u d G l j a 2 V y J n F 1 b 3 Q 7 L C Z x d W 9 0 O 1 R h Y m x l N y 5 h Y 3 R 1 Y W w m c X V v d D s s J n F 1 b 3 Q 7 V G F i b G U 3 L n B y Z W R p Y 3 R l Z C Z x d W 9 0 O y w m c X V v d D t U Y W J s Z T c u Z X J y b 3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I C g y K S 9 B d X R v U m V t b 3 Z l Z E N v b H V t b n M x L n t l b X B s b 3 l l Z X M s M H 0 m c X V v d D s s J n F 1 b 3 Q 7 U 2 V j d G l v b j E v V G F i b G U 1 I C g y K S 9 B d X R v U m V t b 3 Z l Z E N v b H V t b n M x L n t 2 b 2 x 1 b W U s M X 0 m c X V v d D s s J n F 1 b 3 Q 7 U 2 V j d G l v b j E v V G F i b G U 1 I C g y K S 9 B d X R v U m V t b 3 Z l Z E N v b H V t b n M x L n t l c H M s M n 0 m c X V v d D s s J n F 1 b 3 Q 7 U 2 V j d G l v b j E v V G F i b G U 1 I C g y K S 9 B d X R v U m V t b 3 Z l Z E N v b H V t b n M x L n t w c m 9 m a X Q s M 3 0 m c X V v d D s s J n F 1 b 3 Q 7 U 2 V j d G l v b j E v V G F i b G U 1 I C g y K S 9 B d X R v U m V t b 3 Z l Z E N v b H V t b n M x L n t p b m N v b W U s N H 0 m c X V v d D s s J n F 1 b 3 Q 7 U 2 V j d G l v b j E v V G F i b G U 1 I C g y K S 9 B d X R v U m V t b 3 Z l Z E N v b H V t b n M x L n t j Y X N o L D V 9 J n F 1 b 3 Q 7 L C Z x d W 9 0 O 1 N l Y 3 R p b 2 4 x L 1 R h Y m x l N S A o M i k v Q X V 0 b 1 J l b W 9 2 Z W R D b 2 x 1 b W 5 z M S 5 7 b G l h Y i w 2 f S Z x d W 9 0 O y w m c X V v d D t T Z W N 0 a W 9 u M S 9 U Y W J s Z T U g K D I p L 0 F 1 d G 9 S Z W 1 v d m V k Q 2 9 s d W 1 u c z E u e 2 F z c 2 V 0 c y w 3 f S Z x d W 9 0 O y w m c X V v d D t T Z W N 0 a W 9 u M S 9 U Y W J s Z T U g K D I p L 0 F 1 d G 9 S Z W 1 v d m V k Q 2 9 s d W 1 u c z E u e 2 N h c C w 4 f S Z x d W 9 0 O y w m c X V v d D t T Z W N 0 a W 9 u M S 9 U Y W J s Z T U g K D I p L 0 F 1 d G 9 S Z W 1 v d m V k Q 2 9 s d W 1 u c z E u e 3 N o Y X J l c y w 5 f S Z x d W 9 0 O y w m c X V v d D t T Z W N 0 a W 9 u M S 9 U Y W J s Z T U g K D I p L 0 F 1 d G 9 S Z W 1 v d m V k Q 2 9 s d W 1 u c z E u e 3 R p Y 2 t l c i w x M H 0 m c X V v d D s s J n F 1 b 3 Q 7 U 2 V j d G l v b j E v V G F i b G U 1 I C g y K S 9 B d X R v U m V t b 3 Z l Z E N v b H V t b n M x L n t U Y W J s Z T c u d G l j a 2 V y L D E x f S Z x d W 9 0 O y w m c X V v d D t T Z W N 0 a W 9 u M S 9 U Y W J s Z T U g K D I p L 0 F 1 d G 9 S Z W 1 v d m V k Q 2 9 s d W 1 u c z E u e 1 R h Y m x l N y 5 h Y 3 R 1 Y W w s M T J 9 J n F 1 b 3 Q 7 L C Z x d W 9 0 O 1 N l Y 3 R p b 2 4 x L 1 R h Y m x l N S A o M i k v Q X V 0 b 1 J l b W 9 2 Z W R D b 2 x 1 b W 5 z M S 5 7 V G F i b G U 3 L n B y Z W R p Y 3 R l Z C w x M 3 0 m c X V v d D s s J n F 1 b 3 Q 7 U 2 V j d G l v b j E v V G F i b G U 1 I C g y K S 9 B d X R v U m V t b 3 Z l Z E N v b H V t b n M x L n t U Y W J s Z T c u Z X J y b 3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U g K D I p L 0 F 1 d G 9 S Z W 1 v d m V k Q 2 9 s d W 1 u c z E u e 2 V t c G x v e W V l c y w w f S Z x d W 9 0 O y w m c X V v d D t T Z W N 0 a W 9 u M S 9 U Y W J s Z T U g K D I p L 0 F 1 d G 9 S Z W 1 v d m V k Q 2 9 s d W 1 u c z E u e 3 Z v b H V t Z S w x f S Z x d W 9 0 O y w m c X V v d D t T Z W N 0 a W 9 u M S 9 U Y W J s Z T U g K D I p L 0 F 1 d G 9 S Z W 1 v d m V k Q 2 9 s d W 1 u c z E u e 2 V w c y w y f S Z x d W 9 0 O y w m c X V v d D t T Z W N 0 a W 9 u M S 9 U Y W J s Z T U g K D I p L 0 F 1 d G 9 S Z W 1 v d m V k Q 2 9 s d W 1 u c z E u e 3 B y b 2 Z p d C w z f S Z x d W 9 0 O y w m c X V v d D t T Z W N 0 a W 9 u M S 9 U Y W J s Z T U g K D I p L 0 F 1 d G 9 S Z W 1 v d m V k Q 2 9 s d W 1 u c z E u e 2 l u Y 2 9 t Z S w 0 f S Z x d W 9 0 O y w m c X V v d D t T Z W N 0 a W 9 u M S 9 U Y W J s Z T U g K D I p L 0 F 1 d G 9 S Z W 1 v d m V k Q 2 9 s d W 1 u c z E u e 2 N h c 2 g s N X 0 m c X V v d D s s J n F 1 b 3 Q 7 U 2 V j d G l v b j E v V G F i b G U 1 I C g y K S 9 B d X R v U m V t b 3 Z l Z E N v b H V t b n M x L n t s a W F i L D Z 9 J n F 1 b 3 Q 7 L C Z x d W 9 0 O 1 N l Y 3 R p b 2 4 x L 1 R h Y m x l N S A o M i k v Q X V 0 b 1 J l b W 9 2 Z W R D b 2 x 1 b W 5 z M S 5 7 Y X N z Z X R z L D d 9 J n F 1 b 3 Q 7 L C Z x d W 9 0 O 1 N l Y 3 R p b 2 4 x L 1 R h Y m x l N S A o M i k v Q X V 0 b 1 J l b W 9 2 Z W R D b 2 x 1 b W 5 z M S 5 7 Y 2 F w L D h 9 J n F 1 b 3 Q 7 L C Z x d W 9 0 O 1 N l Y 3 R p b 2 4 x L 1 R h Y m x l N S A o M i k v Q X V 0 b 1 J l b W 9 2 Z W R D b 2 x 1 b W 5 z M S 5 7 c 2 h h c m V z L D l 9 J n F 1 b 3 Q 7 L C Z x d W 9 0 O 1 N l Y 3 R p b 2 4 x L 1 R h Y m x l N S A o M i k v Q X V 0 b 1 J l b W 9 2 Z W R D b 2 x 1 b W 5 z M S 5 7 d G l j a 2 V y L D E w f S Z x d W 9 0 O y w m c X V v d D t T Z W N 0 a W 9 u M S 9 U Y W J s Z T U g K D I p L 0 F 1 d G 9 S Z W 1 v d m V k Q 2 9 s d W 1 u c z E u e 1 R h Y m x l N y 5 0 a W N r Z X I s M T F 9 J n F 1 b 3 Q 7 L C Z x d W 9 0 O 1 N l Y 3 R p b 2 4 x L 1 R h Y m x l N S A o M i k v Q X V 0 b 1 J l b W 9 2 Z W R D b 2 x 1 b W 5 z M S 5 7 V G F i b G U 3 L m F j d H V h b C w x M n 0 m c X V v d D s s J n F 1 b 3 Q 7 U 2 V j d G l v b j E v V G F i b G U 1 I C g y K S 9 B d X R v U m V t b 3 Z l Z E N v b H V t b n M x L n t U Y W J s Z T c u c H J l Z G l j d G V k L D E z f S Z x d W 9 0 O y w m c X V v d D t T Z W N 0 a W 9 u M S 9 U Y W J s Z T U g K D I p L 0 F 1 d G 9 S Z W 1 v d m V k Q 2 9 s d W 1 u c z E u e 1 R h Y m x l N y 5 l c n J v c i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N V 9 f M i I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l M j A o M i k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J T I w K D I p L 0 V 4 c G F u Z G V k J T I w V G F i b G U 3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q f Y E o d q z T p W c N H b Z 0 B a X A A A A A A I A A A A A A B B m A A A A A Q A A I A A A A C L k L E 7 M f w w c m E H 4 P d y D u p e k O C m / / / o 7 4 1 0 5 K c 4 2 n W O S A A A A A A 6 A A A A A A g A A I A A A A N 0 R v z y P D 0 x p d f B Q m g I l 4 w / H r t + B m H I R Q y 6 F + v t w Q r 3 R U A A A A D Y A G Y y h j 8 D B + M G i 3 p y Z C M Z 2 2 u H 7 L z l N P x v / / u D u r u P k 9 u N G Q q P m G X t b b L 7 b Y / D N W R p M j 4 D 0 K p W q 8 4 L 7 o x k r 9 g b z Z 9 q q s 5 V b a J t 8 z f d p u Q Z e Q A A A A M c 5 r S 1 X L E J B S J k L s 5 2 Q 5 E b C I p 6 W r m p N y N 2 C W a b 5 h X g X 2 R 1 a F G c b 7 S / h S N m 4 N z f t b 0 H A k J z H s d B 9 b D e G E Y W l Q 1 c = < / D a t a M a s h u p > 
</file>

<file path=customXml/itemProps1.xml><?xml version="1.0" encoding="utf-8"?>
<ds:datastoreItem xmlns:ds="http://schemas.openxmlformats.org/officeDocument/2006/customXml" ds:itemID="{D4180587-A92C-451E-BA4A-FF97C6541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Griffiths</dc:creator>
  <cp:lastModifiedBy>Ben Griffiths</cp:lastModifiedBy>
  <dcterms:created xsi:type="dcterms:W3CDTF">2022-03-24T19:13:38Z</dcterms:created>
  <dcterms:modified xsi:type="dcterms:W3CDTF">2022-03-24T20:13:47Z</dcterms:modified>
</cp:coreProperties>
</file>