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kob\Documents\Schule\Schule\WIR\Jornale\"/>
    </mc:Choice>
  </mc:AlternateContent>
  <xr:revisionPtr revIDLastSave="0" documentId="8_{5179655D-BCA5-466E-B8F2-FF5B82EA4E25}" xr6:coauthVersionLast="47" xr6:coauthVersionMax="47" xr10:uidLastSave="{00000000-0000-0000-0000-000000000000}"/>
  <bookViews>
    <workbookView xWindow="14400" yWindow="0" windowWidth="14400" windowHeight="15600" activeTab="1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0" i="2" l="1"/>
  <c r="F20" i="2"/>
  <c r="D21" i="2" s="1"/>
  <c r="E25" i="2" s="1"/>
  <c r="G20" i="2"/>
  <c r="H20" i="2"/>
  <c r="D20" i="2"/>
  <c r="E28" i="2" l="1"/>
  <c r="E30" i="2" s="1"/>
  <c r="D25" i="1"/>
</calcChain>
</file>

<file path=xl/sharedStrings.xml><?xml version="1.0" encoding="utf-8"?>
<sst xmlns="http://schemas.openxmlformats.org/spreadsheetml/2006/main" count="103" uniqueCount="53">
  <si>
    <t>Beleg</t>
  </si>
  <si>
    <t>Datum</t>
  </si>
  <si>
    <t>Text</t>
  </si>
  <si>
    <t>Einnahmen</t>
  </si>
  <si>
    <t>Ausgaben</t>
  </si>
  <si>
    <t>Afa, GwG</t>
  </si>
  <si>
    <t>Reisekosten, Fahrtkosten</t>
  </si>
  <si>
    <t>Übrige Ausgaben</t>
  </si>
  <si>
    <t>13.1.</t>
  </si>
  <si>
    <t>Büromaterial</t>
  </si>
  <si>
    <t>€75,-</t>
  </si>
  <si>
    <t>3.2.</t>
  </si>
  <si>
    <t>Honorar</t>
  </si>
  <si>
    <t>€3.650,-</t>
  </si>
  <si>
    <t>20.3.</t>
  </si>
  <si>
    <t>Porto</t>
  </si>
  <si>
    <t>12.4.</t>
  </si>
  <si>
    <t>SV</t>
  </si>
  <si>
    <t>€250,-</t>
  </si>
  <si>
    <t>21.4.</t>
  </si>
  <si>
    <t>Fachbuch</t>
  </si>
  <si>
    <t>€45,-</t>
  </si>
  <si>
    <t>30.4.</t>
  </si>
  <si>
    <t>2.5.</t>
  </si>
  <si>
    <t>Telefon</t>
  </si>
  <si>
    <t>€36,-</t>
  </si>
  <si>
    <t>17.5.</t>
  </si>
  <si>
    <t>€15,-</t>
  </si>
  <si>
    <t>€2.980,-</t>
  </si>
  <si>
    <t>6.6.</t>
  </si>
  <si>
    <t>€43,-</t>
  </si>
  <si>
    <t>3.9.</t>
  </si>
  <si>
    <t>€33,-</t>
  </si>
  <si>
    <t>12.10.</t>
  </si>
  <si>
    <t>8.11.</t>
  </si>
  <si>
    <t>€174,-</t>
  </si>
  <si>
    <t>9.11.</t>
  </si>
  <si>
    <t>€17.940,-</t>
  </si>
  <si>
    <t>31.12.</t>
  </si>
  <si>
    <t>Bankspesen</t>
  </si>
  <si>
    <t>€2.626,-</t>
  </si>
  <si>
    <t>SUMMEN</t>
  </si>
  <si>
    <t>Sozialversicherung</t>
  </si>
  <si>
    <t>Afa, GWG</t>
  </si>
  <si>
    <t>Reisekosten/Fahrtkosten</t>
  </si>
  <si>
    <t>20.3</t>
  </si>
  <si>
    <t>GEWINN</t>
  </si>
  <si>
    <t>STEUERN</t>
  </si>
  <si>
    <t>15% von GFB</t>
  </si>
  <si>
    <t>Steuerbemessungsgrundlage</t>
  </si>
  <si>
    <t>0-11.000</t>
  </si>
  <si>
    <t>Gewinn nach Steuern</t>
  </si>
  <si>
    <t>11.000-16.436,75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</si>
</sst>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8" formatCode="&quot;€&quot;\ #,##0.00;[Red]\-&quot;€&quot;\ #,##0.00"/>
    <numFmt numFmtId="44" formatCode="_-&quot;€&quot;\ * #,##0.00_-;\-&quot;€&quot;\ * #,##0.00_-;_-&quot;€&quot;\ 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9">
    <xf numFmtId="0" fontId="0" fillId="0" borderId="0" xfId="0"/>
    <xf numFmtId="0" fontId="3" fillId="0" borderId="0" xfId="0" applyFont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8" fontId="0" fillId="0" borderId="5" xfId="0" applyNumberFormat="1" applyBorder="1" applyAlignment="1">
      <alignment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44" fontId="0" fillId="0" borderId="5" xfId="1" applyFont="1" applyBorder="1" applyAlignment="1">
      <alignment vertical="center" wrapText="1"/>
    </xf>
    <xf numFmtId="49" fontId="0" fillId="0" borderId="5" xfId="0" applyNumberFormat="1" applyBorder="1" applyAlignment="1">
      <alignment vertical="center" wrapText="1"/>
    </xf>
    <xf numFmtId="0" fontId="2" fillId="0" borderId="0" xfId="0" applyFont="1"/>
    <xf numFmtId="0" fontId="2" fillId="0" borderId="0" xfId="0" applyFont="1" applyAlignment="1">
      <alignment horizontal="center"/>
    </xf>
    <xf numFmtId="44" fontId="0" fillId="0" borderId="0" xfId="1" applyFont="1"/>
    <xf numFmtId="44" fontId="0" fillId="0" borderId="0" xfId="0" applyNumberFormat="1"/>
    <xf numFmtId="9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zoomScale="112" workbookViewId="0">
      <selection activeCell="I2" sqref="I2:P26"/>
    </sheetView>
  </sheetViews>
  <sheetFormatPr defaultRowHeight="15" x14ac:dyDescent="0.25"/>
  <cols>
    <col min="2" max="2" width="12.5703125" customWidth="1"/>
    <col min="3" max="3" width="16.28515625" customWidth="1"/>
    <col min="4" max="4" width="9.85546875" customWidth="1"/>
    <col min="6" max="6" width="11.85546875" customWidth="1"/>
    <col min="7" max="7" width="18.85546875" customWidth="1"/>
    <col min="8" max="8" width="17.140625" customWidth="1"/>
  </cols>
  <sheetData>
    <row r="1" spans="1:8" ht="19.5" thickBot="1" x14ac:dyDescent="0.3">
      <c r="A1" s="1"/>
    </row>
    <row r="2" spans="1:8" ht="15.75" thickBot="1" x14ac:dyDescent="0.3">
      <c r="A2" s="2"/>
      <c r="B2" s="4"/>
      <c r="C2" s="4"/>
      <c r="D2" s="4"/>
      <c r="E2" s="8" t="s">
        <v>4</v>
      </c>
      <c r="F2" s="7"/>
      <c r="G2" s="7"/>
      <c r="H2" s="9"/>
    </row>
    <row r="3" spans="1:8" ht="29.25" customHeight="1" thickBot="1" x14ac:dyDescent="0.3">
      <c r="A3" s="3" t="s">
        <v>0</v>
      </c>
      <c r="B3" s="5" t="s">
        <v>1</v>
      </c>
      <c r="C3" s="5" t="s">
        <v>2</v>
      </c>
      <c r="D3" s="13" t="s">
        <v>3</v>
      </c>
      <c r="E3" s="5" t="s">
        <v>5</v>
      </c>
      <c r="F3" s="5" t="s">
        <v>6</v>
      </c>
      <c r="G3" s="5" t="s">
        <v>42</v>
      </c>
      <c r="H3" s="5" t="s">
        <v>7</v>
      </c>
    </row>
    <row r="4" spans="1:8" ht="20.25" customHeight="1" thickBot="1" x14ac:dyDescent="0.3">
      <c r="A4" s="3"/>
      <c r="B4" s="5" t="s">
        <v>8</v>
      </c>
      <c r="C4" s="5" t="s">
        <v>9</v>
      </c>
      <c r="D4" s="5"/>
      <c r="E4" s="5"/>
      <c r="F4" s="5"/>
      <c r="G4" s="5"/>
      <c r="H4" s="5" t="s">
        <v>10</v>
      </c>
    </row>
    <row r="5" spans="1:8" ht="15.75" thickBot="1" x14ac:dyDescent="0.3">
      <c r="A5" s="3"/>
      <c r="B5" s="5" t="s">
        <v>11</v>
      </c>
      <c r="C5" s="5" t="s">
        <v>12</v>
      </c>
      <c r="D5" s="12" t="s">
        <v>13</v>
      </c>
      <c r="E5" s="5"/>
      <c r="F5" s="5"/>
      <c r="G5" s="5"/>
      <c r="H5" s="5"/>
    </row>
    <row r="6" spans="1:8" ht="15.75" thickBot="1" x14ac:dyDescent="0.3">
      <c r="A6" s="3"/>
      <c r="B6" s="5" t="s">
        <v>14</v>
      </c>
      <c r="C6" s="5" t="s">
        <v>15</v>
      </c>
      <c r="D6" s="5"/>
      <c r="E6" s="5"/>
      <c r="F6" s="5"/>
      <c r="G6" s="5"/>
      <c r="H6" s="6">
        <v>2.5499999999999998</v>
      </c>
    </row>
    <row r="7" spans="1:8" ht="15.75" thickBot="1" x14ac:dyDescent="0.3">
      <c r="A7" s="3"/>
      <c r="B7" s="5" t="s">
        <v>16</v>
      </c>
      <c r="C7" s="5" t="s">
        <v>17</v>
      </c>
      <c r="D7" s="5"/>
      <c r="E7" s="5"/>
      <c r="F7" s="5"/>
      <c r="G7" s="5" t="s">
        <v>18</v>
      </c>
      <c r="H7" s="5"/>
    </row>
    <row r="8" spans="1:8" ht="15.75" thickBot="1" x14ac:dyDescent="0.3">
      <c r="A8" s="3"/>
      <c r="B8" s="5" t="s">
        <v>19</v>
      </c>
      <c r="C8" s="5" t="s">
        <v>20</v>
      </c>
      <c r="D8" s="5"/>
      <c r="E8" s="5"/>
      <c r="F8" s="5"/>
      <c r="G8" s="5"/>
      <c r="H8" s="5" t="s">
        <v>21</v>
      </c>
    </row>
    <row r="9" spans="1:8" ht="15.75" thickBot="1" x14ac:dyDescent="0.3">
      <c r="A9" s="3"/>
      <c r="B9" s="5" t="s">
        <v>22</v>
      </c>
      <c r="C9" s="5" t="s">
        <v>9</v>
      </c>
      <c r="D9" s="5"/>
      <c r="E9" s="5"/>
      <c r="F9" s="5"/>
      <c r="G9" s="5"/>
      <c r="H9" s="5" t="s">
        <v>18</v>
      </c>
    </row>
    <row r="10" spans="1:8" ht="15.75" thickBot="1" x14ac:dyDescent="0.3">
      <c r="A10" s="3"/>
      <c r="B10" s="5" t="s">
        <v>23</v>
      </c>
      <c r="C10" s="5" t="s">
        <v>24</v>
      </c>
      <c r="D10" s="5"/>
      <c r="E10" s="5"/>
      <c r="F10" s="5"/>
      <c r="G10" s="5"/>
      <c r="H10" s="5" t="s">
        <v>25</v>
      </c>
    </row>
    <row r="11" spans="1:8" ht="15.75" thickBot="1" x14ac:dyDescent="0.3">
      <c r="A11" s="3"/>
      <c r="B11" s="5" t="s">
        <v>26</v>
      </c>
      <c r="C11" s="5" t="s">
        <v>9</v>
      </c>
      <c r="D11" s="5"/>
      <c r="E11" s="5"/>
      <c r="F11" s="5"/>
      <c r="G11" s="5"/>
      <c r="H11" s="5" t="s">
        <v>27</v>
      </c>
    </row>
    <row r="12" spans="1:8" ht="15.75" thickBot="1" x14ac:dyDescent="0.3">
      <c r="A12" s="3"/>
      <c r="B12" s="5"/>
      <c r="C12" s="5" t="s">
        <v>12</v>
      </c>
      <c r="D12" s="12" t="s">
        <v>28</v>
      </c>
      <c r="E12" s="5"/>
      <c r="F12" s="5"/>
      <c r="G12" s="5"/>
      <c r="H12" s="5"/>
    </row>
    <row r="13" spans="1:8" ht="15.75" thickBot="1" x14ac:dyDescent="0.3">
      <c r="A13" s="3"/>
      <c r="B13" s="5" t="s">
        <v>29</v>
      </c>
      <c r="C13" s="5" t="s">
        <v>24</v>
      </c>
      <c r="D13" s="5"/>
      <c r="E13" s="5"/>
      <c r="F13" s="5"/>
      <c r="G13" s="5"/>
      <c r="H13" s="5" t="s">
        <v>30</v>
      </c>
    </row>
    <row r="14" spans="1:8" ht="15.75" thickBot="1" x14ac:dyDescent="0.3">
      <c r="A14" s="3"/>
      <c r="B14" s="5" t="s">
        <v>31</v>
      </c>
      <c r="C14" s="5" t="s">
        <v>24</v>
      </c>
      <c r="D14" s="5"/>
      <c r="E14" s="5"/>
      <c r="F14" s="5"/>
      <c r="G14" s="5"/>
      <c r="H14" s="5" t="s">
        <v>32</v>
      </c>
    </row>
    <row r="15" spans="1:8" ht="15.75" thickBot="1" x14ac:dyDescent="0.3">
      <c r="A15" s="3"/>
      <c r="B15" s="5" t="s">
        <v>33</v>
      </c>
      <c r="C15" s="5" t="s">
        <v>17</v>
      </c>
      <c r="D15" s="5"/>
      <c r="E15" s="5"/>
      <c r="F15" s="5"/>
      <c r="G15" s="5" t="s">
        <v>18</v>
      </c>
      <c r="H15" s="5"/>
    </row>
    <row r="16" spans="1:8" ht="15.75" thickBot="1" x14ac:dyDescent="0.3">
      <c r="A16" s="3"/>
      <c r="B16" s="5" t="s">
        <v>34</v>
      </c>
      <c r="C16" s="5" t="s">
        <v>9</v>
      </c>
      <c r="D16" s="5"/>
      <c r="E16" s="5"/>
      <c r="F16" s="5"/>
      <c r="G16" s="5"/>
      <c r="H16" s="5" t="s">
        <v>35</v>
      </c>
    </row>
    <row r="17" spans="1:8" ht="15.75" thickBot="1" x14ac:dyDescent="0.3">
      <c r="A17" s="3"/>
      <c r="B17" s="5" t="s">
        <v>36</v>
      </c>
      <c r="C17" s="5" t="s">
        <v>12</v>
      </c>
      <c r="D17" s="12" t="s">
        <v>37</v>
      </c>
      <c r="E17" s="5"/>
      <c r="F17" s="5"/>
      <c r="G17" s="5"/>
      <c r="H17" s="5"/>
    </row>
    <row r="18" spans="1:8" ht="15.75" thickBot="1" x14ac:dyDescent="0.3">
      <c r="A18" s="3"/>
      <c r="B18" s="5" t="s">
        <v>38</v>
      </c>
      <c r="C18" s="5" t="s">
        <v>39</v>
      </c>
      <c r="D18" s="5"/>
      <c r="E18" s="5"/>
      <c r="F18" s="5"/>
      <c r="G18" s="5"/>
      <c r="H18" s="5" t="s">
        <v>30</v>
      </c>
    </row>
    <row r="19" spans="1:8" x14ac:dyDescent="0.25">
      <c r="A19" s="10"/>
      <c r="B19" s="10"/>
      <c r="C19" s="10"/>
      <c r="D19" s="10"/>
      <c r="E19" s="10"/>
      <c r="F19" s="10" t="s">
        <v>40</v>
      </c>
      <c r="G19" s="10"/>
      <c r="H19" s="10"/>
    </row>
    <row r="20" spans="1:8" ht="15.75" thickBot="1" x14ac:dyDescent="0.3">
      <c r="A20" s="11"/>
      <c r="B20" s="11"/>
      <c r="C20" s="11"/>
      <c r="D20" s="11"/>
      <c r="E20" s="11"/>
      <c r="F20" s="11"/>
      <c r="G20" s="11"/>
      <c r="H20" s="11"/>
    </row>
    <row r="21" spans="1:8" x14ac:dyDescent="0.25">
      <c r="A21" s="10"/>
      <c r="B21" s="10"/>
      <c r="C21" s="10"/>
      <c r="D21" s="10"/>
      <c r="E21" s="10"/>
      <c r="F21" s="10"/>
      <c r="G21" s="10"/>
      <c r="H21" s="10"/>
    </row>
    <row r="22" spans="1:8" ht="15.75" thickBot="1" x14ac:dyDescent="0.3">
      <c r="A22" s="11"/>
      <c r="B22" s="11"/>
      <c r="C22" s="11"/>
      <c r="D22" s="11"/>
      <c r="E22" s="11"/>
      <c r="F22" s="11"/>
      <c r="G22" s="11"/>
      <c r="H22" s="11"/>
    </row>
    <row r="23" spans="1:8" x14ac:dyDescent="0.25">
      <c r="A23" s="10"/>
      <c r="B23" s="10"/>
      <c r="C23" s="10"/>
      <c r="D23" s="10"/>
      <c r="E23" s="10"/>
      <c r="F23" s="10"/>
      <c r="G23" s="10"/>
      <c r="H23" s="10"/>
    </row>
    <row r="24" spans="1:8" ht="15.75" thickBot="1" x14ac:dyDescent="0.3">
      <c r="A24" s="11"/>
      <c r="B24" s="11"/>
      <c r="C24" s="11"/>
      <c r="D24" s="11"/>
      <c r="E24" s="11"/>
      <c r="F24" s="11"/>
      <c r="G24" s="11"/>
      <c r="H24" s="11"/>
    </row>
    <row r="25" spans="1:8" x14ac:dyDescent="0.25">
      <c r="A25" s="10"/>
      <c r="B25" s="10"/>
      <c r="C25" s="10" t="s">
        <v>41</v>
      </c>
      <c r="D25" s="10">
        <f ca="1">SUM(D:D)</f>
        <v>0</v>
      </c>
      <c r="E25" s="10"/>
      <c r="F25" s="10"/>
      <c r="G25" s="10"/>
      <c r="H25" s="10"/>
    </row>
    <row r="26" spans="1:8" ht="15.75" thickBot="1" x14ac:dyDescent="0.3">
      <c r="A26" s="11"/>
      <c r="B26" s="11"/>
      <c r="C26" s="11"/>
      <c r="D26" s="11"/>
      <c r="E26" s="11"/>
      <c r="F26" s="11"/>
      <c r="G26" s="11"/>
      <c r="H26" s="11"/>
    </row>
  </sheetData>
  <mergeCells count="33">
    <mergeCell ref="G25:G26"/>
    <mergeCell ref="H25:H26"/>
    <mergeCell ref="A25:A26"/>
    <mergeCell ref="B25:B26"/>
    <mergeCell ref="C25:C26"/>
    <mergeCell ref="D25:D26"/>
    <mergeCell ref="E25:E26"/>
    <mergeCell ref="F25:F26"/>
    <mergeCell ref="G21:G22"/>
    <mergeCell ref="H21:H22"/>
    <mergeCell ref="A23:A24"/>
    <mergeCell ref="B23:B24"/>
    <mergeCell ref="C23:C24"/>
    <mergeCell ref="D23:D24"/>
    <mergeCell ref="E23:E24"/>
    <mergeCell ref="F23:F24"/>
    <mergeCell ref="G23:G24"/>
    <mergeCell ref="H23:H24"/>
    <mergeCell ref="A21:A22"/>
    <mergeCell ref="B21:B22"/>
    <mergeCell ref="C21:C22"/>
    <mergeCell ref="D21:D22"/>
    <mergeCell ref="E21:E22"/>
    <mergeCell ref="F21:F22"/>
    <mergeCell ref="E2:H2"/>
    <mergeCell ref="A19:A20"/>
    <mergeCell ref="B19:B20"/>
    <mergeCell ref="C19:C20"/>
    <mergeCell ref="D19:D20"/>
    <mergeCell ref="E19:E20"/>
    <mergeCell ref="F19:F20"/>
    <mergeCell ref="G19:G20"/>
    <mergeCell ref="H19:H20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tabSelected="1" workbookViewId="0">
      <selection activeCell="F30" sqref="F30"/>
    </sheetView>
  </sheetViews>
  <sheetFormatPr defaultRowHeight="15" x14ac:dyDescent="0.25"/>
  <cols>
    <col min="2" max="2" width="12" bestFit="1" customWidth="1"/>
    <col min="3" max="3" width="19.5703125" customWidth="1"/>
    <col min="4" max="4" width="13.42578125" customWidth="1"/>
    <col min="5" max="5" width="11.85546875" customWidth="1"/>
    <col min="6" max="6" width="24.85546875" customWidth="1"/>
    <col min="7" max="7" width="18.28515625" customWidth="1"/>
    <col min="8" max="8" width="16.5703125" customWidth="1"/>
    <col min="9" max="9" width="10.28515625" customWidth="1"/>
  </cols>
  <sheetData>
    <row r="1" spans="1:8" x14ac:dyDescent="0.25">
      <c r="A1" s="15"/>
      <c r="B1" s="15"/>
      <c r="C1" s="15"/>
      <c r="D1" s="15"/>
      <c r="E1" s="15" t="s">
        <v>4</v>
      </c>
      <c r="F1" s="15" t="s">
        <v>4</v>
      </c>
      <c r="G1" s="15" t="s">
        <v>4</v>
      </c>
      <c r="H1" s="15" t="s">
        <v>4</v>
      </c>
    </row>
    <row r="2" spans="1:8" x14ac:dyDescent="0.25">
      <c r="A2" s="15" t="s">
        <v>0</v>
      </c>
      <c r="B2" s="15" t="s">
        <v>1</v>
      </c>
      <c r="C2" s="15" t="s">
        <v>2</v>
      </c>
      <c r="D2" s="15" t="s">
        <v>3</v>
      </c>
      <c r="E2" s="15" t="s">
        <v>43</v>
      </c>
      <c r="F2" s="15" t="s">
        <v>44</v>
      </c>
      <c r="G2" s="15" t="s">
        <v>42</v>
      </c>
      <c r="H2" s="15" t="s">
        <v>7</v>
      </c>
    </row>
    <row r="3" spans="1:8" x14ac:dyDescent="0.25">
      <c r="B3" t="s">
        <v>8</v>
      </c>
      <c r="C3" t="s">
        <v>9</v>
      </c>
      <c r="D3" s="16"/>
      <c r="E3" s="16"/>
      <c r="F3" s="16"/>
      <c r="G3" s="16"/>
      <c r="H3" s="16">
        <v>75</v>
      </c>
    </row>
    <row r="4" spans="1:8" x14ac:dyDescent="0.25">
      <c r="B4" t="s">
        <v>11</v>
      </c>
      <c r="C4" t="s">
        <v>12</v>
      </c>
      <c r="D4" s="16">
        <v>3650</v>
      </c>
      <c r="E4" s="16"/>
      <c r="F4" s="16"/>
      <c r="G4" s="16"/>
      <c r="H4" s="16"/>
    </row>
    <row r="5" spans="1:8" x14ac:dyDescent="0.25">
      <c r="B5" t="s">
        <v>45</v>
      </c>
      <c r="C5" t="s">
        <v>15</v>
      </c>
      <c r="D5" s="16"/>
      <c r="E5" s="16"/>
      <c r="F5" s="16"/>
      <c r="G5" s="16"/>
      <c r="H5" s="16">
        <v>2.5499999999999998</v>
      </c>
    </row>
    <row r="6" spans="1:8" x14ac:dyDescent="0.25">
      <c r="B6" t="s">
        <v>16</v>
      </c>
      <c r="C6" t="s">
        <v>17</v>
      </c>
      <c r="D6" s="16"/>
      <c r="E6" s="16"/>
      <c r="F6" s="16"/>
      <c r="G6" s="16">
        <v>250</v>
      </c>
      <c r="H6" s="16"/>
    </row>
    <row r="7" spans="1:8" x14ac:dyDescent="0.25">
      <c r="B7" t="s">
        <v>19</v>
      </c>
      <c r="C7" t="s">
        <v>20</v>
      </c>
      <c r="D7" s="16"/>
      <c r="E7" s="16"/>
      <c r="F7" s="16"/>
      <c r="G7" s="16"/>
      <c r="H7" s="16">
        <v>45</v>
      </c>
    </row>
    <row r="8" spans="1:8" x14ac:dyDescent="0.25">
      <c r="B8" t="s">
        <v>22</v>
      </c>
      <c r="C8" t="s">
        <v>9</v>
      </c>
      <c r="D8" s="16"/>
      <c r="E8" s="16"/>
      <c r="F8" s="16"/>
      <c r="G8" s="16"/>
      <c r="H8" s="16">
        <v>250</v>
      </c>
    </row>
    <row r="9" spans="1:8" x14ac:dyDescent="0.25">
      <c r="B9" t="s">
        <v>23</v>
      </c>
      <c r="C9" t="s">
        <v>24</v>
      </c>
      <c r="D9" s="16"/>
      <c r="E9" s="16"/>
      <c r="F9" s="16"/>
      <c r="G9" s="16"/>
      <c r="H9" s="16">
        <v>36</v>
      </c>
    </row>
    <row r="10" spans="1:8" x14ac:dyDescent="0.25">
      <c r="B10" t="s">
        <v>26</v>
      </c>
      <c r="C10" t="s">
        <v>9</v>
      </c>
      <c r="D10" s="16"/>
      <c r="E10" s="16"/>
      <c r="F10" s="16"/>
      <c r="G10" s="16"/>
      <c r="H10" s="16">
        <v>15</v>
      </c>
    </row>
    <row r="11" spans="1:8" x14ac:dyDescent="0.25">
      <c r="C11" t="s">
        <v>12</v>
      </c>
      <c r="D11" s="16">
        <v>2980</v>
      </c>
      <c r="E11" s="16"/>
      <c r="F11" s="16"/>
      <c r="G11" s="16"/>
      <c r="H11" s="16"/>
    </row>
    <row r="12" spans="1:8" x14ac:dyDescent="0.25">
      <c r="B12" t="s">
        <v>29</v>
      </c>
      <c r="C12" t="s">
        <v>24</v>
      </c>
      <c r="D12" s="16"/>
      <c r="E12" s="16"/>
      <c r="F12" s="16"/>
      <c r="G12" s="16"/>
      <c r="H12" s="16">
        <v>43</v>
      </c>
    </row>
    <row r="13" spans="1:8" x14ac:dyDescent="0.25">
      <c r="B13" t="s">
        <v>31</v>
      </c>
      <c r="C13" t="s">
        <v>24</v>
      </c>
      <c r="D13" s="16"/>
      <c r="E13" s="16"/>
      <c r="F13" s="16"/>
      <c r="G13" s="16"/>
      <c r="H13" s="16">
        <v>33</v>
      </c>
    </row>
    <row r="14" spans="1:8" x14ac:dyDescent="0.25">
      <c r="B14" t="s">
        <v>33</v>
      </c>
      <c r="C14" t="s">
        <v>17</v>
      </c>
      <c r="D14" s="16"/>
      <c r="E14" s="16"/>
      <c r="F14" s="16"/>
      <c r="G14" s="16">
        <v>250</v>
      </c>
      <c r="H14" s="16"/>
    </row>
    <row r="15" spans="1:8" x14ac:dyDescent="0.25">
      <c r="B15" t="s">
        <v>34</v>
      </c>
      <c r="C15" t="s">
        <v>9</v>
      </c>
      <c r="D15" s="16"/>
      <c r="E15" s="16"/>
      <c r="F15" s="16"/>
      <c r="G15" s="16"/>
      <c r="H15" s="16">
        <v>174</v>
      </c>
    </row>
    <row r="16" spans="1:8" x14ac:dyDescent="0.25">
      <c r="B16" t="s">
        <v>36</v>
      </c>
      <c r="C16" t="s">
        <v>12</v>
      </c>
      <c r="D16" s="16">
        <v>17940</v>
      </c>
      <c r="E16" s="16"/>
      <c r="F16" s="16"/>
      <c r="G16" s="16"/>
      <c r="H16" s="16"/>
    </row>
    <row r="17" spans="2:8" x14ac:dyDescent="0.25">
      <c r="B17" t="s">
        <v>38</v>
      </c>
      <c r="C17" t="s">
        <v>39</v>
      </c>
      <c r="D17" s="16"/>
      <c r="E17" s="16"/>
      <c r="F17" s="16"/>
      <c r="G17" s="16"/>
      <c r="H17" s="16">
        <v>43</v>
      </c>
    </row>
    <row r="18" spans="2:8" x14ac:dyDescent="0.25">
      <c r="E18" s="16">
        <v>1390</v>
      </c>
      <c r="F18" s="16">
        <v>2626.1</v>
      </c>
    </row>
    <row r="19" spans="2:8" x14ac:dyDescent="0.25">
      <c r="E19" s="16"/>
    </row>
    <row r="20" spans="2:8" x14ac:dyDescent="0.25">
      <c r="B20" t="s">
        <v>41</v>
      </c>
      <c r="D20" s="17">
        <f>SUM(D3:D18)</f>
        <v>24570</v>
      </c>
      <c r="E20" s="17">
        <f t="shared" ref="E20:H20" si="0">SUM(E3:E18)</f>
        <v>1390</v>
      </c>
      <c r="F20" s="17">
        <f t="shared" si="0"/>
        <v>2626.1</v>
      </c>
      <c r="G20" s="17">
        <f t="shared" si="0"/>
        <v>500</v>
      </c>
      <c r="H20" s="17">
        <f t="shared" si="0"/>
        <v>716.55</v>
      </c>
    </row>
    <row r="21" spans="2:8" x14ac:dyDescent="0.25">
      <c r="B21" t="s">
        <v>46</v>
      </c>
      <c r="D21" s="17">
        <f>SUM(D20-E20-F20-G20-H20)</f>
        <v>19337.350000000002</v>
      </c>
    </row>
    <row r="23" spans="2:8" x14ac:dyDescent="0.25">
      <c r="B23" t="s">
        <v>47</v>
      </c>
    </row>
    <row r="24" spans="2:8" x14ac:dyDescent="0.25">
      <c r="C24" s="14" t="s">
        <v>48</v>
      </c>
      <c r="D24" s="14" t="s">
        <v>49</v>
      </c>
    </row>
    <row r="25" spans="2:8" x14ac:dyDescent="0.25">
      <c r="C25" s="16">
        <v>2900.6</v>
      </c>
      <c r="E25" s="16">
        <f>SUM(D21-C25)</f>
        <v>16436.750000000004</v>
      </c>
    </row>
    <row r="26" spans="2:8" x14ac:dyDescent="0.25">
      <c r="E26" s="16"/>
    </row>
    <row r="27" spans="2:8" x14ac:dyDescent="0.25">
      <c r="B27" s="16">
        <v>11000</v>
      </c>
      <c r="C27" t="s">
        <v>50</v>
      </c>
      <c r="D27" s="18">
        <v>0</v>
      </c>
      <c r="E27" s="16"/>
    </row>
    <row r="28" spans="2:8" x14ac:dyDescent="0.25">
      <c r="C28" t="s">
        <v>52</v>
      </c>
      <c r="D28" s="18">
        <v>0.2</v>
      </c>
      <c r="E28" s="16">
        <f>SUM(E25-B27)*0.2</f>
        <v>1087.3500000000008</v>
      </c>
    </row>
    <row r="30" spans="2:8" x14ac:dyDescent="0.25">
      <c r="C30" t="s">
        <v>51</v>
      </c>
      <c r="E30" s="16">
        <f>SUM(E25+C25-E27-E28)</f>
        <v>18250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Jakob Franzel</dc:creator>
  <cp:lastModifiedBy>Jakob Franzel</cp:lastModifiedBy>
  <dcterms:created xsi:type="dcterms:W3CDTF">2023-11-09T09:22:06Z</dcterms:created>
  <dcterms:modified xsi:type="dcterms:W3CDTF">2023-11-09T09:52:58Z</dcterms:modified>
</cp:coreProperties>
</file>