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Ethovision R-Analysis/"/>
    </mc:Choice>
  </mc:AlternateContent>
  <xr:revisionPtr revIDLastSave="5" documentId="11_F25DC773A252ABDACC104899991B57F85BDE58F3" xr6:coauthVersionLast="47" xr6:coauthVersionMax="47" xr10:uidLastSave="{BD9661D5-87E3-4E4E-83E3-FF6F2D5A3174}"/>
  <bookViews>
    <workbookView xWindow="-5835" yWindow="-217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</calcChain>
</file>

<file path=xl/sharedStrings.xml><?xml version="1.0" encoding="utf-8"?>
<sst xmlns="http://schemas.openxmlformats.org/spreadsheetml/2006/main" count="202" uniqueCount="58">
  <si>
    <t>group</t>
  </si>
  <si>
    <t>Trial</t>
  </si>
  <si>
    <t>Cagenumber and earmark</t>
  </si>
  <si>
    <t>ID</t>
  </si>
  <si>
    <t>Condition</t>
  </si>
  <si>
    <t>Distance moved Center-point Total cm</t>
  </si>
  <si>
    <t>Velocity Center-point Mean cm/s</t>
  </si>
  <si>
    <t>ContactZone_right / Nose-point Frequency</t>
  </si>
  <si>
    <t>ContactZone_right / Nose-point Cumulative Duration s</t>
  </si>
  <si>
    <t>ContactZone_left / Nose-point Frequency</t>
  </si>
  <si>
    <t>ContactZone_left / Nose-point Cumulative Duration s</t>
  </si>
  <si>
    <t>2cm_L / Nose-point Frequency</t>
  </si>
  <si>
    <t>2cm_L / Nose-point Cumulative Duration s</t>
  </si>
  <si>
    <t>2cm_R / Nose-point Frequency</t>
  </si>
  <si>
    <t>2cm_R / Nose-point Cumulative Duration s</t>
  </si>
  <si>
    <t>familiarity_contact</t>
  </si>
  <si>
    <t>familiarity_2cm</t>
  </si>
  <si>
    <t>control</t>
  </si>
  <si>
    <t>2C 3</t>
  </si>
  <si>
    <t>129</t>
  </si>
  <si>
    <t>Trial     2</t>
  </si>
  <si>
    <t>NovLFT</t>
  </si>
  <si>
    <t>7G 3</t>
  </si>
  <si>
    <t>137</t>
  </si>
  <si>
    <t>Trial     4</t>
  </si>
  <si>
    <t>NovRGHT</t>
  </si>
  <si>
    <t>7G 10</t>
  </si>
  <si>
    <t>141</t>
  </si>
  <si>
    <t>Trial     6</t>
  </si>
  <si>
    <t>2D 11</t>
  </si>
  <si>
    <t>98</t>
  </si>
  <si>
    <t>Trial     8</t>
  </si>
  <si>
    <t>8G 1</t>
  </si>
  <si>
    <t>102</t>
  </si>
  <si>
    <t>Trial    10</t>
  </si>
  <si>
    <t>8F 4</t>
  </si>
  <si>
    <t>112</t>
  </si>
  <si>
    <t>Trial    12</t>
  </si>
  <si>
    <t>5F 4</t>
  </si>
  <si>
    <t>120</t>
  </si>
  <si>
    <t>Trial    14</t>
  </si>
  <si>
    <t>4E 3</t>
  </si>
  <si>
    <t>124</t>
  </si>
  <si>
    <t>Trial    16</t>
  </si>
  <si>
    <t>4E 10</t>
  </si>
  <si>
    <t>128</t>
  </si>
  <si>
    <t>Trial    18</t>
  </si>
  <si>
    <t>10A3</t>
  </si>
  <si>
    <t>247</t>
  </si>
  <si>
    <t>8A1</t>
  </si>
  <si>
    <t>250</t>
  </si>
  <si>
    <t>8A10</t>
  </si>
  <si>
    <t>256</t>
  </si>
  <si>
    <t>4B1</t>
  </si>
  <si>
    <t>271</t>
  </si>
  <si>
    <t>post_w1</t>
  </si>
  <si>
    <t>post_w2</t>
  </si>
  <si>
    <t>7G 10 (same position as previos week to counterbalance in 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</si>
</sst>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J1" sqref="J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20</v>
      </c>
      <c r="C2" t="s">
        <v>18</v>
      </c>
      <c r="D2" t="s">
        <v>19</v>
      </c>
      <c r="E2" t="s">
        <v>21</v>
      </c>
      <c r="F2">
        <v>2530.39</v>
      </c>
      <c r="G2">
        <v>8.4430700000000005</v>
      </c>
      <c r="H2">
        <v>28</v>
      </c>
      <c r="I2">
        <v>15</v>
      </c>
      <c r="J2">
        <v>35</v>
      </c>
      <c r="K2">
        <v>22.12</v>
      </c>
      <c r="L2">
        <v>14</v>
      </c>
      <c r="M2">
        <v>12.04</v>
      </c>
      <c r="N2">
        <v>12</v>
      </c>
      <c r="O2">
        <v>11.78</v>
      </c>
      <c r="P2">
        <f>IF(E2="NovLFT", (K2/(K2+I2))*100, IF(E2="NovRGHT", (I2/(I2+K2))*100, ""))</f>
        <v>59.590517241379303</v>
      </c>
      <c r="Q2">
        <f>IF(E2="NovLFT", (M2/(M2+O2))*100, IF(E2="NovRGHT", (O2/(M2+O2))*100, ""))</f>
        <v>50.5457598656591</v>
      </c>
    </row>
    <row r="3" spans="1:17" x14ac:dyDescent="0.3">
      <c r="A3" t="s">
        <v>17</v>
      </c>
      <c r="B3" t="s">
        <v>24</v>
      </c>
      <c r="C3" t="s">
        <v>22</v>
      </c>
      <c r="D3" t="s">
        <v>23</v>
      </c>
      <c r="E3" t="s">
        <v>25</v>
      </c>
      <c r="F3">
        <v>1770.69</v>
      </c>
      <c r="G3">
        <v>5.9062299999999999</v>
      </c>
      <c r="H3">
        <v>40</v>
      </c>
      <c r="I3">
        <v>31.24</v>
      </c>
      <c r="J3">
        <v>23</v>
      </c>
      <c r="K3">
        <v>22.58</v>
      </c>
      <c r="L3">
        <v>8</v>
      </c>
      <c r="M3">
        <v>10.38</v>
      </c>
      <c r="N3">
        <v>20</v>
      </c>
      <c r="O3">
        <v>20.38</v>
      </c>
      <c r="P3">
        <f>IF(E3="NovLFT", (K3/(K3+I3))*100, IF(E3="NovRGHT", (I3/(I3+K3))*100, ""))</f>
        <v>58.045336306205876</v>
      </c>
      <c r="Q3">
        <f>IF(E3="NovLFT", (M3/(M3+O3))*100, IF(E3="NovRGHT", (O3/(M3+O3))*100, ""))</f>
        <v>66.254876462938881</v>
      </c>
    </row>
    <row r="4" spans="1:17" x14ac:dyDescent="0.3">
      <c r="A4" t="s">
        <v>17</v>
      </c>
      <c r="B4" t="s">
        <v>28</v>
      </c>
      <c r="C4" t="s">
        <v>26</v>
      </c>
      <c r="D4" t="s">
        <v>27</v>
      </c>
      <c r="E4" t="s">
        <v>21</v>
      </c>
      <c r="F4">
        <v>1336.21</v>
      </c>
      <c r="G4">
        <v>4.45702</v>
      </c>
      <c r="H4">
        <v>5</v>
      </c>
      <c r="I4">
        <v>3.22</v>
      </c>
      <c r="J4">
        <v>10</v>
      </c>
      <c r="K4">
        <v>6.44</v>
      </c>
      <c r="L4">
        <v>0</v>
      </c>
      <c r="M4">
        <v>0</v>
      </c>
      <c r="N4">
        <v>1</v>
      </c>
      <c r="O4">
        <v>0.44</v>
      </c>
      <c r="P4">
        <f>IF(E4="NovLFT", (K4/(K4+I4))*100, IF(E4="NovRGHT", (I4/(I4+K4))*100, ""))</f>
        <v>66.666666666666671</v>
      </c>
      <c r="Q4">
        <f t="shared" ref="Q4:Q35" si="0">IF(E4="NovLFT", (M4/(M4+O4))*100, IF(E4="NovRGHT", (O4/(M4+O4))*100, ""))</f>
        <v>0</v>
      </c>
    </row>
    <row r="5" spans="1:17" x14ac:dyDescent="0.3">
      <c r="A5" t="s">
        <v>17</v>
      </c>
      <c r="B5" t="s">
        <v>31</v>
      </c>
      <c r="C5" t="s">
        <v>29</v>
      </c>
      <c r="D5" t="s">
        <v>30</v>
      </c>
      <c r="E5" t="s">
        <v>25</v>
      </c>
      <c r="F5">
        <v>1429.59</v>
      </c>
      <c r="G5">
        <v>4.7684899999999999</v>
      </c>
      <c r="H5">
        <v>25</v>
      </c>
      <c r="I5">
        <v>14.26</v>
      </c>
      <c r="J5">
        <v>18</v>
      </c>
      <c r="K5">
        <v>8.1999999999999993</v>
      </c>
      <c r="L5">
        <v>9</v>
      </c>
      <c r="M5">
        <v>15.02</v>
      </c>
      <c r="N5">
        <v>7</v>
      </c>
      <c r="O5">
        <v>6.48</v>
      </c>
      <c r="P5">
        <f>IF(E5="NovLFT", (K5/(K5+I5))*100, IF(E5="NovRGHT", (I5/(I5+K5))*100, ""))</f>
        <v>63.490650044523591</v>
      </c>
      <c r="Q5">
        <f t="shared" si="0"/>
        <v>30.13953488372093</v>
      </c>
    </row>
    <row r="6" spans="1:17" x14ac:dyDescent="0.3">
      <c r="A6" t="s">
        <v>17</v>
      </c>
      <c r="B6" t="s">
        <v>34</v>
      </c>
      <c r="C6" t="s">
        <v>32</v>
      </c>
      <c r="D6" t="s">
        <v>33</v>
      </c>
      <c r="E6" t="s">
        <v>21</v>
      </c>
      <c r="F6">
        <v>2227.6999999999998</v>
      </c>
      <c r="G6">
        <v>7.4316000000000004</v>
      </c>
      <c r="H6">
        <v>24</v>
      </c>
      <c r="I6">
        <v>8.1</v>
      </c>
      <c r="J6">
        <v>39</v>
      </c>
      <c r="K6">
        <v>24.06</v>
      </c>
      <c r="L6">
        <v>22</v>
      </c>
      <c r="M6">
        <v>23.16</v>
      </c>
      <c r="N6">
        <v>12</v>
      </c>
      <c r="O6">
        <v>14.78</v>
      </c>
      <c r="P6">
        <f>IF(E6="NovLFT", (K6/(K6+I6))*100, IF(E6="NovRGHT", (I6/(I6+K6))*100, ""))</f>
        <v>74.813432835820905</v>
      </c>
      <c r="Q6">
        <f t="shared" si="0"/>
        <v>61.04375329467581</v>
      </c>
    </row>
    <row r="7" spans="1:17" x14ac:dyDescent="0.3">
      <c r="A7" t="s">
        <v>17</v>
      </c>
      <c r="B7" t="s">
        <v>37</v>
      </c>
      <c r="C7" t="s">
        <v>35</v>
      </c>
      <c r="D7" t="s">
        <v>36</v>
      </c>
      <c r="E7" t="s">
        <v>25</v>
      </c>
      <c r="F7">
        <v>1098.1600000000001</v>
      </c>
      <c r="G7">
        <v>3.66296</v>
      </c>
      <c r="H7">
        <v>14</v>
      </c>
      <c r="I7">
        <v>9.26</v>
      </c>
      <c r="J7">
        <v>26</v>
      </c>
      <c r="K7">
        <v>17.239999999999998</v>
      </c>
      <c r="L7">
        <v>9</v>
      </c>
      <c r="M7">
        <v>4.92</v>
      </c>
      <c r="N7">
        <v>4</v>
      </c>
      <c r="O7">
        <v>1.22</v>
      </c>
      <c r="P7">
        <f t="shared" ref="P7:P34" si="1">IF(E7="NovLFT", (K7/(K7+I7))*100, IF(E7="NovRGHT", (I7/(I7+K7))*100, ""))</f>
        <v>34.943396226415089</v>
      </c>
      <c r="Q7">
        <f t="shared" si="0"/>
        <v>19.869706840390879</v>
      </c>
    </row>
    <row r="8" spans="1:17" x14ac:dyDescent="0.3">
      <c r="A8" t="s">
        <v>17</v>
      </c>
      <c r="B8" t="s">
        <v>40</v>
      </c>
      <c r="C8" t="s">
        <v>38</v>
      </c>
      <c r="D8" t="s">
        <v>39</v>
      </c>
      <c r="E8" t="s">
        <v>21</v>
      </c>
      <c r="F8">
        <v>2022.75</v>
      </c>
      <c r="G8">
        <v>6.7469900000000003</v>
      </c>
      <c r="H8">
        <v>17</v>
      </c>
      <c r="I8">
        <v>7.16</v>
      </c>
      <c r="J8">
        <v>46</v>
      </c>
      <c r="K8">
        <v>21.98</v>
      </c>
      <c r="L8">
        <v>21</v>
      </c>
      <c r="M8">
        <v>23.94</v>
      </c>
      <c r="N8">
        <v>4</v>
      </c>
      <c r="O8">
        <v>4.2</v>
      </c>
      <c r="P8">
        <f t="shared" si="1"/>
        <v>75.428963623884698</v>
      </c>
      <c r="Q8">
        <f t="shared" si="0"/>
        <v>85.074626865671647</v>
      </c>
    </row>
    <row r="9" spans="1:17" x14ac:dyDescent="0.3">
      <c r="A9" t="s">
        <v>17</v>
      </c>
      <c r="B9" t="s">
        <v>43</v>
      </c>
      <c r="C9" t="s">
        <v>41</v>
      </c>
      <c r="D9" t="s">
        <v>42</v>
      </c>
      <c r="E9" t="s">
        <v>25</v>
      </c>
      <c r="F9">
        <v>1620.68</v>
      </c>
      <c r="G9">
        <v>5.4091199999999997</v>
      </c>
      <c r="H9">
        <v>32</v>
      </c>
      <c r="I9">
        <v>21</v>
      </c>
      <c r="J9">
        <v>31</v>
      </c>
      <c r="K9">
        <v>14.26</v>
      </c>
      <c r="L9">
        <v>22</v>
      </c>
      <c r="M9">
        <v>15.2</v>
      </c>
      <c r="N9">
        <v>14</v>
      </c>
      <c r="O9">
        <v>16.52</v>
      </c>
      <c r="P9">
        <f t="shared" si="1"/>
        <v>59.557572319909248</v>
      </c>
      <c r="Q9">
        <f t="shared" si="0"/>
        <v>52.080706179066837</v>
      </c>
    </row>
    <row r="10" spans="1:17" x14ac:dyDescent="0.3">
      <c r="A10" t="s">
        <v>17</v>
      </c>
      <c r="B10" t="s">
        <v>46</v>
      </c>
      <c r="C10" t="s">
        <v>44</v>
      </c>
      <c r="D10" t="s">
        <v>45</v>
      </c>
      <c r="E10" t="s">
        <v>25</v>
      </c>
      <c r="F10">
        <v>1849.72</v>
      </c>
      <c r="G10">
        <v>6.1698599999999999</v>
      </c>
      <c r="H10">
        <v>45</v>
      </c>
      <c r="I10">
        <v>53.92</v>
      </c>
      <c r="J10">
        <v>44</v>
      </c>
      <c r="K10">
        <v>20.64</v>
      </c>
      <c r="L10">
        <v>29</v>
      </c>
      <c r="M10">
        <v>15.52</v>
      </c>
      <c r="N10">
        <v>17</v>
      </c>
      <c r="O10">
        <v>21.4</v>
      </c>
      <c r="P10">
        <f t="shared" si="1"/>
        <v>72.317596566523605</v>
      </c>
      <c r="Q10">
        <f t="shared" si="0"/>
        <v>57.963163596966403</v>
      </c>
    </row>
    <row r="11" spans="1:17" x14ac:dyDescent="0.3">
      <c r="A11" t="s">
        <v>17</v>
      </c>
      <c r="B11" t="s">
        <v>20</v>
      </c>
      <c r="C11" t="s">
        <v>47</v>
      </c>
      <c r="D11" t="s">
        <v>48</v>
      </c>
      <c r="E11" t="s">
        <v>25</v>
      </c>
      <c r="F11">
        <v>2371.65</v>
      </c>
      <c r="G11">
        <v>7.9107599999999998</v>
      </c>
      <c r="H11">
        <v>42</v>
      </c>
      <c r="I11">
        <v>21.3</v>
      </c>
      <c r="J11">
        <v>20</v>
      </c>
      <c r="K11">
        <v>9.14</v>
      </c>
      <c r="L11">
        <v>9</v>
      </c>
      <c r="M11">
        <v>10.64</v>
      </c>
      <c r="N11">
        <v>22</v>
      </c>
      <c r="O11">
        <v>26.54</v>
      </c>
      <c r="P11">
        <f t="shared" si="1"/>
        <v>69.973718791064385</v>
      </c>
      <c r="Q11">
        <f t="shared" si="0"/>
        <v>71.382463690156001</v>
      </c>
    </row>
    <row r="12" spans="1:17" x14ac:dyDescent="0.3">
      <c r="A12" t="s">
        <v>17</v>
      </c>
      <c r="B12" t="s">
        <v>20</v>
      </c>
      <c r="C12" t="s">
        <v>49</v>
      </c>
      <c r="D12" t="s">
        <v>50</v>
      </c>
      <c r="E12" t="s">
        <v>21</v>
      </c>
      <c r="F12">
        <v>1994.5</v>
      </c>
      <c r="G12">
        <v>6.6527700000000003</v>
      </c>
      <c r="H12">
        <v>30</v>
      </c>
      <c r="I12">
        <v>26.8</v>
      </c>
      <c r="J12">
        <v>29</v>
      </c>
      <c r="K12">
        <v>15.12</v>
      </c>
      <c r="L12">
        <v>9</v>
      </c>
      <c r="M12">
        <v>6.54</v>
      </c>
      <c r="N12">
        <v>13</v>
      </c>
      <c r="O12">
        <v>9.26</v>
      </c>
      <c r="P12">
        <f t="shared" si="1"/>
        <v>36.068702290076331</v>
      </c>
      <c r="Q12">
        <f t="shared" si="0"/>
        <v>41.392405063291136</v>
      </c>
    </row>
    <row r="13" spans="1:17" x14ac:dyDescent="0.3">
      <c r="A13" t="s">
        <v>17</v>
      </c>
      <c r="B13" t="s">
        <v>24</v>
      </c>
      <c r="C13" t="s">
        <v>51</v>
      </c>
      <c r="D13" t="s">
        <v>52</v>
      </c>
      <c r="E13" t="s">
        <v>25</v>
      </c>
      <c r="F13">
        <v>1494.95</v>
      </c>
      <c r="G13">
        <v>4.9865000000000004</v>
      </c>
      <c r="H13">
        <v>54</v>
      </c>
      <c r="I13">
        <v>37.24</v>
      </c>
      <c r="J13">
        <v>28</v>
      </c>
      <c r="K13">
        <v>21.34</v>
      </c>
      <c r="L13">
        <v>15</v>
      </c>
      <c r="M13">
        <v>18.48</v>
      </c>
      <c r="N13">
        <v>54</v>
      </c>
      <c r="O13">
        <v>56.6</v>
      </c>
      <c r="P13">
        <f t="shared" si="1"/>
        <v>63.571184704677378</v>
      </c>
      <c r="Q13">
        <f t="shared" si="0"/>
        <v>75.386254661694196</v>
      </c>
    </row>
    <row r="14" spans="1:17" x14ac:dyDescent="0.3">
      <c r="A14" t="s">
        <v>17</v>
      </c>
      <c r="B14" t="s">
        <v>31</v>
      </c>
      <c r="C14" t="s">
        <v>53</v>
      </c>
      <c r="D14" t="s">
        <v>54</v>
      </c>
      <c r="E14" t="s">
        <v>25</v>
      </c>
      <c r="F14">
        <v>2392.06</v>
      </c>
      <c r="G14">
        <v>7.9788399999999999</v>
      </c>
      <c r="H14">
        <v>34</v>
      </c>
      <c r="I14">
        <v>14.4</v>
      </c>
      <c r="J14">
        <v>18</v>
      </c>
      <c r="K14">
        <v>12.72</v>
      </c>
      <c r="L14">
        <v>3</v>
      </c>
      <c r="M14">
        <v>4.08</v>
      </c>
      <c r="N14">
        <v>16</v>
      </c>
      <c r="O14">
        <v>14.74</v>
      </c>
      <c r="P14">
        <f>IF(E14="NovLFT", (K14/(K14+I14))*100, IF(E14="NovRGHT", (I14/(I14+K14))*100, ""))</f>
        <v>53.097345132743371</v>
      </c>
      <c r="Q14">
        <f>IF(E14="NovLFT", (M14/(M14+O14))*100, IF(E14="NovRGHT", (O14/(M14+O14))*100, ""))</f>
        <v>78.320935175345369</v>
      </c>
    </row>
    <row r="15" spans="1:17" x14ac:dyDescent="0.3">
      <c r="A15" t="s">
        <v>55</v>
      </c>
      <c r="B15" t="s">
        <v>20</v>
      </c>
      <c r="C15" t="s">
        <v>18</v>
      </c>
      <c r="D15" t="s">
        <v>19</v>
      </c>
      <c r="E15" t="s">
        <v>25</v>
      </c>
      <c r="F15">
        <v>2583.85</v>
      </c>
      <c r="G15">
        <v>8.6208799999999997</v>
      </c>
      <c r="H15">
        <v>63</v>
      </c>
      <c r="I15">
        <v>32.36</v>
      </c>
      <c r="J15">
        <v>23</v>
      </c>
      <c r="K15">
        <v>15.34</v>
      </c>
      <c r="L15">
        <v>9</v>
      </c>
      <c r="M15">
        <v>8.06</v>
      </c>
      <c r="N15">
        <v>37</v>
      </c>
      <c r="O15">
        <v>30.42</v>
      </c>
      <c r="P15">
        <f t="shared" si="1"/>
        <v>67.840670859538776</v>
      </c>
      <c r="Q15">
        <f t="shared" si="0"/>
        <v>79.054054054054049</v>
      </c>
    </row>
    <row r="16" spans="1:17" x14ac:dyDescent="0.3">
      <c r="A16" t="s">
        <v>55</v>
      </c>
      <c r="B16" t="s">
        <v>24</v>
      </c>
      <c r="C16" t="s">
        <v>22</v>
      </c>
      <c r="D16" t="s">
        <v>23</v>
      </c>
      <c r="E16" t="s">
        <v>21</v>
      </c>
      <c r="F16">
        <v>2404.4</v>
      </c>
      <c r="G16">
        <v>8.0200300000000002</v>
      </c>
      <c r="H16">
        <v>22</v>
      </c>
      <c r="I16">
        <v>8.6199999999999992</v>
      </c>
      <c r="J16">
        <v>57</v>
      </c>
      <c r="K16">
        <v>31.16</v>
      </c>
      <c r="L16">
        <v>36</v>
      </c>
      <c r="M16">
        <v>54.18</v>
      </c>
      <c r="N16">
        <v>7</v>
      </c>
      <c r="O16">
        <v>6.22</v>
      </c>
      <c r="P16">
        <f t="shared" si="1"/>
        <v>78.330819507290101</v>
      </c>
      <c r="Q16">
        <f t="shared" si="0"/>
        <v>89.701986754966896</v>
      </c>
    </row>
    <row r="17" spans="1:17" x14ac:dyDescent="0.3">
      <c r="A17" t="s">
        <v>55</v>
      </c>
      <c r="B17" t="s">
        <v>28</v>
      </c>
      <c r="C17" t="s">
        <v>26</v>
      </c>
      <c r="D17" t="s">
        <v>27</v>
      </c>
      <c r="E17" t="s">
        <v>25</v>
      </c>
      <c r="F17">
        <v>2422.98</v>
      </c>
      <c r="G17">
        <v>8.0819899999999993</v>
      </c>
      <c r="H17">
        <v>44</v>
      </c>
      <c r="I17">
        <v>24.28</v>
      </c>
      <c r="J17">
        <v>17</v>
      </c>
      <c r="K17">
        <v>6.62</v>
      </c>
      <c r="L17">
        <v>7</v>
      </c>
      <c r="M17">
        <v>12.2</v>
      </c>
      <c r="N17">
        <v>31</v>
      </c>
      <c r="O17">
        <v>36.119999999999997</v>
      </c>
      <c r="P17">
        <f t="shared" si="1"/>
        <v>78.57605177993527</v>
      </c>
      <c r="Q17">
        <f t="shared" si="0"/>
        <v>74.75165562913908</v>
      </c>
    </row>
    <row r="18" spans="1:17" x14ac:dyDescent="0.3">
      <c r="A18" t="s">
        <v>55</v>
      </c>
      <c r="B18" t="s">
        <v>31</v>
      </c>
      <c r="C18" t="s">
        <v>29</v>
      </c>
      <c r="D18" t="s">
        <v>30</v>
      </c>
      <c r="E18" t="s">
        <v>21</v>
      </c>
      <c r="F18">
        <v>1846.99</v>
      </c>
      <c r="G18">
        <v>6.16073</v>
      </c>
      <c r="H18">
        <v>29</v>
      </c>
      <c r="I18">
        <v>11.3</v>
      </c>
      <c r="J18">
        <v>36</v>
      </c>
      <c r="K18">
        <v>22.44</v>
      </c>
      <c r="L18">
        <v>28</v>
      </c>
      <c r="M18">
        <v>30.68</v>
      </c>
      <c r="N18">
        <v>14</v>
      </c>
      <c r="O18">
        <v>16</v>
      </c>
      <c r="P18">
        <f t="shared" si="1"/>
        <v>66.508595139300525</v>
      </c>
      <c r="Q18">
        <f t="shared" si="0"/>
        <v>65.72407883461868</v>
      </c>
    </row>
    <row r="19" spans="1:17" x14ac:dyDescent="0.3">
      <c r="A19" t="s">
        <v>55</v>
      </c>
      <c r="B19" t="s">
        <v>34</v>
      </c>
      <c r="C19" t="s">
        <v>32</v>
      </c>
      <c r="D19" t="s">
        <v>33</v>
      </c>
      <c r="E19" t="s">
        <v>25</v>
      </c>
      <c r="F19">
        <v>2696.9</v>
      </c>
      <c r="G19">
        <v>8.9956600000000009</v>
      </c>
      <c r="H19">
        <v>45</v>
      </c>
      <c r="I19">
        <v>18.399999999999999</v>
      </c>
      <c r="J19">
        <v>35</v>
      </c>
      <c r="K19">
        <v>12.52</v>
      </c>
      <c r="L19">
        <v>16</v>
      </c>
      <c r="M19">
        <v>18.14</v>
      </c>
      <c r="N19">
        <v>27</v>
      </c>
      <c r="O19">
        <v>26.2</v>
      </c>
      <c r="P19">
        <f t="shared" si="1"/>
        <v>59.50840879689521</v>
      </c>
      <c r="Q19">
        <f t="shared" si="0"/>
        <v>59.088858818222825</v>
      </c>
    </row>
    <row r="20" spans="1:17" x14ac:dyDescent="0.3">
      <c r="A20" t="s">
        <v>55</v>
      </c>
      <c r="B20" t="s">
        <v>37</v>
      </c>
      <c r="C20" t="s">
        <v>35</v>
      </c>
      <c r="D20" t="s">
        <v>36</v>
      </c>
      <c r="E20" t="s">
        <v>21</v>
      </c>
      <c r="F20">
        <v>1987.74</v>
      </c>
      <c r="G20">
        <v>6.6319800000000004</v>
      </c>
      <c r="H20">
        <v>18</v>
      </c>
      <c r="I20">
        <v>9.7799999999999994</v>
      </c>
      <c r="J20">
        <v>9</v>
      </c>
      <c r="K20">
        <v>4.24</v>
      </c>
      <c r="L20">
        <v>5</v>
      </c>
      <c r="M20">
        <v>5.5</v>
      </c>
      <c r="N20">
        <v>5</v>
      </c>
      <c r="O20">
        <v>3.9</v>
      </c>
      <c r="P20">
        <f t="shared" si="1"/>
        <v>30.242510699001429</v>
      </c>
      <c r="Q20">
        <f t="shared" si="0"/>
        <v>58.51063829787234</v>
      </c>
    </row>
    <row r="21" spans="1:17" x14ac:dyDescent="0.3">
      <c r="A21" t="s">
        <v>55</v>
      </c>
      <c r="B21" t="s">
        <v>40</v>
      </c>
      <c r="C21" t="s">
        <v>38</v>
      </c>
      <c r="D21" t="s">
        <v>39</v>
      </c>
      <c r="E21" t="s">
        <v>25</v>
      </c>
      <c r="F21">
        <v>2986.5</v>
      </c>
      <c r="G21">
        <v>9.9616399999999992</v>
      </c>
      <c r="H21">
        <v>55</v>
      </c>
      <c r="I21">
        <v>28.1</v>
      </c>
      <c r="J21">
        <v>31</v>
      </c>
      <c r="K21">
        <v>11.98</v>
      </c>
      <c r="L21">
        <v>14</v>
      </c>
      <c r="M21">
        <v>7.68</v>
      </c>
      <c r="N21">
        <v>32</v>
      </c>
      <c r="O21">
        <v>34.64</v>
      </c>
      <c r="P21">
        <f t="shared" si="1"/>
        <v>70.109780439121764</v>
      </c>
      <c r="Q21">
        <f t="shared" si="0"/>
        <v>81.852551984877124</v>
      </c>
    </row>
    <row r="22" spans="1:17" x14ac:dyDescent="0.3">
      <c r="A22" t="s">
        <v>55</v>
      </c>
      <c r="B22" t="s">
        <v>43</v>
      </c>
      <c r="C22" t="s">
        <v>41</v>
      </c>
      <c r="D22" t="s">
        <v>42</v>
      </c>
      <c r="E22" t="s">
        <v>21</v>
      </c>
      <c r="F22">
        <v>2397.7600000000002</v>
      </c>
      <c r="G22">
        <v>7.9978699999999998</v>
      </c>
      <c r="H22">
        <v>52</v>
      </c>
      <c r="I22">
        <v>36.68</v>
      </c>
      <c r="J22">
        <v>43</v>
      </c>
      <c r="K22">
        <v>24.52</v>
      </c>
      <c r="L22">
        <v>23</v>
      </c>
      <c r="M22">
        <v>26.28</v>
      </c>
      <c r="N22">
        <v>25</v>
      </c>
      <c r="O22">
        <v>13.04</v>
      </c>
      <c r="P22">
        <f t="shared" si="1"/>
        <v>40.065359477124183</v>
      </c>
      <c r="Q22">
        <f t="shared" si="0"/>
        <v>66.836215666327575</v>
      </c>
    </row>
    <row r="23" spans="1:17" x14ac:dyDescent="0.3">
      <c r="A23" t="s">
        <v>55</v>
      </c>
      <c r="B23" t="s">
        <v>46</v>
      </c>
      <c r="C23" t="s">
        <v>44</v>
      </c>
      <c r="D23" t="s">
        <v>45</v>
      </c>
      <c r="E23" t="s">
        <v>25</v>
      </c>
      <c r="F23">
        <v>2744.08</v>
      </c>
      <c r="G23">
        <v>9.1530400000000007</v>
      </c>
      <c r="H23">
        <v>39</v>
      </c>
      <c r="I23">
        <v>18.64</v>
      </c>
      <c r="J23">
        <v>44</v>
      </c>
      <c r="K23">
        <v>21.86</v>
      </c>
      <c r="L23">
        <v>20</v>
      </c>
      <c r="M23">
        <v>21.16</v>
      </c>
      <c r="N23">
        <v>20</v>
      </c>
      <c r="O23">
        <v>24.06</v>
      </c>
      <c r="P23">
        <f t="shared" si="1"/>
        <v>46.024691358024697</v>
      </c>
      <c r="Q23">
        <f t="shared" si="0"/>
        <v>53.206545776205218</v>
      </c>
    </row>
    <row r="24" spans="1:17" x14ac:dyDescent="0.3">
      <c r="A24" t="s">
        <v>55</v>
      </c>
      <c r="B24" t="s">
        <v>20</v>
      </c>
      <c r="C24" t="s">
        <v>47</v>
      </c>
      <c r="D24" t="s">
        <v>48</v>
      </c>
      <c r="E24" t="s">
        <v>21</v>
      </c>
      <c r="F24">
        <v>2215.54</v>
      </c>
      <c r="G24">
        <v>7.3900600000000001</v>
      </c>
      <c r="H24">
        <v>30</v>
      </c>
      <c r="I24">
        <v>26.46</v>
      </c>
      <c r="J24">
        <v>85</v>
      </c>
      <c r="K24">
        <v>42.3</v>
      </c>
      <c r="L24">
        <v>48</v>
      </c>
      <c r="M24">
        <v>39.36</v>
      </c>
      <c r="N24">
        <v>10</v>
      </c>
      <c r="O24">
        <v>11.1</v>
      </c>
      <c r="P24">
        <f t="shared" si="1"/>
        <v>61.518324607329845</v>
      </c>
      <c r="Q24">
        <f t="shared" si="0"/>
        <v>78.002378121284181</v>
      </c>
    </row>
    <row r="25" spans="1:17" x14ac:dyDescent="0.3">
      <c r="A25" t="s">
        <v>55</v>
      </c>
      <c r="B25" t="s">
        <v>20</v>
      </c>
      <c r="C25" t="s">
        <v>49</v>
      </c>
      <c r="D25" t="s">
        <v>50</v>
      </c>
      <c r="E25" t="s">
        <v>25</v>
      </c>
      <c r="F25">
        <v>3105.62</v>
      </c>
      <c r="G25">
        <v>10.359</v>
      </c>
      <c r="H25">
        <v>63</v>
      </c>
      <c r="I25">
        <v>26</v>
      </c>
      <c r="J25">
        <v>24</v>
      </c>
      <c r="K25">
        <v>12.32</v>
      </c>
      <c r="L25">
        <v>9</v>
      </c>
      <c r="M25">
        <v>12.44</v>
      </c>
      <c r="N25">
        <v>22</v>
      </c>
      <c r="O25">
        <v>16.600000000000001</v>
      </c>
      <c r="P25">
        <f t="shared" si="1"/>
        <v>67.849686847599173</v>
      </c>
      <c r="Q25">
        <f t="shared" si="0"/>
        <v>57.162534435261712</v>
      </c>
    </row>
    <row r="26" spans="1:17" x14ac:dyDescent="0.3">
      <c r="A26" t="s">
        <v>55</v>
      </c>
      <c r="B26" t="s">
        <v>24</v>
      </c>
      <c r="C26" t="s">
        <v>51</v>
      </c>
      <c r="D26" t="s">
        <v>52</v>
      </c>
      <c r="E26" t="s">
        <v>21</v>
      </c>
      <c r="F26">
        <v>1898.97</v>
      </c>
      <c r="G26">
        <v>6.3341200000000004</v>
      </c>
      <c r="H26">
        <v>45</v>
      </c>
      <c r="I26">
        <v>28.36</v>
      </c>
      <c r="J26">
        <v>54</v>
      </c>
      <c r="K26">
        <v>29.82</v>
      </c>
      <c r="L26">
        <v>38</v>
      </c>
      <c r="M26">
        <v>37.299999999999997</v>
      </c>
      <c r="N26">
        <v>27</v>
      </c>
      <c r="O26">
        <v>22.14</v>
      </c>
      <c r="P26">
        <f t="shared" si="1"/>
        <v>51.254726710209695</v>
      </c>
      <c r="Q26">
        <f t="shared" si="0"/>
        <v>62.752355316285325</v>
      </c>
    </row>
    <row r="27" spans="1:17" x14ac:dyDescent="0.3">
      <c r="A27" t="s">
        <v>55</v>
      </c>
      <c r="B27" t="s">
        <v>31</v>
      </c>
      <c r="C27" t="s">
        <v>53</v>
      </c>
      <c r="D27" t="s">
        <v>54</v>
      </c>
      <c r="E27" t="s">
        <v>21</v>
      </c>
      <c r="F27">
        <v>2567.21</v>
      </c>
      <c r="G27">
        <v>8.5630900000000008</v>
      </c>
      <c r="H27">
        <v>25</v>
      </c>
      <c r="I27">
        <v>12.68</v>
      </c>
      <c r="J27">
        <v>38</v>
      </c>
      <c r="K27">
        <v>26</v>
      </c>
      <c r="L27">
        <v>14</v>
      </c>
      <c r="M27">
        <v>12.14</v>
      </c>
      <c r="N27">
        <v>10</v>
      </c>
      <c r="O27">
        <v>7.6</v>
      </c>
      <c r="P27">
        <f t="shared" si="1"/>
        <v>67.218200620475699</v>
      </c>
      <c r="Q27">
        <f t="shared" si="0"/>
        <v>61.499493414387032</v>
      </c>
    </row>
    <row r="28" spans="1:17" x14ac:dyDescent="0.3">
      <c r="A28" t="s">
        <v>56</v>
      </c>
      <c r="B28" t="s">
        <v>20</v>
      </c>
      <c r="C28" t="s">
        <v>18</v>
      </c>
      <c r="D28" t="s">
        <v>19</v>
      </c>
      <c r="E28" t="s">
        <v>21</v>
      </c>
      <c r="F28">
        <v>3906.68</v>
      </c>
      <c r="G28">
        <v>13.031000000000001</v>
      </c>
      <c r="H28">
        <v>22</v>
      </c>
      <c r="I28">
        <v>7.12</v>
      </c>
      <c r="J28">
        <v>23</v>
      </c>
      <c r="K28">
        <v>13</v>
      </c>
      <c r="L28">
        <v>10</v>
      </c>
      <c r="M28">
        <v>5.66</v>
      </c>
      <c r="N28">
        <v>3</v>
      </c>
      <c r="O28">
        <v>1.36</v>
      </c>
      <c r="P28">
        <f t="shared" si="1"/>
        <v>64.612326043737568</v>
      </c>
      <c r="Q28">
        <f t="shared" si="0"/>
        <v>80.626780626780629</v>
      </c>
    </row>
    <row r="29" spans="1:17" x14ac:dyDescent="0.3">
      <c r="A29" t="s">
        <v>56</v>
      </c>
      <c r="B29" t="s">
        <v>28</v>
      </c>
      <c r="C29" t="s">
        <v>57</v>
      </c>
      <c r="D29" t="s">
        <v>27</v>
      </c>
      <c r="E29" t="s">
        <v>25</v>
      </c>
      <c r="F29">
        <v>2494.38</v>
      </c>
      <c r="G29">
        <v>8.3201599999999996</v>
      </c>
      <c r="H29">
        <v>29</v>
      </c>
      <c r="I29">
        <v>11.76</v>
      </c>
      <c r="J29">
        <v>45</v>
      </c>
      <c r="K29">
        <v>24.36</v>
      </c>
      <c r="L29">
        <v>14</v>
      </c>
      <c r="M29">
        <v>10.82</v>
      </c>
      <c r="N29">
        <v>14</v>
      </c>
      <c r="O29">
        <v>15.46</v>
      </c>
      <c r="P29">
        <f t="shared" si="1"/>
        <v>32.558139534883722</v>
      </c>
      <c r="Q29">
        <f t="shared" si="0"/>
        <v>58.828006088280063</v>
      </c>
    </row>
    <row r="30" spans="1:17" x14ac:dyDescent="0.3">
      <c r="A30" t="s">
        <v>56</v>
      </c>
      <c r="B30" t="s">
        <v>31</v>
      </c>
      <c r="C30" t="s">
        <v>29</v>
      </c>
      <c r="D30" t="s">
        <v>30</v>
      </c>
      <c r="E30" t="s">
        <v>25</v>
      </c>
      <c r="F30">
        <v>4032</v>
      </c>
      <c r="G30">
        <v>13.449</v>
      </c>
      <c r="H30">
        <v>28</v>
      </c>
      <c r="I30">
        <v>8.3800000000000008</v>
      </c>
      <c r="J30">
        <v>42</v>
      </c>
      <c r="K30">
        <v>10.56</v>
      </c>
      <c r="L30">
        <v>21</v>
      </c>
      <c r="M30">
        <v>10.74</v>
      </c>
      <c r="N30">
        <v>12</v>
      </c>
      <c r="O30">
        <v>3.34</v>
      </c>
      <c r="P30">
        <f t="shared" si="1"/>
        <v>44.244984160506867</v>
      </c>
      <c r="Q30">
        <f t="shared" si="0"/>
        <v>23.72159090909091</v>
      </c>
    </row>
    <row r="31" spans="1:17" x14ac:dyDescent="0.3">
      <c r="A31" t="s">
        <v>56</v>
      </c>
      <c r="B31" t="s">
        <v>34</v>
      </c>
      <c r="C31" t="s">
        <v>32</v>
      </c>
      <c r="D31" t="s">
        <v>33</v>
      </c>
      <c r="E31" t="s">
        <v>21</v>
      </c>
      <c r="F31">
        <v>3881.59</v>
      </c>
      <c r="G31">
        <v>12.9473</v>
      </c>
      <c r="H31">
        <v>33</v>
      </c>
      <c r="I31">
        <v>9.98</v>
      </c>
      <c r="J31">
        <v>29</v>
      </c>
      <c r="K31">
        <v>11.26</v>
      </c>
      <c r="L31">
        <v>13</v>
      </c>
      <c r="M31">
        <v>5.72</v>
      </c>
      <c r="N31">
        <v>18</v>
      </c>
      <c r="O31">
        <v>7.46</v>
      </c>
      <c r="P31">
        <f t="shared" si="1"/>
        <v>53.013182674199619</v>
      </c>
      <c r="Q31">
        <f t="shared" si="0"/>
        <v>43.399089529590292</v>
      </c>
    </row>
    <row r="32" spans="1:17" x14ac:dyDescent="0.3">
      <c r="A32" t="s">
        <v>56</v>
      </c>
      <c r="B32" t="s">
        <v>37</v>
      </c>
      <c r="C32" t="s">
        <v>35</v>
      </c>
      <c r="D32" t="s">
        <v>36</v>
      </c>
      <c r="E32" t="s">
        <v>25</v>
      </c>
      <c r="F32">
        <v>2865.21</v>
      </c>
      <c r="G32">
        <v>9.5570699999999995</v>
      </c>
      <c r="H32">
        <v>63</v>
      </c>
      <c r="I32">
        <v>22.58</v>
      </c>
      <c r="J32">
        <v>41</v>
      </c>
      <c r="K32">
        <v>13.7</v>
      </c>
      <c r="L32">
        <v>19</v>
      </c>
      <c r="M32">
        <v>9.4600000000000009</v>
      </c>
      <c r="N32">
        <v>29</v>
      </c>
      <c r="O32">
        <v>23.38</v>
      </c>
      <c r="P32">
        <f t="shared" si="1"/>
        <v>62.238147739801541</v>
      </c>
      <c r="Q32">
        <f t="shared" si="0"/>
        <v>71.193666260657722</v>
      </c>
    </row>
    <row r="33" spans="1:17" x14ac:dyDescent="0.3">
      <c r="A33" t="s">
        <v>56</v>
      </c>
      <c r="B33" t="s">
        <v>40</v>
      </c>
      <c r="C33" t="s">
        <v>38</v>
      </c>
      <c r="D33" t="s">
        <v>39</v>
      </c>
      <c r="E33" t="s">
        <v>21</v>
      </c>
      <c r="F33">
        <v>4385.3999999999996</v>
      </c>
      <c r="G33">
        <v>14.627700000000001</v>
      </c>
      <c r="H33">
        <v>36</v>
      </c>
      <c r="I33">
        <v>11.16</v>
      </c>
      <c r="J33">
        <v>34</v>
      </c>
      <c r="K33">
        <v>11.06</v>
      </c>
      <c r="L33">
        <v>13</v>
      </c>
      <c r="M33">
        <v>5.44</v>
      </c>
      <c r="N33">
        <v>11</v>
      </c>
      <c r="O33">
        <v>11.34</v>
      </c>
      <c r="P33">
        <f t="shared" si="1"/>
        <v>49.774977497749781</v>
      </c>
      <c r="Q33">
        <f t="shared" si="0"/>
        <v>32.419547079856976</v>
      </c>
    </row>
    <row r="34" spans="1:17" x14ac:dyDescent="0.3">
      <c r="A34" t="s">
        <v>56</v>
      </c>
      <c r="B34" t="s">
        <v>43</v>
      </c>
      <c r="C34" t="s">
        <v>41</v>
      </c>
      <c r="D34" t="s">
        <v>42</v>
      </c>
      <c r="E34" t="s">
        <v>25</v>
      </c>
      <c r="F34">
        <v>3096.75</v>
      </c>
      <c r="G34">
        <v>10.3294</v>
      </c>
      <c r="H34">
        <v>36</v>
      </c>
      <c r="I34">
        <v>15.72</v>
      </c>
      <c r="J34">
        <v>28</v>
      </c>
      <c r="K34">
        <v>10.24</v>
      </c>
      <c r="L34">
        <v>16</v>
      </c>
      <c r="M34">
        <v>9.1</v>
      </c>
      <c r="N34">
        <v>31</v>
      </c>
      <c r="O34">
        <v>38.72</v>
      </c>
      <c r="P34">
        <f t="shared" si="1"/>
        <v>60.554699537750388</v>
      </c>
      <c r="Q34">
        <f t="shared" si="0"/>
        <v>80.970305311585108</v>
      </c>
    </row>
    <row r="35" spans="1:17" x14ac:dyDescent="0.3">
      <c r="A35" t="s">
        <v>56</v>
      </c>
      <c r="B35" t="s">
        <v>20</v>
      </c>
      <c r="C35" t="s">
        <v>47</v>
      </c>
      <c r="D35" t="s">
        <v>48</v>
      </c>
      <c r="E35" t="s">
        <v>21</v>
      </c>
      <c r="F35">
        <v>3342.62</v>
      </c>
      <c r="G35">
        <v>11.1472</v>
      </c>
      <c r="H35">
        <v>32</v>
      </c>
      <c r="I35">
        <v>13.544600000000001</v>
      </c>
      <c r="J35">
        <v>54</v>
      </c>
      <c r="K35">
        <v>19.1465</v>
      </c>
      <c r="L35">
        <v>26</v>
      </c>
      <c r="M35">
        <v>34.211599999999997</v>
      </c>
      <c r="N35">
        <v>16</v>
      </c>
      <c r="O35">
        <v>11.884</v>
      </c>
      <c r="P35">
        <f t="shared" ref="P35:P38" si="2">IF(E35="NovLFT", (K35/(K35+I35))*100, IF(E35="NovRGHT", (I35/(I35+K35))*100, ""))</f>
        <v>58.56792827405625</v>
      </c>
      <c r="Q35">
        <f t="shared" si="0"/>
        <v>74.218797455722452</v>
      </c>
    </row>
    <row r="36" spans="1:17" x14ac:dyDescent="0.3">
      <c r="A36" t="s">
        <v>56</v>
      </c>
      <c r="B36" t="s">
        <v>20</v>
      </c>
      <c r="C36" t="s">
        <v>49</v>
      </c>
      <c r="D36" t="s">
        <v>50</v>
      </c>
      <c r="E36" t="s">
        <v>21</v>
      </c>
      <c r="F36">
        <v>4009.67</v>
      </c>
      <c r="G36">
        <v>13.374499999999999</v>
      </c>
      <c r="H36">
        <v>34</v>
      </c>
      <c r="I36">
        <v>12.66</v>
      </c>
      <c r="J36">
        <v>25</v>
      </c>
      <c r="K36">
        <v>9.86</v>
      </c>
      <c r="L36">
        <v>10</v>
      </c>
      <c r="M36">
        <v>7.78</v>
      </c>
      <c r="N36">
        <v>12</v>
      </c>
      <c r="O36">
        <v>7.54</v>
      </c>
      <c r="P36">
        <f t="shared" si="2"/>
        <v>43.783303730017757</v>
      </c>
      <c r="Q36">
        <f t="shared" ref="Q36:Q38" si="3">IF(E36="NovLFT", (M36/(M36+O36))*100, IF(E36="NovRGHT", (O36/(M36+O36))*100, ""))</f>
        <v>50.783289817232379</v>
      </c>
    </row>
    <row r="37" spans="1:17" x14ac:dyDescent="0.3">
      <c r="A37" t="s">
        <v>56</v>
      </c>
      <c r="B37" t="s">
        <v>24</v>
      </c>
      <c r="C37" t="s">
        <v>51</v>
      </c>
      <c r="D37" t="s">
        <v>52</v>
      </c>
      <c r="E37" t="s">
        <v>25</v>
      </c>
      <c r="F37">
        <v>2485.4499999999998</v>
      </c>
      <c r="G37">
        <v>8.3025599999999997</v>
      </c>
      <c r="H37">
        <v>69</v>
      </c>
      <c r="I37">
        <v>29.5</v>
      </c>
      <c r="J37">
        <v>54</v>
      </c>
      <c r="K37">
        <v>16.760000000000002</v>
      </c>
      <c r="L37">
        <v>39</v>
      </c>
      <c r="M37">
        <v>28.08</v>
      </c>
      <c r="N37">
        <v>58</v>
      </c>
      <c r="O37">
        <v>46.9</v>
      </c>
      <c r="P37">
        <f t="shared" si="2"/>
        <v>63.769995676610456</v>
      </c>
      <c r="Q37">
        <f t="shared" si="3"/>
        <v>62.55001333688984</v>
      </c>
    </row>
    <row r="38" spans="1:17" x14ac:dyDescent="0.3">
      <c r="A38" t="s">
        <v>56</v>
      </c>
      <c r="B38" t="s">
        <v>31</v>
      </c>
      <c r="C38" t="s">
        <v>53</v>
      </c>
      <c r="D38" t="s">
        <v>54</v>
      </c>
      <c r="E38" t="s">
        <v>25</v>
      </c>
      <c r="F38">
        <v>2835.25</v>
      </c>
      <c r="G38">
        <v>9.4571400000000008</v>
      </c>
      <c r="H38">
        <v>27</v>
      </c>
      <c r="I38">
        <v>15.04</v>
      </c>
      <c r="J38">
        <v>47</v>
      </c>
      <c r="K38">
        <v>17.739999999999998</v>
      </c>
      <c r="L38">
        <v>24</v>
      </c>
      <c r="M38">
        <v>25.12</v>
      </c>
      <c r="N38">
        <v>23</v>
      </c>
      <c r="O38">
        <v>26.06</v>
      </c>
      <c r="P38">
        <f t="shared" si="2"/>
        <v>45.881635143380109</v>
      </c>
      <c r="Q38">
        <f t="shared" si="3"/>
        <v>50.918327471668626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Johnstone</dc:creator>
  <cp:lastModifiedBy>Nicole Johnstone</cp:lastModifiedBy>
  <dcterms:created xsi:type="dcterms:W3CDTF">2015-06-05T18:17:20Z</dcterms:created>
  <dcterms:modified xsi:type="dcterms:W3CDTF">2025-05-28T13:32:50Z</dcterms:modified>
</cp:coreProperties>
</file>