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lad7\Documents\Универ\Цифровое моделирование\Лабы\7\"/>
    </mc:Choice>
  </mc:AlternateContent>
  <xr:revisionPtr revIDLastSave="0" documentId="13_ncr:1_{E9F4F5F2-451E-42A8-A559-FB8831F623C3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0" i="1" l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 s="1"/>
  <c r="C9" i="1"/>
  <c r="A9" i="1"/>
  <c r="B5" i="1"/>
  <c r="D12" i="1" s="1"/>
  <c r="B4" i="1"/>
  <c r="B3" i="1"/>
  <c r="E5" i="1"/>
  <c r="E2" i="1"/>
  <c r="E1" i="1"/>
  <c r="B9" i="1" l="1"/>
  <c r="C10" i="1" s="1"/>
  <c r="E10" i="1" s="1"/>
  <c r="D70" i="1"/>
  <c r="D66" i="1"/>
  <c r="D62" i="1"/>
  <c r="D54" i="1"/>
  <c r="D50" i="1"/>
  <c r="D44" i="1"/>
  <c r="D40" i="1"/>
  <c r="D33" i="1"/>
  <c r="D25" i="1"/>
  <c r="D21" i="1"/>
  <c r="E8" i="1"/>
  <c r="D34" i="1"/>
  <c r="D30" i="1"/>
  <c r="D26" i="1"/>
  <c r="D22" i="1"/>
  <c r="D18" i="1"/>
  <c r="D14" i="1"/>
  <c r="D9" i="1"/>
  <c r="D64" i="1"/>
  <c r="D60" i="1"/>
  <c r="D56" i="1"/>
  <c r="D52" i="1"/>
  <c r="D46" i="1"/>
  <c r="D42" i="1"/>
  <c r="D36" i="1"/>
  <c r="D17" i="1"/>
  <c r="D71" i="1"/>
  <c r="D67" i="1"/>
  <c r="D65" i="1"/>
  <c r="D61" i="1"/>
  <c r="D57" i="1"/>
  <c r="D53" i="1"/>
  <c r="D49" i="1"/>
  <c r="D45" i="1"/>
  <c r="D39" i="1"/>
  <c r="D35" i="1"/>
  <c r="D31" i="1"/>
  <c r="D27" i="1"/>
  <c r="D23" i="1"/>
  <c r="D19" i="1"/>
  <c r="D10" i="1"/>
  <c r="E9" i="1"/>
  <c r="D68" i="1"/>
  <c r="D58" i="1"/>
  <c r="D48" i="1"/>
  <c r="D38" i="1"/>
  <c r="D29" i="1"/>
  <c r="D13" i="1"/>
  <c r="D69" i="1"/>
  <c r="D63" i="1"/>
  <c r="D59" i="1"/>
  <c r="D55" i="1"/>
  <c r="D51" i="1"/>
  <c r="D47" i="1"/>
  <c r="D43" i="1"/>
  <c r="D41" i="1"/>
  <c r="D37" i="1"/>
  <c r="D15" i="1"/>
  <c r="D11" i="1"/>
  <c r="D72" i="1"/>
  <c r="D32" i="1"/>
  <c r="D28" i="1"/>
  <c r="D24" i="1"/>
  <c r="D20" i="1"/>
  <c r="D16" i="1"/>
  <c r="A73" i="1"/>
  <c r="B10" i="1" l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D73" i="1"/>
  <c r="A74" i="1"/>
  <c r="C11" i="1" l="1"/>
  <c r="E11" i="1" s="1"/>
  <c r="D74" i="1"/>
  <c r="A75" i="1"/>
  <c r="C12" i="1" l="1"/>
  <c r="E12" i="1" s="1"/>
  <c r="C13" i="1"/>
  <c r="A76" i="1"/>
  <c r="D75" i="1"/>
  <c r="C14" i="1" l="1"/>
  <c r="E13" i="1"/>
  <c r="D76" i="1"/>
  <c r="A77" i="1"/>
  <c r="C15" i="1" l="1"/>
  <c r="E14" i="1"/>
  <c r="D77" i="1"/>
  <c r="A78" i="1"/>
  <c r="C16" i="1" l="1"/>
  <c r="E15" i="1"/>
  <c r="D78" i="1"/>
  <c r="A79" i="1"/>
  <c r="C17" i="1" l="1"/>
  <c r="E16" i="1"/>
  <c r="A80" i="1"/>
  <c r="D79" i="1"/>
  <c r="C18" i="1" l="1"/>
  <c r="E17" i="1"/>
  <c r="D80" i="1"/>
  <c r="A81" i="1"/>
  <c r="C19" i="1" l="1"/>
  <c r="E18" i="1"/>
  <c r="D81" i="1"/>
  <c r="A82" i="1"/>
  <c r="C20" i="1" l="1"/>
  <c r="E19" i="1"/>
  <c r="D82" i="1"/>
  <c r="A83" i="1"/>
  <c r="C21" i="1" l="1"/>
  <c r="E20" i="1"/>
  <c r="A84" i="1"/>
  <c r="D83" i="1"/>
  <c r="C22" i="1" l="1"/>
  <c r="E21" i="1"/>
  <c r="D84" i="1"/>
  <c r="A85" i="1"/>
  <c r="C23" i="1" l="1"/>
  <c r="E22" i="1"/>
  <c r="D85" i="1"/>
  <c r="A86" i="1"/>
  <c r="C24" i="1" l="1"/>
  <c r="E23" i="1"/>
  <c r="D86" i="1"/>
  <c r="A87" i="1"/>
  <c r="C25" i="1" l="1"/>
  <c r="E24" i="1"/>
  <c r="A88" i="1"/>
  <c r="D87" i="1"/>
  <c r="C26" i="1" l="1"/>
  <c r="E25" i="1"/>
  <c r="D88" i="1"/>
  <c r="A89" i="1"/>
  <c r="C27" i="1" l="1"/>
  <c r="E26" i="1"/>
  <c r="D89" i="1"/>
  <c r="A90" i="1"/>
  <c r="C28" i="1" l="1"/>
  <c r="E27" i="1"/>
  <c r="D90" i="1"/>
  <c r="A91" i="1"/>
  <c r="C29" i="1" l="1"/>
  <c r="E28" i="1"/>
  <c r="A92" i="1"/>
  <c r="D91" i="1"/>
  <c r="C30" i="1" l="1"/>
  <c r="E29" i="1"/>
  <c r="D92" i="1"/>
  <c r="A93" i="1"/>
  <c r="C31" i="1" l="1"/>
  <c r="E30" i="1"/>
  <c r="D93" i="1"/>
  <c r="A94" i="1"/>
  <c r="C32" i="1" l="1"/>
  <c r="E31" i="1"/>
  <c r="D94" i="1"/>
  <c r="A95" i="1"/>
  <c r="C33" i="1" l="1"/>
  <c r="E32" i="1"/>
  <c r="A96" i="1"/>
  <c r="D95" i="1"/>
  <c r="C34" i="1" l="1"/>
  <c r="E33" i="1"/>
  <c r="D96" i="1"/>
  <c r="A97" i="1"/>
  <c r="C35" i="1" l="1"/>
  <c r="E34" i="1"/>
  <c r="D97" i="1"/>
  <c r="A98" i="1"/>
  <c r="E35" i="1" l="1"/>
  <c r="C36" i="1"/>
  <c r="A99" i="1"/>
  <c r="D98" i="1"/>
  <c r="C37" i="1" l="1"/>
  <c r="E36" i="1"/>
  <c r="D99" i="1"/>
  <c r="A100" i="1"/>
  <c r="C38" i="1" l="1"/>
  <c r="E37" i="1"/>
  <c r="D100" i="1"/>
  <c r="A101" i="1"/>
  <c r="C39" i="1" l="1"/>
  <c r="E38" i="1"/>
  <c r="D101" i="1"/>
  <c r="A102" i="1"/>
  <c r="C40" i="1" l="1"/>
  <c r="E39" i="1"/>
  <c r="D102" i="1"/>
  <c r="A103" i="1"/>
  <c r="C41" i="1" l="1"/>
  <c r="E40" i="1"/>
  <c r="D103" i="1"/>
  <c r="A104" i="1"/>
  <c r="C42" i="1" l="1"/>
  <c r="E41" i="1"/>
  <c r="D104" i="1"/>
  <c r="A105" i="1"/>
  <c r="C43" i="1" l="1"/>
  <c r="E42" i="1"/>
  <c r="D105" i="1"/>
  <c r="A106" i="1"/>
  <c r="C44" i="1" l="1"/>
  <c r="E43" i="1"/>
  <c r="D106" i="1"/>
  <c r="A107" i="1"/>
  <c r="C45" i="1" l="1"/>
  <c r="E44" i="1"/>
  <c r="D107" i="1"/>
  <c r="A108" i="1"/>
  <c r="C46" i="1" l="1"/>
  <c r="E45" i="1"/>
  <c r="D108" i="1"/>
  <c r="A109" i="1"/>
  <c r="C47" i="1" l="1"/>
  <c r="E46" i="1"/>
  <c r="D109" i="1"/>
  <c r="A110" i="1"/>
  <c r="C48" i="1" l="1"/>
  <c r="E47" i="1"/>
  <c r="D110" i="1"/>
  <c r="A111" i="1"/>
  <c r="C49" i="1" l="1"/>
  <c r="E48" i="1"/>
  <c r="D111" i="1"/>
  <c r="A112" i="1"/>
  <c r="C50" i="1" l="1"/>
  <c r="E49" i="1"/>
  <c r="D112" i="1"/>
  <c r="A113" i="1"/>
  <c r="C51" i="1" l="1"/>
  <c r="E50" i="1"/>
  <c r="D113" i="1"/>
  <c r="A114" i="1"/>
  <c r="C52" i="1" l="1"/>
  <c r="E51" i="1"/>
  <c r="D114" i="1"/>
  <c r="A115" i="1"/>
  <c r="C53" i="1" l="1"/>
  <c r="E52" i="1"/>
  <c r="D115" i="1"/>
  <c r="A116" i="1"/>
  <c r="C54" i="1" l="1"/>
  <c r="E53" i="1"/>
  <c r="D116" i="1"/>
  <c r="A117" i="1"/>
  <c r="D117" i="1" s="1"/>
  <c r="C55" i="1" l="1"/>
  <c r="E54" i="1"/>
  <c r="C56" i="1" l="1"/>
  <c r="E55" i="1"/>
  <c r="C57" i="1" l="1"/>
  <c r="E56" i="1"/>
  <c r="C58" i="1" l="1"/>
  <c r="E57" i="1"/>
  <c r="C59" i="1" l="1"/>
  <c r="E58" i="1"/>
  <c r="C60" i="1" l="1"/>
  <c r="E59" i="1"/>
  <c r="C61" i="1" l="1"/>
  <c r="E60" i="1"/>
  <c r="C62" i="1" l="1"/>
  <c r="E61" i="1"/>
  <c r="C63" i="1" l="1"/>
  <c r="E62" i="1"/>
  <c r="C64" i="1" l="1"/>
  <c r="E63" i="1"/>
  <c r="C65" i="1" l="1"/>
  <c r="E64" i="1"/>
  <c r="C66" i="1" l="1"/>
  <c r="E65" i="1"/>
  <c r="C67" i="1" l="1"/>
  <c r="E66" i="1"/>
  <c r="C68" i="1" l="1"/>
  <c r="E67" i="1"/>
  <c r="C69" i="1" l="1"/>
  <c r="E68" i="1"/>
  <c r="C70" i="1" l="1"/>
  <c r="E69" i="1"/>
  <c r="C71" i="1" l="1"/>
  <c r="E70" i="1"/>
  <c r="C72" i="1" l="1"/>
  <c r="E71" i="1"/>
  <c r="C73" i="1" l="1"/>
  <c r="E72" i="1"/>
  <c r="C74" i="1" l="1"/>
  <c r="E73" i="1"/>
  <c r="C75" i="1" l="1"/>
  <c r="E74" i="1"/>
  <c r="C76" i="1" l="1"/>
  <c r="E75" i="1"/>
  <c r="C77" i="1" l="1"/>
  <c r="E76" i="1"/>
  <c r="C78" i="1" l="1"/>
  <c r="E77" i="1"/>
  <c r="C79" i="1" l="1"/>
  <c r="E78" i="1"/>
  <c r="C80" i="1" l="1"/>
  <c r="E79" i="1"/>
  <c r="C81" i="1" l="1"/>
  <c r="E80" i="1"/>
  <c r="C82" i="1" l="1"/>
  <c r="E81" i="1"/>
  <c r="C83" i="1" l="1"/>
  <c r="E82" i="1"/>
  <c r="C84" i="1" l="1"/>
  <c r="E83" i="1"/>
  <c r="C85" i="1" l="1"/>
  <c r="E84" i="1"/>
  <c r="C86" i="1" l="1"/>
  <c r="E85" i="1"/>
  <c r="C87" i="1" l="1"/>
  <c r="E86" i="1"/>
  <c r="C88" i="1" l="1"/>
  <c r="E87" i="1"/>
  <c r="C89" i="1" l="1"/>
  <c r="E88" i="1"/>
  <c r="C90" i="1" l="1"/>
  <c r="E89" i="1"/>
  <c r="C91" i="1" l="1"/>
  <c r="E90" i="1"/>
  <c r="C92" i="1" l="1"/>
  <c r="E91" i="1"/>
  <c r="C93" i="1" l="1"/>
  <c r="E92" i="1"/>
  <c r="C94" i="1" l="1"/>
  <c r="E93" i="1"/>
  <c r="C95" i="1" l="1"/>
  <c r="E94" i="1"/>
  <c r="C96" i="1" l="1"/>
  <c r="E95" i="1"/>
  <c r="C97" i="1" l="1"/>
  <c r="E96" i="1"/>
  <c r="C98" i="1" l="1"/>
  <c r="E97" i="1"/>
  <c r="C99" i="1" l="1"/>
  <c r="E98" i="1"/>
  <c r="C100" i="1" l="1"/>
  <c r="E99" i="1"/>
  <c r="C101" i="1" l="1"/>
  <c r="E100" i="1"/>
  <c r="C102" i="1" l="1"/>
  <c r="E101" i="1"/>
  <c r="C103" i="1" l="1"/>
  <c r="E102" i="1"/>
  <c r="C104" i="1" l="1"/>
  <c r="E103" i="1"/>
  <c r="C105" i="1" l="1"/>
  <c r="E104" i="1"/>
  <c r="C106" i="1" l="1"/>
  <c r="E105" i="1"/>
  <c r="C107" i="1" l="1"/>
  <c r="E106" i="1"/>
  <c r="C108" i="1" l="1"/>
  <c r="E107" i="1"/>
  <c r="C109" i="1" l="1"/>
  <c r="E108" i="1"/>
  <c r="C110" i="1" l="1"/>
  <c r="E109" i="1"/>
  <c r="C111" i="1" l="1"/>
  <c r="E110" i="1"/>
  <c r="C112" i="1" l="1"/>
  <c r="E111" i="1"/>
  <c r="C113" i="1" l="1"/>
  <c r="E112" i="1"/>
  <c r="C114" i="1" l="1"/>
  <c r="E113" i="1"/>
  <c r="C115" i="1" l="1"/>
  <c r="E114" i="1"/>
  <c r="C116" i="1" l="1"/>
  <c r="E115" i="1"/>
  <c r="C117" i="1" l="1"/>
  <c r="E117" i="1" s="1"/>
  <c r="E116" i="1"/>
  <c r="H1" i="1" s="1"/>
  <c r="H3" i="1" s="1"/>
</calcChain>
</file>

<file path=xl/sharedStrings.xml><?xml version="1.0" encoding="utf-8"?>
<sst xmlns="http://schemas.openxmlformats.org/spreadsheetml/2006/main" count="17" uniqueCount="17">
  <si>
    <t>p=</t>
  </si>
  <si>
    <t>q=</t>
  </si>
  <si>
    <t>m=</t>
  </si>
  <si>
    <t>v_колонны=</t>
  </si>
  <si>
    <t>v_самолета=</t>
  </si>
  <si>
    <t>tau=</t>
  </si>
  <si>
    <t>g=</t>
  </si>
  <si>
    <t>H=</t>
  </si>
  <si>
    <t>k1=</t>
  </si>
  <si>
    <t>k2=</t>
  </si>
  <si>
    <t>t</t>
  </si>
  <si>
    <t>v</t>
  </si>
  <si>
    <t>x(t)</t>
  </si>
  <si>
    <t>y(t)</t>
  </si>
  <si>
    <t>высота снаряда</t>
  </si>
  <si>
    <t>t_падения=</t>
  </si>
  <si>
    <t>расстояние=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</si>
</sst>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Лист1!$E$7</c:f>
              <c:strCache>
                <c:ptCount val="1"/>
                <c:pt idx="0">
                  <c:v>высота снаряда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Лист1!$D$8:$D$116</c:f>
              <c:numCache>
                <c:formatCode>0.00</c:formatCode>
                <c:ptCount val="109"/>
                <c:pt idx="0" formatCode="General">
                  <c:v>0</c:v>
                </c:pt>
                <c:pt idx="1">
                  <c:v>34.111111111111107</c:v>
                </c:pt>
                <c:pt idx="2">
                  <c:v>68.222222222222214</c:v>
                </c:pt>
                <c:pt idx="3">
                  <c:v>102.33333333333334</c:v>
                </c:pt>
                <c:pt idx="4">
                  <c:v>136.44444444444443</c:v>
                </c:pt>
                <c:pt idx="5">
                  <c:v>170.55555555555554</c:v>
                </c:pt>
                <c:pt idx="6">
                  <c:v>204.66666666666666</c:v>
                </c:pt>
                <c:pt idx="7">
                  <c:v>238.77777777777774</c:v>
                </c:pt>
                <c:pt idx="8">
                  <c:v>272.88888888888886</c:v>
                </c:pt>
                <c:pt idx="9">
                  <c:v>306.99999999999994</c:v>
                </c:pt>
                <c:pt idx="10">
                  <c:v>341.11111111111103</c:v>
                </c:pt>
                <c:pt idx="11">
                  <c:v>375.22222222222217</c:v>
                </c:pt>
                <c:pt idx="12">
                  <c:v>409.33333333333331</c:v>
                </c:pt>
                <c:pt idx="13">
                  <c:v>443.4444444444444</c:v>
                </c:pt>
                <c:pt idx="14">
                  <c:v>477.55555555555554</c:v>
                </c:pt>
                <c:pt idx="15">
                  <c:v>511.66666666666669</c:v>
                </c:pt>
                <c:pt idx="16">
                  <c:v>545.77777777777783</c:v>
                </c:pt>
                <c:pt idx="17">
                  <c:v>579.88888888888903</c:v>
                </c:pt>
                <c:pt idx="18">
                  <c:v>614.00000000000011</c:v>
                </c:pt>
                <c:pt idx="19">
                  <c:v>648.11111111111131</c:v>
                </c:pt>
                <c:pt idx="20">
                  <c:v>682.22222222222229</c:v>
                </c:pt>
                <c:pt idx="21">
                  <c:v>716.33333333333348</c:v>
                </c:pt>
                <c:pt idx="22">
                  <c:v>750.44444444444457</c:v>
                </c:pt>
                <c:pt idx="23">
                  <c:v>784.55555555555577</c:v>
                </c:pt>
                <c:pt idx="24">
                  <c:v>818.66666666666686</c:v>
                </c:pt>
                <c:pt idx="25">
                  <c:v>852.77777777777806</c:v>
                </c:pt>
                <c:pt idx="26">
                  <c:v>886.88888888888914</c:v>
                </c:pt>
                <c:pt idx="27">
                  <c:v>921.00000000000034</c:v>
                </c:pt>
                <c:pt idx="28">
                  <c:v>955.11111111111143</c:v>
                </c:pt>
                <c:pt idx="29">
                  <c:v>989.22222222222263</c:v>
                </c:pt>
                <c:pt idx="30">
                  <c:v>1023.3333333333337</c:v>
                </c:pt>
                <c:pt idx="31">
                  <c:v>1057.4444444444448</c:v>
                </c:pt>
                <c:pt idx="32">
                  <c:v>1091.5555555555559</c:v>
                </c:pt>
                <c:pt idx="33">
                  <c:v>1125.6666666666672</c:v>
                </c:pt>
                <c:pt idx="34">
                  <c:v>1159.7777777777783</c:v>
                </c:pt>
                <c:pt idx="35">
                  <c:v>1193.8888888888894</c:v>
                </c:pt>
                <c:pt idx="36">
                  <c:v>1228.0000000000005</c:v>
                </c:pt>
                <c:pt idx="37">
                  <c:v>1262.1111111111118</c:v>
                </c:pt>
                <c:pt idx="38">
                  <c:v>1296.2222222222229</c:v>
                </c:pt>
                <c:pt idx="39">
                  <c:v>1330.3333333333339</c:v>
                </c:pt>
                <c:pt idx="40">
                  <c:v>1364.444444444445</c:v>
                </c:pt>
                <c:pt idx="41">
                  <c:v>1398.5555555555559</c:v>
                </c:pt>
                <c:pt idx="42">
                  <c:v>1432.666666666667</c:v>
                </c:pt>
                <c:pt idx="43">
                  <c:v>1466.7777777777778</c:v>
                </c:pt>
                <c:pt idx="44">
                  <c:v>1500.8888888888889</c:v>
                </c:pt>
                <c:pt idx="45">
                  <c:v>1535</c:v>
                </c:pt>
                <c:pt idx="46">
                  <c:v>1569.1111111111109</c:v>
                </c:pt>
                <c:pt idx="47">
                  <c:v>1603.2222222222219</c:v>
                </c:pt>
                <c:pt idx="48">
                  <c:v>1637.3333333333328</c:v>
                </c:pt>
                <c:pt idx="49">
                  <c:v>1671.4444444444439</c:v>
                </c:pt>
                <c:pt idx="50">
                  <c:v>1705.5555555555547</c:v>
                </c:pt>
                <c:pt idx="51">
                  <c:v>1739.6666666666658</c:v>
                </c:pt>
                <c:pt idx="52">
                  <c:v>1773.7777777777767</c:v>
                </c:pt>
                <c:pt idx="53">
                  <c:v>1807.8888888888878</c:v>
                </c:pt>
                <c:pt idx="54">
                  <c:v>1841.9999999999989</c:v>
                </c:pt>
                <c:pt idx="55">
                  <c:v>1876.1111111111097</c:v>
                </c:pt>
                <c:pt idx="56">
                  <c:v>1910.2222222222208</c:v>
                </c:pt>
                <c:pt idx="57">
                  <c:v>1944.3333333333317</c:v>
                </c:pt>
                <c:pt idx="58">
                  <c:v>1978.4444444444428</c:v>
                </c:pt>
                <c:pt idx="59">
                  <c:v>2012.5555555555536</c:v>
                </c:pt>
                <c:pt idx="60">
                  <c:v>2046.6666666666647</c:v>
                </c:pt>
                <c:pt idx="61">
                  <c:v>2080.7777777777756</c:v>
                </c:pt>
                <c:pt idx="62">
                  <c:v>2114.8888888888869</c:v>
                </c:pt>
                <c:pt idx="63">
                  <c:v>2148.9999999999977</c:v>
                </c:pt>
                <c:pt idx="64">
                  <c:v>2183.1111111111086</c:v>
                </c:pt>
                <c:pt idx="65">
                  <c:v>2217.2222222222194</c:v>
                </c:pt>
                <c:pt idx="66">
                  <c:v>2251.3333333333308</c:v>
                </c:pt>
                <c:pt idx="67">
                  <c:v>2285.4444444444416</c:v>
                </c:pt>
                <c:pt idx="68">
                  <c:v>2319.5555555555525</c:v>
                </c:pt>
                <c:pt idx="69">
                  <c:v>2353.6666666666638</c:v>
                </c:pt>
                <c:pt idx="70">
                  <c:v>2387.7777777777746</c:v>
                </c:pt>
                <c:pt idx="71">
                  <c:v>2421.8888888888855</c:v>
                </c:pt>
                <c:pt idx="72">
                  <c:v>2455.9999999999964</c:v>
                </c:pt>
                <c:pt idx="73">
                  <c:v>2490.1111111111077</c:v>
                </c:pt>
                <c:pt idx="74">
                  <c:v>2524.2222222222185</c:v>
                </c:pt>
                <c:pt idx="75">
                  <c:v>2558.3333333333294</c:v>
                </c:pt>
                <c:pt idx="76">
                  <c:v>2592.4444444444407</c:v>
                </c:pt>
                <c:pt idx="77">
                  <c:v>2626.5555555555516</c:v>
                </c:pt>
                <c:pt idx="78">
                  <c:v>2660.6666666666624</c:v>
                </c:pt>
                <c:pt idx="79">
                  <c:v>2694.7777777777733</c:v>
                </c:pt>
                <c:pt idx="80">
                  <c:v>2728.8888888888846</c:v>
                </c:pt>
                <c:pt idx="81">
                  <c:v>2762.9999999999955</c:v>
                </c:pt>
                <c:pt idx="82">
                  <c:v>2797.1111111111063</c:v>
                </c:pt>
                <c:pt idx="83">
                  <c:v>2831.2222222222176</c:v>
                </c:pt>
                <c:pt idx="84">
                  <c:v>2865.3333333333285</c:v>
                </c:pt>
                <c:pt idx="85">
                  <c:v>2899.4444444444393</c:v>
                </c:pt>
                <c:pt idx="86">
                  <c:v>2933.5555555555502</c:v>
                </c:pt>
                <c:pt idx="87">
                  <c:v>2967.6666666666615</c:v>
                </c:pt>
                <c:pt idx="88">
                  <c:v>3001.7777777777724</c:v>
                </c:pt>
                <c:pt idx="89">
                  <c:v>3035.8888888888832</c:v>
                </c:pt>
                <c:pt idx="90">
                  <c:v>3069.9999999999945</c:v>
                </c:pt>
                <c:pt idx="91">
                  <c:v>3104.1111111111054</c:v>
                </c:pt>
                <c:pt idx="92">
                  <c:v>3138.2222222222163</c:v>
                </c:pt>
                <c:pt idx="93">
                  <c:v>3172.3333333333271</c:v>
                </c:pt>
                <c:pt idx="94">
                  <c:v>3206.4444444444384</c:v>
                </c:pt>
                <c:pt idx="95">
                  <c:v>3240.5555555555493</c:v>
                </c:pt>
                <c:pt idx="96">
                  <c:v>3274.6666666666601</c:v>
                </c:pt>
                <c:pt idx="97">
                  <c:v>3308.777777777771</c:v>
                </c:pt>
                <c:pt idx="98">
                  <c:v>3342.8888888888823</c:v>
                </c:pt>
                <c:pt idx="99">
                  <c:v>3376.9999999999932</c:v>
                </c:pt>
                <c:pt idx="100">
                  <c:v>3411.111111111104</c:v>
                </c:pt>
                <c:pt idx="101">
                  <c:v>3445.2222222222154</c:v>
                </c:pt>
                <c:pt idx="102">
                  <c:v>3479.3333333333262</c:v>
                </c:pt>
                <c:pt idx="103">
                  <c:v>3513.4444444444371</c:v>
                </c:pt>
                <c:pt idx="104">
                  <c:v>3547.5555555555479</c:v>
                </c:pt>
                <c:pt idx="105">
                  <c:v>3581.6666666666592</c:v>
                </c:pt>
                <c:pt idx="106">
                  <c:v>3615.7777777777701</c:v>
                </c:pt>
                <c:pt idx="107">
                  <c:v>3649.888888888881</c:v>
                </c:pt>
                <c:pt idx="108">
                  <c:v>3683.9999999999923</c:v>
                </c:pt>
              </c:numCache>
            </c:numRef>
          </c:cat>
          <c:val>
            <c:numRef>
              <c:f>Лист1!$E$8:$E$116</c:f>
              <c:numCache>
                <c:formatCode>0.00</c:formatCode>
                <c:ptCount val="109"/>
                <c:pt idx="0">
                  <c:v>3920</c:v>
                </c:pt>
                <c:pt idx="1">
                  <c:v>3920</c:v>
                </c:pt>
                <c:pt idx="2">
                  <c:v>3919.6080000000002</c:v>
                </c:pt>
                <c:pt idx="3">
                  <c:v>3918.824178416</c:v>
                </c:pt>
                <c:pt idx="4">
                  <c:v>3917.6487903623488</c:v>
                </c:pt>
                <c:pt idx="5">
                  <c:v>3916.0821674744147</c:v>
                </c:pt>
                <c:pt idx="6">
                  <c:v>3914.1247176714728</c:v>
                </c:pt>
                <c:pt idx="7">
                  <c:v>3911.7769248601794</c:v>
                </c:pt>
                <c:pt idx="8">
                  <c:v>3909.0393485790896</c:v>
                </c:pt>
                <c:pt idx="9">
                  <c:v>3905.912623584788</c:v>
                </c:pt>
                <c:pt idx="10">
                  <c:v>3902.3974593802823</c:v>
                </c:pt>
                <c:pt idx="11">
                  <c:v>3898.4946396864098</c:v>
                </c:pt>
                <c:pt idx="12">
                  <c:v>3894.2050218571044</c:v>
                </c:pt>
                <c:pt idx="13">
                  <c:v>3889.5295362394468</c:v>
                </c:pt>
                <c:pt idx="14">
                  <c:v>3884.4691854795215</c:v>
                </c:pt>
                <c:pt idx="15">
                  <c:v>3879.0250437751783</c:v>
                </c:pt>
                <c:pt idx="16">
                  <c:v>3873.1982560768824</c:v>
                </c:pt>
                <c:pt idx="17">
                  <c:v>3866.9900372379134</c:v>
                </c:pt>
                <c:pt idx="18">
                  <c:v>3860.4016711152458</c:v>
                </c:pt>
                <c:pt idx="19">
                  <c:v>3853.4345096225215</c:v>
                </c:pt>
                <c:pt idx="20">
                  <c:v>3846.0899717365746</c:v>
                </c:pt>
                <c:pt idx="21">
                  <c:v>3838.3695424590628</c:v>
                </c:pt>
                <c:pt idx="22">
                  <c:v>3830.2747717347784</c:v>
                </c:pt>
                <c:pt idx="23">
                  <c:v>3821.8072733283084</c:v>
                </c:pt>
                <c:pt idx="24">
                  <c:v>3812.9687236607278</c:v>
                </c:pt>
                <c:pt idx="25">
                  <c:v>3803.7608606080853</c:v>
                </c:pt>
                <c:pt idx="26">
                  <c:v>3794.1854822634605</c:v>
                </c:pt>
                <c:pt idx="27">
                  <c:v>3784.2444456644262</c:v>
                </c:pt>
                <c:pt idx="28">
                  <c:v>3773.9396654877723</c:v>
                </c:pt>
                <c:pt idx="29">
                  <c:v>3763.2731127133748</c:v>
                </c:pt>
                <c:pt idx="30">
                  <c:v>3752.2468132591334</c:v>
                </c:pt>
                <c:pt idx="31">
                  <c:v>3740.8628465888964</c:v>
                </c:pt>
                <c:pt idx="32">
                  <c:v>3729.1233442953289</c:v>
                </c:pt>
                <c:pt idx="33">
                  <c:v>3717.0304886596773</c:v>
                </c:pt>
                <c:pt idx="34">
                  <c:v>3704.5865111903945</c:v>
                </c:pt>
                <c:pt idx="35">
                  <c:v>3691.7936911425936</c:v>
                </c:pt>
                <c:pt idx="36">
                  <c:v>3678.6543540202888</c:v>
                </c:pt>
                <c:pt idx="37">
                  <c:v>3665.1708700633885</c:v>
                </c:pt>
                <c:pt idx="38">
                  <c:v>3651.3456527213771</c:v>
                </c:pt>
                <c:pt idx="39">
                  <c:v>3637.1811571156259</c:v>
                </c:pt>
                <c:pt idx="40">
                  <c:v>3622.6798784922466</c:v>
                </c:pt>
                <c:pt idx="41">
                  <c:v>3607.8443506673757</c:v>
                </c:pt>
                <c:pt idx="42">
                  <c:v>3592.6771444667597</c:v>
                </c:pt>
                <c:pt idx="43">
                  <c:v>3577.1808661614841</c:v>
                </c:pt>
                <c:pt idx="44">
                  <c:v>3561.3581559016461</c:v>
                </c:pt>
                <c:pt idx="45">
                  <c:v>3545.2116861497498</c:v>
                </c:pt>
                <c:pt idx="46">
                  <c:v>3528.744160115556</c:v>
                </c:pt>
                <c:pt idx="47">
                  <c:v>3511.9583101940816</c:v>
                </c:pt>
                <c:pt idx="48">
                  <c:v>3494.8568964084043</c:v>
                </c:pt>
                <c:pt idx="49">
                  <c:v>3477.4427048588745</c:v>
                </c:pt>
                <c:pt idx="50">
                  <c:v>3459.718546180301</c:v>
                </c:pt>
                <c:pt idx="51">
                  <c:v>3441.6872540086138</c:v>
                </c:pt>
                <c:pt idx="52">
                  <c:v>3423.3516834584761</c:v>
                </c:pt>
                <c:pt idx="53">
                  <c:v>3404.7147096132417</c:v>
                </c:pt>
                <c:pt idx="54">
                  <c:v>3385.7792260286224</c:v>
                </c:pt>
                <c:pt idx="55">
                  <c:v>3366.548143251357</c:v>
                </c:pt>
                <c:pt idx="56">
                  <c:v>3347.0243873541376</c:v>
                </c:pt>
                <c:pt idx="57">
                  <c:v>3327.2108984879651</c:v>
                </c:pt>
                <c:pt idx="58">
                  <c:v>3307.1106294530782</c:v>
                </c:pt>
                <c:pt idx="59">
                  <c:v>3286.7265442895232</c:v>
                </c:pt>
                <c:pt idx="60">
                  <c:v>3266.0616168883716</c:v>
                </c:pt>
                <c:pt idx="61">
                  <c:v>3245.1188296245591</c:v>
                </c:pt>
                <c:pt idx="62">
                  <c:v>3223.9011720122207</c:v>
                </c:pt>
                <c:pt idx="63">
                  <c:v>3202.4116393833829</c:v>
                </c:pt>
                <c:pt idx="64">
                  <c:v>3180.6532315907775</c:v>
                </c:pt>
                <c:pt idx="65">
                  <c:v>3158.6289517355158</c:v>
                </c:pt>
                <c:pt idx="66">
                  <c:v>3136.3418049202737</c:v>
                </c:pt>
                <c:pt idx="67">
                  <c:v>3113.7947970286141</c:v>
                </c:pt>
                <c:pt idx="68">
                  <c:v>3090.9909335309894</c:v>
                </c:pt>
                <c:pt idx="69">
                  <c:v>3067.9332183179322</c:v>
                </c:pt>
                <c:pt idx="70">
                  <c:v>3044.6246525608776</c:v>
                </c:pt>
                <c:pt idx="71">
                  <c:v>3021.0682336010059</c:v>
                </c:pt>
                <c:pt idx="72">
                  <c:v>2997.2669538664591</c:v>
                </c:pt>
                <c:pt idx="73">
                  <c:v>2973.2237998182104</c:v>
                </c:pt>
                <c:pt idx="74">
                  <c:v>2948.9417509248406</c:v>
                </c:pt>
                <c:pt idx="75">
                  <c:v>2924.4237786664048</c:v>
                </c:pt>
                <c:pt idx="76">
                  <c:v>2899.6728455675488</c:v>
                </c:pt>
                <c:pt idx="77">
                  <c:v>2874.6919042599729</c:v>
                </c:pt>
                <c:pt idx="78">
                  <c:v>2849.4838965743029</c:v>
                </c:pt>
                <c:pt idx="79">
                  <c:v>2824.0517526613908</c:v>
                </c:pt>
                <c:pt idx="80">
                  <c:v>2798.3983901430211</c:v>
                </c:pt>
                <c:pt idx="81">
                  <c:v>2772.5267132919607</c:v>
                </c:pt>
                <c:pt idx="82">
                  <c:v>2746.4396122412618</c:v>
                </c:pt>
                <c:pt idx="83">
                  <c:v>2720.1399622226736</c:v>
                </c:pt>
                <c:pt idx="84">
                  <c:v>2693.63062283401</c:v>
                </c:pt>
                <c:pt idx="85">
                  <c:v>2666.9144373352628</c:v>
                </c:pt>
                <c:pt idx="86">
                  <c:v>2639.9942319732372</c:v>
                </c:pt>
                <c:pt idx="87">
                  <c:v>2612.8728153344532</c:v>
                </c:pt>
                <c:pt idx="88">
                  <c:v>2585.5529777260208</c:v>
                </c:pt>
                <c:pt idx="89">
                  <c:v>2558.0374905841863</c:v>
                </c:pt>
                <c:pt idx="90">
                  <c:v>2530.3291059102085</c:v>
                </c:pt>
                <c:pt idx="91">
                  <c:v>2502.43055573321</c:v>
                </c:pt>
                <c:pt idx="92">
                  <c:v>2474.3445515996268</c:v>
                </c:pt>
                <c:pt idx="93">
                  <c:v>2446.0737840888532</c:v>
                </c:pt>
                <c:pt idx="94">
                  <c:v>2417.6209223546748</c:v>
                </c:pt>
                <c:pt idx="95">
                  <c:v>2388.9886136920454</c:v>
                </c:pt>
                <c:pt idx="96">
                  <c:v>2360.1794831287766</c:v>
                </c:pt>
                <c:pt idx="97">
                  <c:v>2331.1961330416616</c:v>
                </c:pt>
                <c:pt idx="98">
                  <c:v>2302.0411427965746</c:v>
                </c:pt>
                <c:pt idx="99">
                  <c:v>2272.717068412052</c:v>
                </c:pt>
                <c:pt idx="100">
                  <c:v>2243.2264422458647</c:v>
                </c:pt>
                <c:pt idx="101">
                  <c:v>2213.5717727040837</c:v>
                </c:pt>
                <c:pt idx="102">
                  <c:v>2183.7555439721191</c:v>
                </c:pt>
                <c:pt idx="103">
                  <c:v>2153.7802157672218</c:v>
                </c:pt>
                <c:pt idx="104">
                  <c:v>2123.6482231119317</c:v>
                </c:pt>
                <c:pt idx="105">
                  <c:v>2093.3619761279342</c:v>
                </c:pt>
                <c:pt idx="106">
                  <c:v>2062.9238598498105</c:v>
                </c:pt>
                <c:pt idx="107">
                  <c:v>2032.3362340581407</c:v>
                </c:pt>
                <c:pt idx="108">
                  <c:v>2001.601433131432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34-4A52-ABD3-49D144754D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007488"/>
        <c:axId val="2012240336"/>
      </c:lineChart>
      <c:catAx>
        <c:axId val="192007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12240336"/>
        <c:crosses val="autoZero"/>
        <c:auto val="1"/>
        <c:lblAlgn val="ctr"/>
        <c:lblOffset val="100"/>
        <c:noMultiLvlLbl val="0"/>
      </c:catAx>
      <c:valAx>
        <c:axId val="201224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007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6</xdr:row>
      <xdr:rowOff>0</xdr:rowOff>
    </xdr:from>
    <xdr:to>
      <xdr:col>13</xdr:col>
      <xdr:colOff>57150</xdr:colOff>
      <xdr:row>20</xdr:row>
      <xdr:rowOff>76200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7E9D60-7285-4584-9771-B2ECA360ED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7"/>
  <sheetViews>
    <sheetView tabSelected="1" zoomScale="85" zoomScaleNormal="85" workbookViewId="0">
      <selection activeCell="J5" sqref="J5"/>
    </sheetView>
  </sheetViews>
  <sheetFormatPr defaultRowHeight="15" x14ac:dyDescent="0.25"/>
  <cols>
    <col min="1" max="1" width="12.85546875" customWidth="1"/>
    <col min="5" max="5" width="14.7109375" customWidth="1"/>
    <col min="7" max="7" width="12.5703125" customWidth="1"/>
    <col min="8" max="8" width="9.5703125" bestFit="1" customWidth="1"/>
  </cols>
  <sheetData>
    <row r="1" spans="1:8" x14ac:dyDescent="0.25">
      <c r="A1" s="1" t="s">
        <v>0</v>
      </c>
      <c r="B1" s="2">
        <v>3</v>
      </c>
      <c r="C1" s="3"/>
      <c r="D1" s="1" t="s">
        <v>8</v>
      </c>
      <c r="E1" s="2">
        <f>0.2+0.1*B1</f>
        <v>0.5</v>
      </c>
      <c r="G1" s="1" t="s">
        <v>15</v>
      </c>
      <c r="H1" s="7">
        <f>A116-(A117-A116)*E116/(E117-E116)</f>
        <v>34.563879559901707</v>
      </c>
    </row>
    <row r="2" spans="1:8" x14ac:dyDescent="0.25">
      <c r="A2" s="1" t="s">
        <v>1</v>
      </c>
      <c r="B2" s="2">
        <v>2</v>
      </c>
      <c r="C2" s="3"/>
      <c r="D2" s="1" t="s">
        <v>9</v>
      </c>
      <c r="E2" s="2">
        <f>0.04+0.01*B1</f>
        <v>7.0000000000000007E-2</v>
      </c>
      <c r="G2" s="1"/>
      <c r="H2" s="7"/>
    </row>
    <row r="3" spans="1:8" x14ac:dyDescent="0.25">
      <c r="A3" s="1" t="s">
        <v>2</v>
      </c>
      <c r="B3" s="2">
        <f>200+20*B1+10*B2</f>
        <v>280</v>
      </c>
      <c r="C3" s="3"/>
      <c r="D3" s="1" t="s">
        <v>5</v>
      </c>
      <c r="E3" s="2">
        <v>0.2</v>
      </c>
      <c r="G3" s="1" t="s">
        <v>16</v>
      </c>
      <c r="H3" s="7">
        <f>(B5-B4)*H1</f>
        <v>5270.9916328850104</v>
      </c>
    </row>
    <row r="4" spans="1:8" x14ac:dyDescent="0.25">
      <c r="A4" s="1" t="s">
        <v>3</v>
      </c>
      <c r="B4" s="2">
        <f>(60+B1+B2)*1000/3600</f>
        <v>18.055555555555557</v>
      </c>
      <c r="C4" s="3"/>
      <c r="D4" s="1" t="s">
        <v>6</v>
      </c>
      <c r="E4" s="2">
        <v>9.8000000000000007</v>
      </c>
    </row>
    <row r="5" spans="1:8" x14ac:dyDescent="0.25">
      <c r="A5" s="1" t="s">
        <v>4</v>
      </c>
      <c r="B5" s="2">
        <f>(600+2*B1+4*B2)*1000/3600</f>
        <v>170.55555555555554</v>
      </c>
      <c r="C5" s="3"/>
      <c r="D5" s="1" t="s">
        <v>7</v>
      </c>
      <c r="E5" s="2">
        <f>5*(20+2*B1+B2)^2</f>
        <v>3920</v>
      </c>
    </row>
    <row r="6" spans="1:8" x14ac:dyDescent="0.25">
      <c r="A6" s="3"/>
      <c r="B6" s="3"/>
      <c r="C6" s="3"/>
      <c r="D6" s="3"/>
      <c r="E6" s="3"/>
    </row>
    <row r="7" spans="1:8" x14ac:dyDescent="0.25">
      <c r="A7" s="4" t="s">
        <v>10</v>
      </c>
      <c r="B7" s="4" t="s">
        <v>11</v>
      </c>
      <c r="C7" s="4" t="s">
        <v>12</v>
      </c>
      <c r="D7" s="4" t="s">
        <v>13</v>
      </c>
      <c r="E7" s="4" t="s">
        <v>14</v>
      </c>
    </row>
    <row r="8" spans="1:8" x14ac:dyDescent="0.25">
      <c r="A8" s="4">
        <v>0</v>
      </c>
      <c r="B8" s="4">
        <v>0</v>
      </c>
      <c r="C8" s="4">
        <v>0</v>
      </c>
      <c r="D8" s="4">
        <v>0</v>
      </c>
      <c r="E8" s="5">
        <f>$E$5-C8</f>
        <v>3920</v>
      </c>
    </row>
    <row r="9" spans="1:8" x14ac:dyDescent="0.25">
      <c r="A9" s="5">
        <f>A8+$E$3</f>
        <v>0.2</v>
      </c>
      <c r="B9" s="5">
        <f>B8+$E$3*($E$4-1/$B$3*($E$1*B8+$E$2*B8^2))</f>
        <v>1.9600000000000002</v>
      </c>
      <c r="C9" s="5">
        <f>C8+$E$3*B8</f>
        <v>0</v>
      </c>
      <c r="D9" s="5">
        <f xml:space="preserve"> $B$5*A9</f>
        <v>34.111111111111107</v>
      </c>
      <c r="E9" s="5">
        <f t="shared" ref="E9:E72" si="0">$E$5-C9</f>
        <v>3920</v>
      </c>
    </row>
    <row r="10" spans="1:8" x14ac:dyDescent="0.25">
      <c r="A10" s="5">
        <f t="shared" ref="A10:A73" si="1">A9+$E$3</f>
        <v>0.4</v>
      </c>
      <c r="B10" s="5">
        <f t="shared" ref="B10:B73" si="2">B9+$E$3*($E$4-1/$B$3*($E$1*B9+$E$2*B9^2))</f>
        <v>3.9191079200000005</v>
      </c>
      <c r="C10" s="5">
        <f t="shared" ref="C10:C73" si="3">C9+$E$3*B9</f>
        <v>0.39200000000000007</v>
      </c>
      <c r="D10" s="5">
        <f t="shared" ref="D10:D73" si="4" xml:space="preserve"> $B$5*A10</f>
        <v>68.222222222222214</v>
      </c>
      <c r="E10" s="5">
        <f t="shared" si="0"/>
        <v>3919.6080000000002</v>
      </c>
    </row>
    <row r="11" spans="1:8" x14ac:dyDescent="0.25">
      <c r="A11" s="5">
        <f t="shared" si="1"/>
        <v>0.60000000000000009</v>
      </c>
      <c r="B11" s="5">
        <f t="shared" si="2"/>
        <v>5.87694026825557</v>
      </c>
      <c r="C11" s="5">
        <f t="shared" si="3"/>
        <v>1.1758215840000001</v>
      </c>
      <c r="D11" s="5">
        <f t="shared" si="4"/>
        <v>102.33333333333334</v>
      </c>
      <c r="E11" s="5">
        <f t="shared" si="0"/>
        <v>3918.824178416</v>
      </c>
    </row>
    <row r="12" spans="1:8" x14ac:dyDescent="0.25">
      <c r="A12" s="5">
        <f t="shared" si="1"/>
        <v>0.8</v>
      </c>
      <c r="B12" s="5">
        <f t="shared" si="2"/>
        <v>7.8331144396710748</v>
      </c>
      <c r="C12" s="5">
        <f t="shared" si="3"/>
        <v>2.351209637651114</v>
      </c>
      <c r="D12" s="5">
        <f t="shared" si="4"/>
        <v>136.44444444444443</v>
      </c>
      <c r="E12" s="5">
        <f t="shared" si="0"/>
        <v>3917.6487903623488</v>
      </c>
    </row>
    <row r="13" spans="1:8" x14ac:dyDescent="0.25">
      <c r="A13" s="5">
        <f t="shared" si="1"/>
        <v>1</v>
      </c>
      <c r="B13" s="5">
        <f t="shared" si="2"/>
        <v>9.7872490147085145</v>
      </c>
      <c r="C13" s="5">
        <f t="shared" si="3"/>
        <v>3.9178325255853288</v>
      </c>
      <c r="D13" s="5">
        <f t="shared" si="4"/>
        <v>170.55555555555554</v>
      </c>
      <c r="E13" s="5">
        <f t="shared" si="0"/>
        <v>3916.0821674744147</v>
      </c>
    </row>
    <row r="14" spans="1:8" x14ac:dyDescent="0.25">
      <c r="A14" s="5">
        <f t="shared" si="1"/>
        <v>1.2</v>
      </c>
      <c r="B14" s="5">
        <f t="shared" si="2"/>
        <v>11.738964056468038</v>
      </c>
      <c r="C14" s="5">
        <f t="shared" si="3"/>
        <v>5.8752823285270317</v>
      </c>
      <c r="D14" s="5">
        <f t="shared" si="4"/>
        <v>204.66666666666666</v>
      </c>
      <c r="E14" s="5">
        <f t="shared" si="0"/>
        <v>3914.1247176714728</v>
      </c>
    </row>
    <row r="15" spans="1:8" x14ac:dyDescent="0.25">
      <c r="A15" s="5">
        <f t="shared" si="1"/>
        <v>1.4</v>
      </c>
      <c r="B15" s="5">
        <f t="shared" si="2"/>
        <v>13.687881405449062</v>
      </c>
      <c r="C15" s="5">
        <f t="shared" si="3"/>
        <v>8.2230751398206401</v>
      </c>
      <c r="D15" s="5">
        <f t="shared" si="4"/>
        <v>238.77777777777774</v>
      </c>
      <c r="E15" s="5">
        <f t="shared" si="0"/>
        <v>3911.7769248601794</v>
      </c>
    </row>
    <row r="16" spans="1:8" x14ac:dyDescent="0.25">
      <c r="A16" s="5">
        <f t="shared" si="1"/>
        <v>1.5999999999999999</v>
      </c>
      <c r="B16" s="5">
        <f t="shared" si="2"/>
        <v>15.633624971507206</v>
      </c>
      <c r="C16" s="5">
        <f t="shared" si="3"/>
        <v>10.960651420910452</v>
      </c>
      <c r="D16" s="5">
        <f t="shared" si="4"/>
        <v>272.88888888888886</v>
      </c>
      <c r="E16" s="5">
        <f t="shared" si="0"/>
        <v>3909.0393485790896</v>
      </c>
    </row>
    <row r="17" spans="1:5" x14ac:dyDescent="0.25">
      <c r="A17" s="5">
        <f t="shared" si="1"/>
        <v>1.7999999999999998</v>
      </c>
      <c r="B17" s="5">
        <f t="shared" si="2"/>
        <v>17.575821022529897</v>
      </c>
      <c r="C17" s="5">
        <f t="shared" si="3"/>
        <v>14.087376415211892</v>
      </c>
      <c r="D17" s="5">
        <f t="shared" si="4"/>
        <v>306.99999999999994</v>
      </c>
      <c r="E17" s="5">
        <f t="shared" si="0"/>
        <v>3905.912623584788</v>
      </c>
    </row>
    <row r="18" spans="1:5" x14ac:dyDescent="0.25">
      <c r="A18" s="5">
        <f t="shared" si="1"/>
        <v>1.9999999999999998</v>
      </c>
      <c r="B18" s="5">
        <f t="shared" si="2"/>
        <v>19.51409846936248</v>
      </c>
      <c r="C18" s="5">
        <f t="shared" si="3"/>
        <v>17.602540619717871</v>
      </c>
      <c r="D18" s="5">
        <f t="shared" si="4"/>
        <v>341.11111111111103</v>
      </c>
      <c r="E18" s="5">
        <f t="shared" si="0"/>
        <v>3902.3974593802823</v>
      </c>
    </row>
    <row r="19" spans="1:5" x14ac:dyDescent="0.25">
      <c r="A19" s="5">
        <f t="shared" si="1"/>
        <v>2.1999999999999997</v>
      </c>
      <c r="B19" s="5">
        <f t="shared" si="2"/>
        <v>21.448089146526968</v>
      </c>
      <c r="C19" s="5">
        <f t="shared" si="3"/>
        <v>21.505360313590366</v>
      </c>
      <c r="D19" s="5">
        <f t="shared" si="4"/>
        <v>375.22222222222217</v>
      </c>
      <c r="E19" s="5">
        <f t="shared" si="0"/>
        <v>3898.4946396864098</v>
      </c>
    </row>
    <row r="20" spans="1:5" x14ac:dyDescent="0.25">
      <c r="A20" s="5">
        <f t="shared" si="1"/>
        <v>2.4</v>
      </c>
      <c r="B20" s="5">
        <f t="shared" si="2"/>
        <v>23.377428088287054</v>
      </c>
      <c r="C20" s="5">
        <f t="shared" si="3"/>
        <v>25.794978142895758</v>
      </c>
      <c r="D20" s="5">
        <f t="shared" si="4"/>
        <v>409.33333333333331</v>
      </c>
      <c r="E20" s="5">
        <f t="shared" si="0"/>
        <v>3894.2050218571044</v>
      </c>
    </row>
    <row r="21" spans="1:5" x14ac:dyDescent="0.25">
      <c r="A21" s="5">
        <f t="shared" si="1"/>
        <v>2.6</v>
      </c>
      <c r="B21" s="5">
        <f t="shared" si="2"/>
        <v>25.3017537996258</v>
      </c>
      <c r="C21" s="5">
        <f t="shared" si="3"/>
        <v>30.470463760553169</v>
      </c>
      <c r="D21" s="5">
        <f t="shared" si="4"/>
        <v>443.4444444444444</v>
      </c>
      <c r="E21" s="5">
        <f t="shared" si="0"/>
        <v>3889.5295362394468</v>
      </c>
    </row>
    <row r="22" spans="1:5" x14ac:dyDescent="0.25">
      <c r="A22" s="5">
        <f t="shared" si="1"/>
        <v>2.8000000000000003</v>
      </c>
      <c r="B22" s="5">
        <f t="shared" si="2"/>
        <v>27.220708521716233</v>
      </c>
      <c r="C22" s="5">
        <f t="shared" si="3"/>
        <v>35.53081452047833</v>
      </c>
      <c r="D22" s="5">
        <f t="shared" si="4"/>
        <v>477.55555555555554</v>
      </c>
      <c r="E22" s="5">
        <f t="shared" si="0"/>
        <v>3884.4691854795215</v>
      </c>
    </row>
    <row r="23" spans="1:5" x14ac:dyDescent="0.25">
      <c r="A23" s="5">
        <f t="shared" si="1"/>
        <v>3.0000000000000004</v>
      </c>
      <c r="B23" s="5">
        <f t="shared" si="2"/>
        <v>29.133938491480123</v>
      </c>
      <c r="C23" s="5">
        <f t="shared" si="3"/>
        <v>40.974956224821575</v>
      </c>
      <c r="D23" s="5">
        <f t="shared" si="4"/>
        <v>511.66666666666669</v>
      </c>
      <c r="E23" s="5">
        <f t="shared" si="0"/>
        <v>3879.0250437751783</v>
      </c>
    </row>
    <row r="24" spans="1:5" x14ac:dyDescent="0.25">
      <c r="A24" s="5">
        <f t="shared" si="1"/>
        <v>3.2000000000000006</v>
      </c>
      <c r="B24" s="5">
        <f t="shared" si="2"/>
        <v>31.041094194846185</v>
      </c>
      <c r="C24" s="5">
        <f t="shared" si="3"/>
        <v>46.801743923117598</v>
      </c>
      <c r="D24" s="5">
        <f t="shared" si="4"/>
        <v>545.77777777777783</v>
      </c>
      <c r="E24" s="5">
        <f t="shared" si="0"/>
        <v>3873.1982560768824</v>
      </c>
    </row>
    <row r="25" spans="1:5" x14ac:dyDescent="0.25">
      <c r="A25" s="5">
        <f t="shared" si="1"/>
        <v>3.4000000000000008</v>
      </c>
      <c r="B25" s="5">
        <f t="shared" si="2"/>
        <v>32.941830613335931</v>
      </c>
      <c r="C25" s="5">
        <f t="shared" si="3"/>
        <v>53.009962762086836</v>
      </c>
      <c r="D25" s="5">
        <f t="shared" si="4"/>
        <v>579.88888888888903</v>
      </c>
      <c r="E25" s="5">
        <f t="shared" si="0"/>
        <v>3866.9900372379134</v>
      </c>
    </row>
    <row r="26" spans="1:5" x14ac:dyDescent="0.25">
      <c r="A26" s="5">
        <f t="shared" si="1"/>
        <v>3.600000000000001</v>
      </c>
      <c r="B26" s="5">
        <f t="shared" si="2"/>
        <v>34.835807463623283</v>
      </c>
      <c r="C26" s="5">
        <f t="shared" si="3"/>
        <v>59.598328884754025</v>
      </c>
      <c r="D26" s="5">
        <f t="shared" si="4"/>
        <v>614.00000000000011</v>
      </c>
      <c r="E26" s="5">
        <f t="shared" si="0"/>
        <v>3860.4016711152458</v>
      </c>
    </row>
    <row r="27" spans="1:5" x14ac:dyDescent="0.25">
      <c r="A27" s="5">
        <f t="shared" si="1"/>
        <v>3.8000000000000012</v>
      </c>
      <c r="B27" s="5">
        <f t="shared" si="2"/>
        <v>36.722689429732718</v>
      </c>
      <c r="C27" s="5">
        <f t="shared" si="3"/>
        <v>66.565490377478682</v>
      </c>
      <c r="D27" s="5">
        <f t="shared" si="4"/>
        <v>648.11111111111131</v>
      </c>
      <c r="E27" s="5">
        <f t="shared" si="0"/>
        <v>3853.4345096225215</v>
      </c>
    </row>
    <row r="28" spans="1:5" x14ac:dyDescent="0.25">
      <c r="A28" s="5">
        <f t="shared" si="1"/>
        <v>4.0000000000000009</v>
      </c>
      <c r="B28" s="5">
        <f t="shared" si="2"/>
        <v>38.602146387560182</v>
      </c>
      <c r="C28" s="5">
        <f t="shared" si="3"/>
        <v>73.910028263425232</v>
      </c>
      <c r="D28" s="5">
        <f t="shared" si="4"/>
        <v>682.22222222222229</v>
      </c>
      <c r="E28" s="5">
        <f t="shared" si="0"/>
        <v>3846.0899717365746</v>
      </c>
    </row>
    <row r="29" spans="1:5" x14ac:dyDescent="0.25">
      <c r="A29" s="5">
        <f t="shared" si="1"/>
        <v>4.2000000000000011</v>
      </c>
      <c r="B29" s="5">
        <f t="shared" si="2"/>
        <v>40.473853621421149</v>
      </c>
      <c r="C29" s="5">
        <f t="shared" si="3"/>
        <v>81.630457540937272</v>
      </c>
      <c r="D29" s="5">
        <f t="shared" si="4"/>
        <v>716.33333333333348</v>
      </c>
      <c r="E29" s="5">
        <f t="shared" si="0"/>
        <v>3838.3695424590628</v>
      </c>
    </row>
    <row r="30" spans="1:5" x14ac:dyDescent="0.25">
      <c r="A30" s="5">
        <f t="shared" si="1"/>
        <v>4.4000000000000012</v>
      </c>
      <c r="B30" s="5">
        <f t="shared" si="2"/>
        <v>42.337492032350802</v>
      </c>
      <c r="C30" s="5">
        <f t="shared" si="3"/>
        <v>89.725228265221503</v>
      </c>
      <c r="D30" s="5">
        <f t="shared" si="4"/>
        <v>750.44444444444457</v>
      </c>
      <c r="E30" s="5">
        <f t="shared" si="0"/>
        <v>3830.2747717347784</v>
      </c>
    </row>
    <row r="31" spans="1:5" x14ac:dyDescent="0.25">
      <c r="A31" s="5">
        <f t="shared" si="1"/>
        <v>4.6000000000000014</v>
      </c>
      <c r="B31" s="5">
        <f t="shared" si="2"/>
        <v>44.192748337902636</v>
      </c>
      <c r="C31" s="5">
        <f t="shared" si="3"/>
        <v>98.192726671691659</v>
      </c>
      <c r="D31" s="5">
        <f t="shared" si="4"/>
        <v>784.55555555555577</v>
      </c>
      <c r="E31" s="5">
        <f t="shared" si="0"/>
        <v>3821.8072733283084</v>
      </c>
    </row>
    <row r="32" spans="1:5" x14ac:dyDescent="0.25">
      <c r="A32" s="5">
        <f t="shared" si="1"/>
        <v>4.8000000000000016</v>
      </c>
      <c r="B32" s="5">
        <f t="shared" si="2"/>
        <v>46.039315263213382</v>
      </c>
      <c r="C32" s="5">
        <f t="shared" si="3"/>
        <v>107.03127633927218</v>
      </c>
      <c r="D32" s="5">
        <f t="shared" si="4"/>
        <v>818.66666666666686</v>
      </c>
      <c r="E32" s="5">
        <f t="shared" si="0"/>
        <v>3812.9687236607278</v>
      </c>
    </row>
    <row r="33" spans="1:5" x14ac:dyDescent="0.25">
      <c r="A33" s="5">
        <f t="shared" si="1"/>
        <v>5.0000000000000018</v>
      </c>
      <c r="B33" s="5">
        <f t="shared" si="2"/>
        <v>47.876891723124103</v>
      </c>
      <c r="C33" s="5">
        <f t="shared" si="3"/>
        <v>116.23913939191486</v>
      </c>
      <c r="D33" s="5">
        <f t="shared" si="4"/>
        <v>852.77777777777806</v>
      </c>
      <c r="E33" s="5">
        <f t="shared" si="0"/>
        <v>3803.7608606080853</v>
      </c>
    </row>
    <row r="34" spans="1:5" x14ac:dyDescent="0.25">
      <c r="A34" s="5">
        <f t="shared" si="1"/>
        <v>5.200000000000002</v>
      </c>
      <c r="B34" s="5">
        <f t="shared" si="2"/>
        <v>49.705182995169601</v>
      </c>
      <c r="C34" s="5">
        <f t="shared" si="3"/>
        <v>125.81451773653968</v>
      </c>
      <c r="D34" s="5">
        <f t="shared" si="4"/>
        <v>886.88888888888914</v>
      </c>
      <c r="E34" s="5">
        <f t="shared" si="0"/>
        <v>3794.1854822634605</v>
      </c>
    </row>
    <row r="35" spans="1:5" x14ac:dyDescent="0.25">
      <c r="A35" s="5">
        <f t="shared" si="1"/>
        <v>5.4000000000000021</v>
      </c>
      <c r="B35" s="5">
        <f t="shared" si="2"/>
        <v>51.523900883270734</v>
      </c>
      <c r="C35" s="5">
        <f t="shared" si="3"/>
        <v>135.75555433557361</v>
      </c>
      <c r="D35" s="5">
        <f t="shared" si="4"/>
        <v>921.00000000000034</v>
      </c>
      <c r="E35" s="5">
        <f t="shared" si="0"/>
        <v>3784.2444456644262</v>
      </c>
    </row>
    <row r="36" spans="1:5" x14ac:dyDescent="0.25">
      <c r="A36" s="5">
        <f t="shared" si="1"/>
        <v>5.6000000000000023</v>
      </c>
      <c r="B36" s="5">
        <f t="shared" si="2"/>
        <v>53.332763871986685</v>
      </c>
      <c r="C36" s="5">
        <f t="shared" si="3"/>
        <v>146.06033451222777</v>
      </c>
      <c r="D36" s="5">
        <f t="shared" si="4"/>
        <v>955.11111111111143</v>
      </c>
      <c r="E36" s="5">
        <f t="shared" si="0"/>
        <v>3773.9396654877723</v>
      </c>
    </row>
    <row r="37" spans="1:5" x14ac:dyDescent="0.25">
      <c r="A37" s="5">
        <f t="shared" si="1"/>
        <v>5.8000000000000025</v>
      </c>
      <c r="B37" s="5">
        <f t="shared" si="2"/>
        <v>55.131497271206868</v>
      </c>
      <c r="C37" s="5">
        <f t="shared" si="3"/>
        <v>156.7268872866251</v>
      </c>
      <c r="D37" s="5">
        <f t="shared" si="4"/>
        <v>989.22222222222263</v>
      </c>
      <c r="E37" s="5">
        <f t="shared" si="0"/>
        <v>3763.2731127133748</v>
      </c>
    </row>
    <row r="38" spans="1:5" x14ac:dyDescent="0.25">
      <c r="A38" s="5">
        <f t="shared" si="1"/>
        <v>6.0000000000000027</v>
      </c>
      <c r="B38" s="5">
        <f t="shared" si="2"/>
        <v>56.919833351184614</v>
      </c>
      <c r="C38" s="5">
        <f t="shared" si="3"/>
        <v>167.75318674086648</v>
      </c>
      <c r="D38" s="5">
        <f t="shared" si="4"/>
        <v>1023.3333333333337</v>
      </c>
      <c r="E38" s="5">
        <f t="shared" si="0"/>
        <v>3752.2468132591334</v>
      </c>
    </row>
    <row r="39" spans="1:5" x14ac:dyDescent="0.25">
      <c r="A39" s="5">
        <f t="shared" si="1"/>
        <v>6.2000000000000028</v>
      </c>
      <c r="B39" s="5">
        <f t="shared" si="2"/>
        <v>58.697511467837145</v>
      </c>
      <c r="C39" s="5">
        <f t="shared" si="3"/>
        <v>179.13715341110341</v>
      </c>
      <c r="D39" s="5">
        <f t="shared" si="4"/>
        <v>1057.4444444444448</v>
      </c>
      <c r="E39" s="5">
        <f t="shared" si="0"/>
        <v>3740.8628465888964</v>
      </c>
    </row>
    <row r="40" spans="1:5" x14ac:dyDescent="0.25">
      <c r="A40" s="5">
        <f t="shared" si="1"/>
        <v>6.400000000000003</v>
      </c>
      <c r="B40" s="5">
        <f t="shared" si="2"/>
        <v>60.464278178258503</v>
      </c>
      <c r="C40" s="5">
        <f t="shared" si="3"/>
        <v>190.87665570467084</v>
      </c>
      <c r="D40" s="5">
        <f t="shared" si="4"/>
        <v>1091.5555555555559</v>
      </c>
      <c r="E40" s="5">
        <f t="shared" si="0"/>
        <v>3729.1233442953289</v>
      </c>
    </row>
    <row r="41" spans="1:5" x14ac:dyDescent="0.25">
      <c r="A41" s="5">
        <f t="shared" si="1"/>
        <v>6.6000000000000032</v>
      </c>
      <c r="B41" s="5">
        <f t="shared" si="2"/>
        <v>62.219887346413948</v>
      </c>
      <c r="C41" s="5">
        <f t="shared" si="3"/>
        <v>202.96951134032253</v>
      </c>
      <c r="D41" s="5">
        <f t="shared" si="4"/>
        <v>1125.6666666666672</v>
      </c>
      <c r="E41" s="5">
        <f t="shared" si="0"/>
        <v>3717.0304886596773</v>
      </c>
    </row>
    <row r="42" spans="1:5" x14ac:dyDescent="0.25">
      <c r="A42" s="5">
        <f t="shared" si="1"/>
        <v>6.8000000000000034</v>
      </c>
      <c r="B42" s="5">
        <f t="shared" si="2"/>
        <v>63.964100239005923</v>
      </c>
      <c r="C42" s="5">
        <f t="shared" si="3"/>
        <v>215.41348880960533</v>
      </c>
      <c r="D42" s="5">
        <f t="shared" si="4"/>
        <v>1159.7777777777783</v>
      </c>
      <c r="E42" s="5">
        <f t="shared" si="0"/>
        <v>3704.5865111903945</v>
      </c>
    </row>
    <row r="43" spans="1:5" x14ac:dyDescent="0.25">
      <c r="A43" s="5">
        <f t="shared" si="1"/>
        <v>7.0000000000000036</v>
      </c>
      <c r="B43" s="5">
        <f t="shared" si="2"/>
        <v>65.69668561152271</v>
      </c>
      <c r="C43" s="5">
        <f t="shared" si="3"/>
        <v>228.2063088574065</v>
      </c>
      <c r="D43" s="5">
        <f t="shared" si="4"/>
        <v>1193.8888888888894</v>
      </c>
      <c r="E43" s="5">
        <f t="shared" si="0"/>
        <v>3691.7936911425936</v>
      </c>
    </row>
    <row r="44" spans="1:5" x14ac:dyDescent="0.25">
      <c r="A44" s="5">
        <f t="shared" si="1"/>
        <v>7.2000000000000037</v>
      </c>
      <c r="B44" s="5">
        <f t="shared" si="2"/>
        <v>67.417419784501632</v>
      </c>
      <c r="C44" s="5">
        <f t="shared" si="3"/>
        <v>241.34564597971104</v>
      </c>
      <c r="D44" s="5">
        <f t="shared" si="4"/>
        <v>1228.0000000000005</v>
      </c>
      <c r="E44" s="5">
        <f t="shared" si="0"/>
        <v>3678.6543540202888</v>
      </c>
    </row>
    <row r="45" spans="1:5" x14ac:dyDescent="0.25">
      <c r="A45" s="5">
        <f t="shared" si="1"/>
        <v>7.4000000000000039</v>
      </c>
      <c r="B45" s="5">
        <f t="shared" si="2"/>
        <v>69.126086710058615</v>
      </c>
      <c r="C45" s="5">
        <f t="shared" si="3"/>
        <v>254.82912993661137</v>
      </c>
      <c r="D45" s="5">
        <f t="shared" si="4"/>
        <v>1262.1111111111118</v>
      </c>
      <c r="E45" s="5">
        <f t="shared" si="0"/>
        <v>3665.1708700633885</v>
      </c>
    </row>
    <row r="46" spans="1:5" x14ac:dyDescent="0.25">
      <c r="A46" s="5">
        <f t="shared" si="1"/>
        <v>7.6000000000000041</v>
      </c>
      <c r="B46" s="5">
        <f t="shared" si="2"/>
        <v>70.822478028755555</v>
      </c>
      <c r="C46" s="5">
        <f t="shared" si="3"/>
        <v>268.65434727862311</v>
      </c>
      <c r="D46" s="5">
        <f t="shared" si="4"/>
        <v>1296.2222222222229</v>
      </c>
      <c r="E46" s="5">
        <f t="shared" si="0"/>
        <v>3651.3456527213771</v>
      </c>
    </row>
    <row r="47" spans="1:5" x14ac:dyDescent="0.25">
      <c r="A47" s="5">
        <f t="shared" si="1"/>
        <v>7.8000000000000043</v>
      </c>
      <c r="B47" s="5">
        <f t="shared" si="2"/>
        <v>72.506393116895751</v>
      </c>
      <c r="C47" s="5">
        <f t="shared" si="3"/>
        <v>282.81884288437419</v>
      </c>
      <c r="D47" s="5">
        <f t="shared" si="4"/>
        <v>1330.3333333333339</v>
      </c>
      <c r="E47" s="5">
        <f t="shared" si="0"/>
        <v>3637.1811571156259</v>
      </c>
    </row>
    <row r="48" spans="1:5" x14ac:dyDescent="0.25">
      <c r="A48" s="5">
        <f t="shared" si="1"/>
        <v>8.0000000000000036</v>
      </c>
      <c r="B48" s="5">
        <f t="shared" si="2"/>
        <v>74.177639124355764</v>
      </c>
      <c r="C48" s="5">
        <f t="shared" si="3"/>
        <v>297.32012150775336</v>
      </c>
      <c r="D48" s="5">
        <f t="shared" si="4"/>
        <v>1364.444444444445</v>
      </c>
      <c r="E48" s="5">
        <f t="shared" si="0"/>
        <v>3622.6798784922466</v>
      </c>
    </row>
    <row r="49" spans="1:5" x14ac:dyDescent="0.25">
      <c r="A49" s="5">
        <f t="shared" si="1"/>
        <v>8.2000000000000028</v>
      </c>
      <c r="B49" s="5">
        <f t="shared" si="2"/>
        <v>75.836031003079626</v>
      </c>
      <c r="C49" s="5">
        <f t="shared" si="3"/>
        <v>312.15564933262453</v>
      </c>
      <c r="D49" s="5">
        <f t="shared" si="4"/>
        <v>1398.5555555555559</v>
      </c>
      <c r="E49" s="5">
        <f t="shared" si="0"/>
        <v>3607.8443506673757</v>
      </c>
    </row>
    <row r="50" spans="1:5" x14ac:dyDescent="0.25">
      <c r="A50" s="5">
        <f t="shared" si="1"/>
        <v>8.4000000000000021</v>
      </c>
      <c r="B50" s="5">
        <f t="shared" si="2"/>
        <v>77.481391526377806</v>
      </c>
      <c r="C50" s="5">
        <f t="shared" si="3"/>
        <v>327.32285553324044</v>
      </c>
      <c r="D50" s="5">
        <f t="shared" si="4"/>
        <v>1432.666666666667</v>
      </c>
      <c r="E50" s="5">
        <f t="shared" si="0"/>
        <v>3592.6771444667597</v>
      </c>
    </row>
    <row r="51" spans="1:5" x14ac:dyDescent="0.25">
      <c r="A51" s="5">
        <f t="shared" si="1"/>
        <v>8.6000000000000014</v>
      </c>
      <c r="B51" s="5">
        <f t="shared" si="2"/>
        <v>79.113551299189481</v>
      </c>
      <c r="C51" s="5">
        <f t="shared" si="3"/>
        <v>342.819133838516</v>
      </c>
      <c r="D51" s="5">
        <f t="shared" si="4"/>
        <v>1466.7777777777778</v>
      </c>
      <c r="E51" s="5">
        <f t="shared" si="0"/>
        <v>3577.1808661614841</v>
      </c>
    </row>
    <row r="52" spans="1:5" x14ac:dyDescent="0.25">
      <c r="A52" s="5">
        <f t="shared" si="1"/>
        <v>8.8000000000000007</v>
      </c>
      <c r="B52" s="5">
        <f t="shared" si="2"/>
        <v>80.732348759481297</v>
      </c>
      <c r="C52" s="5">
        <f t="shared" si="3"/>
        <v>358.64184409835389</v>
      </c>
      <c r="D52" s="5">
        <f t="shared" si="4"/>
        <v>1500.8888888888889</v>
      </c>
      <c r="E52" s="5">
        <f t="shared" si="0"/>
        <v>3561.3581559016461</v>
      </c>
    </row>
    <row r="53" spans="1:5" x14ac:dyDescent="0.25">
      <c r="A53" s="5">
        <f t="shared" si="1"/>
        <v>9</v>
      </c>
      <c r="B53" s="5">
        <f t="shared" si="2"/>
        <v>82.337630170970357</v>
      </c>
      <c r="C53" s="5">
        <f t="shared" si="3"/>
        <v>374.78831385025012</v>
      </c>
      <c r="D53" s="5">
        <f t="shared" si="4"/>
        <v>1535</v>
      </c>
      <c r="E53" s="5">
        <f t="shared" si="0"/>
        <v>3545.2116861497498</v>
      </c>
    </row>
    <row r="54" spans="1:5" x14ac:dyDescent="0.25">
      <c r="A54" s="5">
        <f t="shared" si="1"/>
        <v>9.1999999999999993</v>
      </c>
      <c r="B54" s="5">
        <f t="shared" si="2"/>
        <v>83.929249607372157</v>
      </c>
      <c r="C54" s="5">
        <f t="shared" si="3"/>
        <v>391.25583988444419</v>
      </c>
      <c r="D54" s="5">
        <f t="shared" si="4"/>
        <v>1569.1111111111109</v>
      </c>
      <c r="E54" s="5">
        <f t="shared" si="0"/>
        <v>3528.744160115556</v>
      </c>
    </row>
    <row r="55" spans="1:5" x14ac:dyDescent="0.25">
      <c r="A55" s="5">
        <f t="shared" si="1"/>
        <v>9.3999999999999986</v>
      </c>
      <c r="B55" s="5">
        <f t="shared" si="2"/>
        <v>85.507068928386701</v>
      </c>
      <c r="C55" s="5">
        <f t="shared" si="3"/>
        <v>408.04168980591862</v>
      </c>
      <c r="D55" s="5">
        <f t="shared" si="4"/>
        <v>1603.2222222222219</v>
      </c>
      <c r="E55" s="5">
        <f t="shared" si="0"/>
        <v>3511.9583101940816</v>
      </c>
    </row>
    <row r="56" spans="1:5" x14ac:dyDescent="0.25">
      <c r="A56" s="5">
        <f t="shared" si="1"/>
        <v>9.5999999999999979</v>
      </c>
      <c r="B56" s="5">
        <f t="shared" si="2"/>
        <v>87.070957747647512</v>
      </c>
      <c r="C56" s="5">
        <f t="shared" si="3"/>
        <v>425.14310359159595</v>
      </c>
      <c r="D56" s="5">
        <f t="shared" si="4"/>
        <v>1637.3333333333328</v>
      </c>
      <c r="E56" s="5">
        <f t="shared" si="0"/>
        <v>3494.8568964084043</v>
      </c>
    </row>
    <row r="57" spans="1:5" x14ac:dyDescent="0.25">
      <c r="A57" s="5">
        <f t="shared" si="1"/>
        <v>9.7999999999999972</v>
      </c>
      <c r="B57" s="5">
        <f t="shared" si="2"/>
        <v>88.62079339286872</v>
      </c>
      <c r="C57" s="5">
        <f t="shared" si="3"/>
        <v>442.55729514112545</v>
      </c>
      <c r="D57" s="5">
        <f t="shared" si="4"/>
        <v>1671.4444444444439</v>
      </c>
      <c r="E57" s="5">
        <f t="shared" si="0"/>
        <v>3477.4427048588745</v>
      </c>
    </row>
    <row r="58" spans="1:5" x14ac:dyDescent="0.25">
      <c r="A58" s="5">
        <f t="shared" si="1"/>
        <v>9.9999999999999964</v>
      </c>
      <c r="B58" s="5">
        <f t="shared" si="2"/>
        <v>90.156460858435054</v>
      </c>
      <c r="C58" s="5">
        <f t="shared" si="3"/>
        <v>460.28145381969921</v>
      </c>
      <c r="D58" s="5">
        <f t="shared" si="4"/>
        <v>1705.5555555555547</v>
      </c>
      <c r="E58" s="5">
        <f t="shared" si="0"/>
        <v>3459.718546180301</v>
      </c>
    </row>
    <row r="59" spans="1:5" x14ac:dyDescent="0.25">
      <c r="A59" s="5">
        <f t="shared" si="1"/>
        <v>10.199999999999996</v>
      </c>
      <c r="B59" s="5">
        <f t="shared" si="2"/>
        <v>91.67785275068826</v>
      </c>
      <c r="C59" s="5">
        <f t="shared" si="3"/>
        <v>478.31274599138624</v>
      </c>
      <c r="D59" s="5">
        <f t="shared" si="4"/>
        <v>1739.6666666666658</v>
      </c>
      <c r="E59" s="5">
        <f t="shared" si="0"/>
        <v>3441.6872540086138</v>
      </c>
    </row>
    <row r="60" spans="1:5" x14ac:dyDescent="0.25">
      <c r="A60" s="5">
        <f t="shared" si="1"/>
        <v>10.399999999999995</v>
      </c>
      <c r="B60" s="5">
        <f t="shared" si="2"/>
        <v>93.184869226171315</v>
      </c>
      <c r="C60" s="5">
        <f t="shared" si="3"/>
        <v>496.64831654152391</v>
      </c>
      <c r="D60" s="5">
        <f t="shared" si="4"/>
        <v>1773.7777777777767</v>
      </c>
      <c r="E60" s="5">
        <f t="shared" si="0"/>
        <v>3423.3516834584761</v>
      </c>
    </row>
    <row r="61" spans="1:5" x14ac:dyDescent="0.25">
      <c r="A61" s="5">
        <f t="shared" si="1"/>
        <v>10.599999999999994</v>
      </c>
      <c r="B61" s="5">
        <f t="shared" si="2"/>
        <v>94.67741792309846</v>
      </c>
      <c r="C61" s="5">
        <f t="shared" si="3"/>
        <v>515.28529038675822</v>
      </c>
      <c r="D61" s="5">
        <f t="shared" si="4"/>
        <v>1807.8888888888878</v>
      </c>
      <c r="E61" s="5">
        <f t="shared" si="0"/>
        <v>3404.7147096132417</v>
      </c>
    </row>
    <row r="62" spans="1:5" x14ac:dyDescent="0.25">
      <c r="A62" s="5">
        <f t="shared" si="1"/>
        <v>10.799999999999994</v>
      </c>
      <c r="B62" s="5">
        <f t="shared" si="2"/>
        <v>96.155413886325249</v>
      </c>
      <c r="C62" s="5">
        <f t="shared" si="3"/>
        <v>534.22077397137787</v>
      </c>
      <c r="D62" s="5">
        <f t="shared" si="4"/>
        <v>1841.9999999999989</v>
      </c>
      <c r="E62" s="5">
        <f t="shared" si="0"/>
        <v>3385.7792260286224</v>
      </c>
    </row>
    <row r="63" spans="1:5" x14ac:dyDescent="0.25">
      <c r="A63" s="5">
        <f t="shared" si="1"/>
        <v>10.999999999999993</v>
      </c>
      <c r="B63" s="5">
        <f t="shared" si="2"/>
        <v>97.618779486097608</v>
      </c>
      <c r="C63" s="5">
        <f t="shared" si="3"/>
        <v>553.45185674864297</v>
      </c>
      <c r="D63" s="5">
        <f t="shared" si="4"/>
        <v>1876.1111111111097</v>
      </c>
      <c r="E63" s="5">
        <f t="shared" si="0"/>
        <v>3366.548143251357</v>
      </c>
    </row>
    <row r="64" spans="1:5" x14ac:dyDescent="0.25">
      <c r="A64" s="5">
        <f t="shared" si="1"/>
        <v>11.199999999999992</v>
      </c>
      <c r="B64" s="5">
        <f t="shared" si="2"/>
        <v>99.067444330863381</v>
      </c>
      <c r="C64" s="5">
        <f t="shared" si="3"/>
        <v>572.9756126458625</v>
      </c>
      <c r="D64" s="5">
        <f t="shared" si="4"/>
        <v>1910.2222222222208</v>
      </c>
      <c r="E64" s="5">
        <f t="shared" si="0"/>
        <v>3347.0243873541376</v>
      </c>
    </row>
    <row r="65" spans="1:5" x14ac:dyDescent="0.25">
      <c r="A65" s="5">
        <f t="shared" si="1"/>
        <v>11.399999999999991</v>
      </c>
      <c r="B65" s="5">
        <f t="shared" si="2"/>
        <v>100.50134517443279</v>
      </c>
      <c r="C65" s="5">
        <f t="shared" si="3"/>
        <v>592.78910151203513</v>
      </c>
      <c r="D65" s="5">
        <f t="shared" si="4"/>
        <v>1944.3333333333317</v>
      </c>
      <c r="E65" s="5">
        <f t="shared" si="0"/>
        <v>3327.2108984879651</v>
      </c>
    </row>
    <row r="66" spans="1:5" x14ac:dyDescent="0.25">
      <c r="A66" s="5">
        <f t="shared" si="1"/>
        <v>11.599999999999991</v>
      </c>
      <c r="B66" s="5">
        <f t="shared" si="2"/>
        <v>101.92042581777696</v>
      </c>
      <c r="C66" s="5">
        <f t="shared" si="3"/>
        <v>612.88937054692167</v>
      </c>
      <c r="D66" s="5">
        <f t="shared" si="4"/>
        <v>1978.4444444444428</v>
      </c>
      <c r="E66" s="5">
        <f t="shared" si="0"/>
        <v>3307.1106294530782</v>
      </c>
    </row>
    <row r="67" spans="1:5" x14ac:dyDescent="0.25">
      <c r="A67" s="5">
        <f t="shared" si="1"/>
        <v>11.79999999999999</v>
      </c>
      <c r="B67" s="5">
        <f t="shared" si="2"/>
        <v>103.32463700575533</v>
      </c>
      <c r="C67" s="5">
        <f t="shared" si="3"/>
        <v>633.27345571047704</v>
      </c>
      <c r="D67" s="5">
        <f t="shared" si="4"/>
        <v>2012.5555555555536</v>
      </c>
      <c r="E67" s="5">
        <f t="shared" si="0"/>
        <v>3286.7265442895232</v>
      </c>
    </row>
    <row r="68" spans="1:5" x14ac:dyDescent="0.25">
      <c r="A68" s="5">
        <f t="shared" si="1"/>
        <v>11.999999999999989</v>
      </c>
      <c r="B68" s="5">
        <f t="shared" si="2"/>
        <v>104.71393631906329</v>
      </c>
      <c r="C68" s="5">
        <f t="shared" si="3"/>
        <v>653.93838311162813</v>
      </c>
      <c r="D68" s="5">
        <f t="shared" si="4"/>
        <v>2046.6666666666647</v>
      </c>
      <c r="E68" s="5">
        <f t="shared" si="0"/>
        <v>3266.0616168883716</v>
      </c>
    </row>
    <row r="69" spans="1:5" x14ac:dyDescent="0.25">
      <c r="A69" s="5">
        <f t="shared" si="1"/>
        <v>12.199999999999989</v>
      </c>
      <c r="B69" s="5">
        <f t="shared" si="2"/>
        <v>106.08828806169198</v>
      </c>
      <c r="C69" s="5">
        <f t="shared" si="3"/>
        <v>674.88117037544077</v>
      </c>
      <c r="D69" s="5">
        <f t="shared" si="4"/>
        <v>2080.7777777777756</v>
      </c>
      <c r="E69" s="5">
        <f t="shared" si="0"/>
        <v>3245.1188296245591</v>
      </c>
    </row>
    <row r="70" spans="1:5" x14ac:dyDescent="0.25">
      <c r="A70" s="5">
        <f t="shared" si="1"/>
        <v>12.399999999999988</v>
      </c>
      <c r="B70" s="5">
        <f t="shared" si="2"/>
        <v>107.44766314419121</v>
      </c>
      <c r="C70" s="5">
        <f t="shared" si="3"/>
        <v>696.09882798777915</v>
      </c>
      <c r="D70" s="5">
        <f t="shared" si="4"/>
        <v>2114.8888888888869</v>
      </c>
      <c r="E70" s="5">
        <f t="shared" si="0"/>
        <v>3223.9011720122207</v>
      </c>
    </row>
    <row r="71" spans="1:5" x14ac:dyDescent="0.25">
      <c r="A71" s="5">
        <f t="shared" si="1"/>
        <v>12.599999999999987</v>
      </c>
      <c r="B71" s="5">
        <f t="shared" si="2"/>
        <v>108.79203896302519</v>
      </c>
      <c r="C71" s="5">
        <f t="shared" si="3"/>
        <v>717.58836061661736</v>
      </c>
      <c r="D71" s="5">
        <f t="shared" si="4"/>
        <v>2148.9999999999977</v>
      </c>
      <c r="E71" s="5">
        <f t="shared" si="0"/>
        <v>3202.4116393833829</v>
      </c>
    </row>
    <row r="72" spans="1:5" x14ac:dyDescent="0.25">
      <c r="A72" s="5">
        <f t="shared" si="1"/>
        <v>12.799999999999986</v>
      </c>
      <c r="B72" s="5">
        <f t="shared" si="2"/>
        <v>110.12139927630892</v>
      </c>
      <c r="C72" s="5">
        <f t="shared" si="3"/>
        <v>739.34676840922236</v>
      </c>
      <c r="D72" s="5">
        <f t="shared" si="4"/>
        <v>2183.1111111111086</v>
      </c>
      <c r="E72" s="5">
        <f t="shared" si="0"/>
        <v>3180.6532315907775</v>
      </c>
    </row>
    <row r="73" spans="1:5" x14ac:dyDescent="0.25">
      <c r="A73" s="5">
        <f t="shared" si="1"/>
        <v>12.999999999999986</v>
      </c>
      <c r="B73" s="5">
        <f t="shared" si="2"/>
        <v>111.4357340762102</v>
      </c>
      <c r="C73" s="5">
        <f t="shared" si="3"/>
        <v>761.3710482644841</v>
      </c>
      <c r="D73" s="5">
        <f t="shared" si="4"/>
        <v>2217.2222222222194</v>
      </c>
      <c r="E73" s="5">
        <f t="shared" ref="E73:E117" si="5">$E$5-C73</f>
        <v>3158.6289517355158</v>
      </c>
    </row>
    <row r="74" spans="1:5" x14ac:dyDescent="0.25">
      <c r="A74" s="5">
        <f t="shared" ref="A74:A117" si="6">A73+$E$3</f>
        <v>13.199999999999985</v>
      </c>
      <c r="B74" s="5">
        <f t="shared" ref="B74:B117" si="7">B73+$E$3*($E$4-1/$B$3*($E$1*B73+$E$2*B73^2))</f>
        <v>112.73503945829921</v>
      </c>
      <c r="C74" s="5">
        <f t="shared" ref="C74:C117" si="8">C73+$E$3*B73</f>
        <v>783.65819507972617</v>
      </c>
      <c r="D74" s="5">
        <f t="shared" ref="D74:D117" si="9" xml:space="preserve"> $B$5*A74</f>
        <v>2251.3333333333308</v>
      </c>
      <c r="E74" s="5">
        <f t="shared" si="5"/>
        <v>3136.3418049202737</v>
      </c>
    </row>
    <row r="75" spans="1:5" x14ac:dyDescent="0.25">
      <c r="A75" s="5">
        <f t="shared" si="6"/>
        <v>13.399999999999984</v>
      </c>
      <c r="B75" s="5">
        <f t="shared" si="7"/>
        <v>114.01931748812375</v>
      </c>
      <c r="C75" s="5">
        <f t="shared" si="8"/>
        <v>806.20520297138603</v>
      </c>
      <c r="D75" s="5">
        <f t="shared" si="9"/>
        <v>2285.4444444444416</v>
      </c>
      <c r="E75" s="5">
        <f t="shared" si="5"/>
        <v>3113.7947970286141</v>
      </c>
    </row>
    <row r="76" spans="1:5" x14ac:dyDescent="0.25">
      <c r="A76" s="5">
        <f t="shared" si="6"/>
        <v>13.599999999999984</v>
      </c>
      <c r="B76" s="5">
        <f t="shared" si="7"/>
        <v>115.28857606528368</v>
      </c>
      <c r="C76" s="5">
        <f t="shared" si="8"/>
        <v>829.0090664690108</v>
      </c>
      <c r="D76" s="5">
        <f t="shared" si="9"/>
        <v>2319.5555555555525</v>
      </c>
      <c r="E76" s="5">
        <f t="shared" si="5"/>
        <v>3090.9909335309894</v>
      </c>
    </row>
    <row r="77" spans="1:5" x14ac:dyDescent="0.25">
      <c r="A77" s="5">
        <f t="shared" si="6"/>
        <v>13.799999999999983</v>
      </c>
      <c r="B77" s="5">
        <f t="shared" si="7"/>
        <v>116.54282878527376</v>
      </c>
      <c r="C77" s="5">
        <f t="shared" si="8"/>
        <v>852.06678168206759</v>
      </c>
      <c r="D77" s="5">
        <f t="shared" si="9"/>
        <v>2353.6666666666638</v>
      </c>
      <c r="E77" s="5">
        <f t="shared" si="5"/>
        <v>3067.9332183179322</v>
      </c>
    </row>
    <row r="78" spans="1:5" x14ac:dyDescent="0.25">
      <c r="A78" s="5">
        <f t="shared" si="6"/>
        <v>13.999999999999982</v>
      </c>
      <c r="B78" s="5">
        <f t="shared" si="7"/>
        <v>117.78209479935819</v>
      </c>
      <c r="C78" s="5">
        <f t="shared" si="8"/>
        <v>875.37534743912238</v>
      </c>
      <c r="D78" s="5">
        <f t="shared" si="9"/>
        <v>2387.7777777777746</v>
      </c>
      <c r="E78" s="5">
        <f t="shared" si="5"/>
        <v>3044.6246525608776</v>
      </c>
    </row>
    <row r="79" spans="1:5" x14ac:dyDescent="0.25">
      <c r="A79" s="5">
        <f t="shared" si="6"/>
        <v>14.199999999999982</v>
      </c>
      <c r="B79" s="5">
        <f t="shared" si="7"/>
        <v>119.00639867273503</v>
      </c>
      <c r="C79" s="5">
        <f t="shared" si="8"/>
        <v>898.931766398994</v>
      </c>
      <c r="D79" s="5">
        <f t="shared" si="9"/>
        <v>2421.8888888888855</v>
      </c>
      <c r="E79" s="5">
        <f t="shared" si="5"/>
        <v>3021.0682336010059</v>
      </c>
    </row>
    <row r="80" spans="1:5" x14ac:dyDescent="0.25">
      <c r="A80" s="5">
        <f t="shared" si="6"/>
        <v>14.399999999999981</v>
      </c>
      <c r="B80" s="5">
        <f t="shared" si="7"/>
        <v>120.21577024124207</v>
      </c>
      <c r="C80" s="5">
        <f t="shared" si="8"/>
        <v>922.73304613354105</v>
      </c>
      <c r="D80" s="5">
        <f t="shared" si="9"/>
        <v>2455.9999999999964</v>
      </c>
      <c r="E80" s="5">
        <f t="shared" si="5"/>
        <v>2997.2669538664591</v>
      </c>
    </row>
    <row r="81" spans="1:5" x14ac:dyDescent="0.25">
      <c r="A81" s="5">
        <f t="shared" si="6"/>
        <v>14.59999999999998</v>
      </c>
      <c r="B81" s="5">
        <f t="shared" si="7"/>
        <v>121.41024446684973</v>
      </c>
      <c r="C81" s="5">
        <f t="shared" si="8"/>
        <v>946.77620018178948</v>
      </c>
      <c r="D81" s="5">
        <f t="shared" si="9"/>
        <v>2490.1111111111077</v>
      </c>
      <c r="E81" s="5">
        <f t="shared" si="5"/>
        <v>2973.2237998182104</v>
      </c>
    </row>
    <row r="82" spans="1:5" x14ac:dyDescent="0.25">
      <c r="A82" s="5">
        <f t="shared" si="6"/>
        <v>14.799999999999979</v>
      </c>
      <c r="B82" s="5">
        <f t="shared" si="7"/>
        <v>122.58986129217942</v>
      </c>
      <c r="C82" s="5">
        <f t="shared" si="8"/>
        <v>971.05824907515944</v>
      </c>
      <c r="D82" s="5">
        <f t="shared" si="9"/>
        <v>2524.2222222222185</v>
      </c>
      <c r="E82" s="5">
        <f t="shared" si="5"/>
        <v>2948.9417509248406</v>
      </c>
    </row>
    <row r="83" spans="1:5" x14ac:dyDescent="0.25">
      <c r="A83" s="5">
        <f t="shared" si="6"/>
        <v>14.999999999999979</v>
      </c>
      <c r="B83" s="5">
        <f t="shared" si="7"/>
        <v>123.754665494279</v>
      </c>
      <c r="C83" s="5">
        <f t="shared" si="8"/>
        <v>995.5762213335953</v>
      </c>
      <c r="D83" s="5">
        <f t="shared" si="9"/>
        <v>2558.3333333333294</v>
      </c>
      <c r="E83" s="5">
        <f t="shared" si="5"/>
        <v>2924.4237786664048</v>
      </c>
    </row>
    <row r="84" spans="1:5" x14ac:dyDescent="0.25">
      <c r="A84" s="5">
        <f t="shared" si="6"/>
        <v>15.199999999999978</v>
      </c>
      <c r="B84" s="5">
        <f t="shared" si="7"/>
        <v>124.90470653787956</v>
      </c>
      <c r="C84" s="5">
        <f t="shared" si="8"/>
        <v>1020.3271544324512</v>
      </c>
      <c r="D84" s="5">
        <f t="shared" si="9"/>
        <v>2592.4444444444407</v>
      </c>
      <c r="E84" s="5">
        <f t="shared" si="5"/>
        <v>2899.6728455675488</v>
      </c>
    </row>
    <row r="85" spans="1:5" x14ac:dyDescent="0.25">
      <c r="A85" s="5">
        <f t="shared" si="6"/>
        <v>15.399999999999977</v>
      </c>
      <c r="B85" s="5">
        <f t="shared" si="7"/>
        <v>126.04003842835034</v>
      </c>
      <c r="C85" s="5">
        <f t="shared" si="8"/>
        <v>1045.3080957400271</v>
      </c>
      <c r="D85" s="5">
        <f t="shared" si="9"/>
        <v>2626.5555555555516</v>
      </c>
      <c r="E85" s="5">
        <f t="shared" si="5"/>
        <v>2874.6919042599729</v>
      </c>
    </row>
    <row r="86" spans="1:5" x14ac:dyDescent="0.25">
      <c r="A86" s="5">
        <f t="shared" si="6"/>
        <v>15.599999999999977</v>
      </c>
      <c r="B86" s="5">
        <f t="shared" si="7"/>
        <v>127.16071956456065</v>
      </c>
      <c r="C86" s="5">
        <f t="shared" si="8"/>
        <v>1070.5161034256971</v>
      </c>
      <c r="D86" s="5">
        <f t="shared" si="9"/>
        <v>2660.6666666666624</v>
      </c>
      <c r="E86" s="5">
        <f t="shared" si="5"/>
        <v>2849.4838965743029</v>
      </c>
    </row>
    <row r="87" spans="1:5" x14ac:dyDescent="0.25">
      <c r="A87" s="5">
        <f t="shared" si="6"/>
        <v>15.799999999999976</v>
      </c>
      <c r="B87" s="5">
        <f t="shared" si="7"/>
        <v>128.26681259185017</v>
      </c>
      <c r="C87" s="5">
        <f t="shared" si="8"/>
        <v>1095.9482473386092</v>
      </c>
      <c r="D87" s="5">
        <f t="shared" si="9"/>
        <v>2694.7777777777733</v>
      </c>
      <c r="E87" s="5">
        <f t="shared" si="5"/>
        <v>2824.0517526613908</v>
      </c>
    </row>
    <row r="88" spans="1:5" x14ac:dyDescent="0.25">
      <c r="A88" s="5">
        <f t="shared" si="6"/>
        <v>15.999999999999975</v>
      </c>
      <c r="B88" s="5">
        <f t="shared" si="7"/>
        <v>129.35838425530088</v>
      </c>
      <c r="C88" s="5">
        <f t="shared" si="8"/>
        <v>1121.6016098569792</v>
      </c>
      <c r="D88" s="5">
        <f t="shared" si="9"/>
        <v>2728.8888888888846</v>
      </c>
      <c r="E88" s="5">
        <f t="shared" si="5"/>
        <v>2798.3983901430211</v>
      </c>
    </row>
    <row r="89" spans="1:5" x14ac:dyDescent="0.25">
      <c r="A89" s="5">
        <f t="shared" si="6"/>
        <v>16.199999999999974</v>
      </c>
      <c r="B89" s="5">
        <f t="shared" si="7"/>
        <v>130.43550525349545</v>
      </c>
      <c r="C89" s="5">
        <f t="shared" si="8"/>
        <v>1147.4732867080393</v>
      </c>
      <c r="D89" s="5">
        <f t="shared" si="9"/>
        <v>2762.9999999999955</v>
      </c>
      <c r="E89" s="5">
        <f t="shared" si="5"/>
        <v>2772.5267132919607</v>
      </c>
    </row>
    <row r="90" spans="1:5" x14ac:dyDescent="0.25">
      <c r="A90" s="5">
        <f t="shared" si="6"/>
        <v>16.399999999999974</v>
      </c>
      <c r="B90" s="5">
        <f t="shared" si="7"/>
        <v>131.4982500929396</v>
      </c>
      <c r="C90" s="5">
        <f t="shared" si="8"/>
        <v>1173.5603877587384</v>
      </c>
      <c r="D90" s="5">
        <f t="shared" si="9"/>
        <v>2797.1111111111063</v>
      </c>
      <c r="E90" s="5">
        <f t="shared" si="5"/>
        <v>2746.4396122412618</v>
      </c>
    </row>
    <row r="91" spans="1:5" x14ac:dyDescent="0.25">
      <c r="A91" s="5">
        <f t="shared" si="6"/>
        <v>16.599999999999973</v>
      </c>
      <c r="B91" s="5">
        <f t="shared" si="7"/>
        <v>132.54669694331685</v>
      </c>
      <c r="C91" s="5">
        <f t="shared" si="8"/>
        <v>1199.8600377773264</v>
      </c>
      <c r="D91" s="5">
        <f t="shared" si="9"/>
        <v>2831.2222222222176</v>
      </c>
      <c r="E91" s="5">
        <f t="shared" si="5"/>
        <v>2720.1399622226736</v>
      </c>
    </row>
    <row r="92" spans="1:5" x14ac:dyDescent="0.25">
      <c r="A92" s="5">
        <f t="shared" si="6"/>
        <v>16.799999999999972</v>
      </c>
      <c r="B92" s="5">
        <f t="shared" si="7"/>
        <v>133.58092749373648</v>
      </c>
      <c r="C92" s="5">
        <f t="shared" si="8"/>
        <v>1226.3693771659898</v>
      </c>
      <c r="D92" s="5">
        <f t="shared" si="9"/>
        <v>2865.3333333333285</v>
      </c>
      <c r="E92" s="5">
        <f t="shared" si="5"/>
        <v>2693.63062283401</v>
      </c>
    </row>
    <row r="93" spans="1:5" x14ac:dyDescent="0.25">
      <c r="A93" s="5">
        <f t="shared" si="6"/>
        <v>16.999999999999972</v>
      </c>
      <c r="B93" s="5">
        <f t="shared" si="7"/>
        <v>134.60102681012722</v>
      </c>
      <c r="C93" s="5">
        <f t="shared" si="8"/>
        <v>1253.0855626647372</v>
      </c>
      <c r="D93" s="5">
        <f t="shared" si="9"/>
        <v>2899.4444444444393</v>
      </c>
      <c r="E93" s="5">
        <f t="shared" si="5"/>
        <v>2666.9144373352628</v>
      </c>
    </row>
    <row r="94" spans="1:5" x14ac:dyDescent="0.25">
      <c r="A94" s="5">
        <f t="shared" si="6"/>
        <v>17.199999999999971</v>
      </c>
      <c r="B94" s="5">
        <f t="shared" si="7"/>
        <v>135.60708319392086</v>
      </c>
      <c r="C94" s="5">
        <f t="shared" si="8"/>
        <v>1280.0057680267626</v>
      </c>
      <c r="D94" s="5">
        <f t="shared" si="9"/>
        <v>2933.5555555555502</v>
      </c>
      <c r="E94" s="5">
        <f t="shared" si="5"/>
        <v>2639.9942319732372</v>
      </c>
    </row>
    <row r="95" spans="1:5" x14ac:dyDescent="0.25">
      <c r="A95" s="5">
        <f t="shared" si="6"/>
        <v>17.39999999999997</v>
      </c>
      <c r="B95" s="5">
        <f t="shared" si="7"/>
        <v>136.59918804216201</v>
      </c>
      <c r="C95" s="5">
        <f t="shared" si="8"/>
        <v>1307.1271846655468</v>
      </c>
      <c r="D95" s="5">
        <f t="shared" si="9"/>
        <v>2967.6666666666615</v>
      </c>
      <c r="E95" s="5">
        <f t="shared" si="5"/>
        <v>2612.8728153344532</v>
      </c>
    </row>
    <row r="96" spans="1:5" x14ac:dyDescent="0.25">
      <c r="A96" s="5">
        <f t="shared" si="6"/>
        <v>17.599999999999969</v>
      </c>
      <c r="B96" s="5">
        <f t="shared" si="7"/>
        <v>137.57743570917233</v>
      </c>
      <c r="C96" s="5">
        <f t="shared" si="8"/>
        <v>1334.4470222739792</v>
      </c>
      <c r="D96" s="5">
        <f t="shared" si="9"/>
        <v>3001.7777777777724</v>
      </c>
      <c r="E96" s="5">
        <f t="shared" si="5"/>
        <v>2585.5529777260208</v>
      </c>
    </row>
    <row r="97" spans="1:5" x14ac:dyDescent="0.25">
      <c r="A97" s="5">
        <f t="shared" si="6"/>
        <v>17.799999999999969</v>
      </c>
      <c r="B97" s="5">
        <f t="shared" si="7"/>
        <v>138.54192336988919</v>
      </c>
      <c r="C97" s="5">
        <f t="shared" si="8"/>
        <v>1361.9625094158137</v>
      </c>
      <c r="D97" s="5">
        <f t="shared" si="9"/>
        <v>3035.8888888888832</v>
      </c>
      <c r="E97" s="5">
        <f t="shared" si="5"/>
        <v>2558.0374905841863</v>
      </c>
    </row>
    <row r="98" spans="1:5" x14ac:dyDescent="0.25">
      <c r="A98" s="5">
        <f t="shared" si="6"/>
        <v>17.999999999999968</v>
      </c>
      <c r="B98" s="5">
        <f t="shared" si="7"/>
        <v>139.49275088499138</v>
      </c>
      <c r="C98" s="5">
        <f t="shared" si="8"/>
        <v>1389.6708940897915</v>
      </c>
      <c r="D98" s="5">
        <f t="shared" si="9"/>
        <v>3069.9999999999945</v>
      </c>
      <c r="E98" s="5">
        <f t="shared" si="5"/>
        <v>2530.3291059102085</v>
      </c>
    </row>
    <row r="99" spans="1:5" x14ac:dyDescent="0.25">
      <c r="A99" s="5">
        <f t="shared" si="6"/>
        <v>18.199999999999967</v>
      </c>
      <c r="B99" s="5">
        <f t="shared" si="7"/>
        <v>140.43002066791649</v>
      </c>
      <c r="C99" s="5">
        <f t="shared" si="8"/>
        <v>1417.5694442667898</v>
      </c>
      <c r="D99" s="5">
        <f t="shared" si="9"/>
        <v>3104.1111111111054</v>
      </c>
      <c r="E99" s="5">
        <f t="shared" si="5"/>
        <v>2502.43055573321</v>
      </c>
    </row>
    <row r="100" spans="1:5" x14ac:dyDescent="0.25">
      <c r="A100" s="5">
        <f t="shared" si="6"/>
        <v>18.399999999999967</v>
      </c>
      <c r="B100" s="5">
        <f t="shared" si="7"/>
        <v>141.35383755386695</v>
      </c>
      <c r="C100" s="5">
        <f t="shared" si="8"/>
        <v>1445.6554484003732</v>
      </c>
      <c r="D100" s="5">
        <f t="shared" si="9"/>
        <v>3138.2222222222163</v>
      </c>
      <c r="E100" s="5">
        <f t="shared" si="5"/>
        <v>2474.3445515996268</v>
      </c>
    </row>
    <row r="101" spans="1:5" x14ac:dyDescent="0.25">
      <c r="A101" s="5">
        <f t="shared" si="6"/>
        <v>18.599999999999966</v>
      </c>
      <c r="B101" s="5">
        <f t="shared" si="7"/>
        <v>142.26430867089459</v>
      </c>
      <c r="C101" s="5">
        <f t="shared" si="8"/>
        <v>1473.9262159111465</v>
      </c>
      <c r="D101" s="5">
        <f t="shared" si="9"/>
        <v>3172.3333333333271</v>
      </c>
      <c r="E101" s="5">
        <f t="shared" si="5"/>
        <v>2446.0737840888532</v>
      </c>
    </row>
    <row r="102" spans="1:5" x14ac:dyDescent="0.25">
      <c r="A102" s="5">
        <f t="shared" si="6"/>
        <v>18.799999999999965</v>
      </c>
      <c r="B102" s="5">
        <f t="shared" si="7"/>
        <v>143.16154331314604</v>
      </c>
      <c r="C102" s="5">
        <f t="shared" si="8"/>
        <v>1502.3790776453254</v>
      </c>
      <c r="D102" s="5">
        <f t="shared" si="9"/>
        <v>3206.4444444444384</v>
      </c>
      <c r="E102" s="5">
        <f t="shared" si="5"/>
        <v>2417.6209223546748</v>
      </c>
    </row>
    <row r="103" spans="1:5" x14ac:dyDescent="0.25">
      <c r="A103" s="5">
        <f t="shared" si="6"/>
        <v>18.999999999999964</v>
      </c>
      <c r="B103" s="5">
        <f t="shared" si="7"/>
        <v>144.0456528163441</v>
      </c>
      <c r="C103" s="5">
        <f t="shared" si="8"/>
        <v>1531.0113863079546</v>
      </c>
      <c r="D103" s="5">
        <f t="shared" si="9"/>
        <v>3240.5555555555493</v>
      </c>
      <c r="E103" s="5">
        <f t="shared" si="5"/>
        <v>2388.9886136920454</v>
      </c>
    </row>
    <row r="104" spans="1:5" x14ac:dyDescent="0.25">
      <c r="A104" s="5">
        <f t="shared" si="6"/>
        <v>19.199999999999964</v>
      </c>
      <c r="B104" s="5">
        <f t="shared" si="7"/>
        <v>144.91675043557393</v>
      </c>
      <c r="C104" s="5">
        <f t="shared" si="8"/>
        <v>1559.8205168712234</v>
      </c>
      <c r="D104" s="5">
        <f t="shared" si="9"/>
        <v>3274.6666666666601</v>
      </c>
      <c r="E104" s="5">
        <f t="shared" si="5"/>
        <v>2360.1794831287766</v>
      </c>
    </row>
    <row r="105" spans="1:5" x14ac:dyDescent="0.25">
      <c r="A105" s="5">
        <f t="shared" si="6"/>
        <v>19.399999999999963</v>
      </c>
      <c r="B105" s="5">
        <f t="shared" si="7"/>
        <v>145.77495122543519</v>
      </c>
      <c r="C105" s="5">
        <f t="shared" si="8"/>
        <v>1588.8038669583382</v>
      </c>
      <c r="D105" s="5">
        <f t="shared" si="9"/>
        <v>3308.777777777771</v>
      </c>
      <c r="E105" s="5">
        <f t="shared" si="5"/>
        <v>2331.1961330416616</v>
      </c>
    </row>
    <row r="106" spans="1:5" x14ac:dyDescent="0.25">
      <c r="A106" s="5">
        <f t="shared" si="6"/>
        <v>19.599999999999962</v>
      </c>
      <c r="B106" s="5">
        <f t="shared" si="7"/>
        <v>146.62037192261579</v>
      </c>
      <c r="C106" s="5">
        <f t="shared" si="8"/>
        <v>1617.9588572034252</v>
      </c>
      <c r="D106" s="5">
        <f t="shared" si="9"/>
        <v>3342.8888888888823</v>
      </c>
      <c r="E106" s="5">
        <f t="shared" si="5"/>
        <v>2302.0411427965746</v>
      </c>
    </row>
    <row r="107" spans="1:5" x14ac:dyDescent="0.25">
      <c r="A107" s="5">
        <f t="shared" si="6"/>
        <v>19.799999999999962</v>
      </c>
      <c r="B107" s="5">
        <f t="shared" si="7"/>
        <v>147.45313083093569</v>
      </c>
      <c r="C107" s="5">
        <f t="shared" si="8"/>
        <v>1647.2829315879483</v>
      </c>
      <c r="D107" s="5">
        <f t="shared" si="9"/>
        <v>3376.9999999999932</v>
      </c>
      <c r="E107" s="5">
        <f t="shared" si="5"/>
        <v>2272.717068412052</v>
      </c>
    </row>
    <row r="108" spans="1:5" x14ac:dyDescent="0.25">
      <c r="A108" s="5">
        <f t="shared" si="6"/>
        <v>19.999999999999961</v>
      </c>
      <c r="B108" s="5">
        <f t="shared" si="7"/>
        <v>148.27334770890383</v>
      </c>
      <c r="C108" s="5">
        <f t="shared" si="8"/>
        <v>1676.7735577541355</v>
      </c>
      <c r="D108" s="5">
        <f t="shared" si="9"/>
        <v>3411.111111111104</v>
      </c>
      <c r="E108" s="5">
        <f t="shared" si="5"/>
        <v>2243.2264422458647</v>
      </c>
    </row>
    <row r="109" spans="1:5" x14ac:dyDescent="0.25">
      <c r="A109" s="5">
        <f t="shared" si="6"/>
        <v>20.19999999999996</v>
      </c>
      <c r="B109" s="5">
        <f t="shared" si="7"/>
        <v>149.08114365982465</v>
      </c>
      <c r="C109" s="5">
        <f t="shared" si="8"/>
        <v>1706.4282272959163</v>
      </c>
      <c r="D109" s="5">
        <f t="shared" si="9"/>
        <v>3445.2222222222154</v>
      </c>
      <c r="E109" s="5">
        <f t="shared" si="5"/>
        <v>2213.5717727040837</v>
      </c>
    </row>
    <row r="110" spans="1:5" x14ac:dyDescent="0.25">
      <c r="A110" s="5">
        <f t="shared" si="6"/>
        <v>20.399999999999959</v>
      </c>
      <c r="B110" s="5">
        <f t="shared" si="7"/>
        <v>149.87664102448579</v>
      </c>
      <c r="C110" s="5">
        <f t="shared" si="8"/>
        <v>1736.2444560278811</v>
      </c>
      <c r="D110" s="5">
        <f t="shared" si="9"/>
        <v>3479.3333333333262</v>
      </c>
      <c r="E110" s="5">
        <f t="shared" si="5"/>
        <v>2183.7555439721191</v>
      </c>
    </row>
    <row r="111" spans="1:5" x14ac:dyDescent="0.25">
      <c r="A111" s="5">
        <f t="shared" si="6"/>
        <v>20.599999999999959</v>
      </c>
      <c r="B111" s="5">
        <f t="shared" si="7"/>
        <v>150.6599632764522</v>
      </c>
      <c r="C111" s="5">
        <f t="shared" si="8"/>
        <v>1766.2197842327782</v>
      </c>
      <c r="D111" s="5">
        <f t="shared" si="9"/>
        <v>3513.4444444444371</v>
      </c>
      <c r="E111" s="5">
        <f t="shared" si="5"/>
        <v>2153.7802157672218</v>
      </c>
    </row>
    <row r="112" spans="1:5" x14ac:dyDescent="0.25">
      <c r="A112" s="5">
        <f t="shared" si="6"/>
        <v>20.799999999999958</v>
      </c>
      <c r="B112" s="5">
        <f t="shared" si="7"/>
        <v>151.4312349199875</v>
      </c>
      <c r="C112" s="5">
        <f t="shared" si="8"/>
        <v>1796.3517768880686</v>
      </c>
      <c r="D112" s="5">
        <f t="shared" si="9"/>
        <v>3547.5555555555479</v>
      </c>
      <c r="E112" s="5">
        <f t="shared" si="5"/>
        <v>2123.6482231119317</v>
      </c>
    </row>
    <row r="113" spans="1:5" x14ac:dyDescent="0.25">
      <c r="A113" s="5">
        <f t="shared" si="6"/>
        <v>20.999999999999957</v>
      </c>
      <c r="B113" s="5">
        <f t="shared" si="7"/>
        <v>152.19058139061789</v>
      </c>
      <c r="C113" s="5">
        <f t="shared" si="8"/>
        <v>1826.638023872066</v>
      </c>
      <c r="D113" s="5">
        <f t="shared" si="9"/>
        <v>3581.6666666666592</v>
      </c>
      <c r="E113" s="5">
        <f t="shared" si="5"/>
        <v>2093.3619761279342</v>
      </c>
    </row>
    <row r="114" spans="1:5" x14ac:dyDescent="0.25">
      <c r="A114" s="5">
        <f t="shared" si="6"/>
        <v>21.199999999999957</v>
      </c>
      <c r="B114" s="5">
        <f t="shared" si="7"/>
        <v>152.9381289583491</v>
      </c>
      <c r="C114" s="5">
        <f t="shared" si="8"/>
        <v>1857.0761401501895</v>
      </c>
      <c r="D114" s="5">
        <f t="shared" si="9"/>
        <v>3615.7777777777701</v>
      </c>
      <c r="E114" s="5">
        <f t="shared" si="5"/>
        <v>2062.9238598498105</v>
      </c>
    </row>
    <row r="115" spans="1:5" x14ac:dyDescent="0.25">
      <c r="A115" s="5">
        <f t="shared" si="6"/>
        <v>21.399999999999956</v>
      </c>
      <c r="B115" s="5">
        <f t="shared" si="7"/>
        <v>153.67400463354281</v>
      </c>
      <c r="C115" s="5">
        <f t="shared" si="8"/>
        <v>1887.6637659418593</v>
      </c>
      <c r="D115" s="5">
        <f t="shared" si="9"/>
        <v>3649.888888888881</v>
      </c>
      <c r="E115" s="5">
        <f t="shared" si="5"/>
        <v>2032.3362340581407</v>
      </c>
    </row>
    <row r="116" spans="1:5" x14ac:dyDescent="0.25">
      <c r="A116" s="6">
        <f t="shared" si="6"/>
        <v>21.599999999999955</v>
      </c>
      <c r="B116" s="5">
        <f t="shared" si="7"/>
        <v>154.3983360754539</v>
      </c>
      <c r="C116" s="5">
        <f t="shared" si="8"/>
        <v>1918.398566868568</v>
      </c>
      <c r="D116" s="5">
        <f t="shared" si="9"/>
        <v>3683.9999999999923</v>
      </c>
      <c r="E116" s="6">
        <f t="shared" si="5"/>
        <v>2001.601433131432</v>
      </c>
    </row>
    <row r="117" spans="1:5" x14ac:dyDescent="0.25">
      <c r="A117" s="6">
        <f t="shared" si="6"/>
        <v>21.799999999999955</v>
      </c>
      <c r="B117" s="5">
        <f t="shared" si="7"/>
        <v>155.11125150342636</v>
      </c>
      <c r="C117" s="5">
        <f t="shared" si="8"/>
        <v>1949.2782340836588</v>
      </c>
      <c r="D117" s="5">
        <f t="shared" si="9"/>
        <v>3718.1111111111031</v>
      </c>
      <c r="E117" s="6">
        <f t="shared" si="5"/>
        <v>1970.7217659163412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Светашев Владислав</dc:creator>
  <cp:lastModifiedBy>Светашев Владислав</cp:lastModifiedBy>
  <dcterms:created xsi:type="dcterms:W3CDTF">2015-06-05T18:19:34Z</dcterms:created>
  <dcterms:modified xsi:type="dcterms:W3CDTF">2020-05-18T14:08:21Z</dcterms:modified>
</cp:coreProperties>
</file>