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NoviceAlloyStudy-master\NoviceAlloyStudy-master\Analysis\RQ1RQ2UniqueToDupsAnalysis\"/>
    </mc:Choice>
  </mc:AlternateContent>
  <xr:revisionPtr revIDLastSave="0" documentId="13_ncr:1_{3C662A0C-543A-4D15-88A3-156BCE485884}" xr6:coauthVersionLast="47" xr6:coauthVersionMax="47" xr10:uidLastSave="{00000000-0000-0000-0000-000000000000}"/>
  <bookViews>
    <workbookView xWindow="-110" yWindow="-110" windowWidth="38620" windowHeight="21220" xr2:uid="{578A69D2-AAAB-4926-BB19-3CF69FF89D02}"/>
  </bookViews>
  <sheets>
    <sheet name="overview" sheetId="7" r:id="rId1"/>
    <sheet name="correct" sheetId="1" r:id="rId2"/>
    <sheet name="both" sheetId="2" r:id="rId3"/>
    <sheet name="over" sheetId="3" r:id="rId4"/>
    <sheet name="under" sheetId="4" r:id="rId5"/>
    <sheet name="syntax" sheetId="5" r:id="rId6"/>
    <sheet name="type" sheetId="6" r:id="rId7"/>
    <sheet name="n both" sheetId="8" r:id="rId8"/>
    <sheet name="n over" sheetId="9" r:id="rId9"/>
    <sheet name="n und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2" i="3"/>
  <c r="G19" i="2" a="1"/>
  <c r="G19" i="2"/>
  <c r="E2" i="7"/>
  <c r="F2" i="10"/>
  <c r="E5" i="7" s="1"/>
  <c r="F2" i="9"/>
  <c r="E4" i="7" s="1"/>
  <c r="F2" i="8"/>
  <c r="E3" i="7" s="1"/>
  <c r="H10" i="7" l="1"/>
  <c r="E27" i="7" s="1"/>
  <c r="H2" i="5"/>
  <c r="B6" i="7" s="1"/>
  <c r="E18" i="10"/>
  <c r="E53" i="8" l="1"/>
  <c r="E19" i="8"/>
  <c r="E53" i="9"/>
  <c r="E19" i="9"/>
  <c r="E53" i="10"/>
  <c r="E29" i="7" l="1"/>
  <c r="I2" i="6"/>
  <c r="C7" i="7" s="1"/>
  <c r="D7" i="7" s="1"/>
  <c r="H2" i="6"/>
  <c r="B7" i="7" s="1"/>
  <c r="I2" i="5"/>
  <c r="C6" i="7" s="1"/>
  <c r="I2" i="4"/>
  <c r="C5" i="7" s="1"/>
  <c r="B5" i="7"/>
  <c r="F5" i="7" s="1"/>
  <c r="I2" i="3"/>
  <c r="C4" i="7" s="1"/>
  <c r="B4" i="7"/>
  <c r="F4" i="7" s="1"/>
  <c r="I2" i="2"/>
  <c r="C3" i="7" s="1"/>
  <c r="H2" i="2"/>
  <c r="B3" i="7" s="1"/>
  <c r="I2" i="1"/>
  <c r="C2" i="7" s="1"/>
  <c r="H2" i="1"/>
  <c r="B2" i="7" s="1"/>
  <c r="F2" i="7" s="1"/>
  <c r="D4" i="7" l="1"/>
  <c r="D5" i="7"/>
  <c r="D2" i="7"/>
  <c r="H21" i="7"/>
  <c r="H13" i="7"/>
  <c r="B10" i="7"/>
  <c r="H14" i="7"/>
  <c r="D6" i="7"/>
  <c r="C10" i="7"/>
  <c r="D10" i="7" s="1"/>
  <c r="H22" i="7"/>
  <c r="B13" i="7"/>
  <c r="E10" i="7"/>
  <c r="I10" i="7" s="1"/>
  <c r="B15" i="7"/>
  <c r="B17" i="7"/>
  <c r="E13" i="7"/>
  <c r="E15" i="7"/>
  <c r="B16" i="7"/>
  <c r="B18" i="7"/>
  <c r="F10" i="7"/>
  <c r="D3" i="7"/>
  <c r="B22" i="7"/>
  <c r="E24" i="7"/>
  <c r="E21" i="7"/>
  <c r="B24" i="7"/>
  <c r="B21" i="7"/>
  <c r="E23" i="7"/>
  <c r="B25" i="7"/>
  <c r="B14" i="7"/>
  <c r="E14" i="7"/>
  <c r="F3" i="7"/>
  <c r="B23" i="7"/>
  <c r="B26" i="7"/>
  <c r="E16" i="7"/>
  <c r="E22" i="7"/>
  <c r="E28" i="7"/>
  <c r="E30" i="7"/>
  <c r="J2" i="5"/>
  <c r="J2" i="1"/>
  <c r="J2" i="3"/>
  <c r="J2" i="6"/>
  <c r="J2" i="4"/>
  <c r="J2" i="2"/>
  <c r="G1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<sst xmlns="http://schemas.openxmlformats.org/spreadsheetml/2006/main" count="1282" uniqueCount="49">
  <si>
    <t>Exercise</t>
  </si>
  <si>
    <t>Total Sub</t>
  </si>
  <si>
    <t xml:space="preserve"> Unique Sub</t>
  </si>
  <si>
    <t>trash_ltl</t>
  </si>
  <si>
    <t>Total</t>
  </si>
  <si>
    <t>Unique</t>
  </si>
  <si>
    <t>Percent</t>
  </si>
  <si>
    <t>%U</t>
  </si>
  <si>
    <t>Correct</t>
  </si>
  <si>
    <t>Both</t>
  </si>
  <si>
    <t>Over</t>
  </si>
  <si>
    <t>Under</t>
  </si>
  <si>
    <t>Syntax</t>
  </si>
  <si>
    <t>Type</t>
  </si>
  <si>
    <t>Invalid</t>
  </si>
  <si>
    <t>Ivd Uni</t>
  </si>
  <si>
    <t>Valid</t>
  </si>
  <si>
    <t>Valid Uni</t>
  </si>
  <si>
    <t>Total Breakdown</t>
  </si>
  <si>
    <t>T Breakdown - Valid</t>
  </si>
  <si>
    <t>T Breakdown - Invalid</t>
  </si>
  <si>
    <t>Unique Breakdown</t>
  </si>
  <si>
    <t>U Breakdown - Valid</t>
  </si>
  <si>
    <t>U Breakdown - Invalid</t>
  </si>
  <si>
    <t>Valid Nvl</t>
  </si>
  <si>
    <t>%N</t>
  </si>
  <si>
    <t>N Breakdown - Valid</t>
  </si>
  <si>
    <t>Novel</t>
  </si>
  <si>
    <t>% N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</si>
  <si>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</si>
  <si>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</si>
  <si>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</si>
  <si>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</si>
  <si>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</si>
  <si>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</si>
  <si>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</si>
  <si>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</si>
  <si>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</si>
  <si>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</si>
  <si>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</si>
  <si>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</si>
  <si>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</si>
  <si>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</si>
  <si>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</si>
  <si>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</si>
  <si>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</si>
  <si>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</si>
  <si>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</si>
  <si>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trainStation_ltl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</si>
</sst>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3" fillId="0" borderId="0" xfId="0" applyNumberFormat="1" applyFont="1"/>
    <xf numFmtId="0" fontId="2" fillId="0" borderId="1" xfId="0" applyFont="1" applyBorder="1" applyAlignment="1">
      <alignment horizontal="center"/>
    </xf>
    <xf numFmtId="0" fontId="2" fillId="2" borderId="0" xfId="0" applyFont="1" applyFill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3" fillId="3" borderId="1" xfId="0" applyFont="1" applyFill="1" applyBorder="1"/>
    <xf numFmtId="0" fontId="3" fillId="3" borderId="2" xfId="0" applyFont="1" applyFill="1" applyBorder="1"/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C3CA-D712-4A88-8853-AE0913722464}">
  <dimension ref="A1:I30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s="11"/>
      <c r="B1" s="11" t="s">
        <v>4</v>
      </c>
      <c r="C1" s="11" t="s">
        <v>5</v>
      </c>
      <c r="D1" s="11" t="s">
        <v>7</v>
      </c>
      <c r="E1" s="14" t="s">
        <v>27</v>
      </c>
      <c r="F1" s="14" t="s">
        <v>28</v>
      </c>
    </row>
    <row r="2" spans="1:9" x14ac:dyDescent="0.35">
      <c r="A2" s="1" t="s">
        <v>8</v>
      </c>
      <c r="B2" s="2">
        <f>correct!H2</f>
        <v>1455</v>
      </c>
      <c r="C2" s="2">
        <f>correct!I2</f>
        <v>183</v>
      </c>
      <c r="D2" s="3">
        <f>C2/B2*100</f>
        <v>12.577319587628866</v>
      </c>
      <c r="E2" s="2">
        <f>17+19-6</f>
        <v>30</v>
      </c>
      <c r="F2" s="3">
        <f>E2/B2*100</f>
        <v>2.0618556701030926</v>
      </c>
    </row>
    <row r="3" spans="1:9" x14ac:dyDescent="0.35">
      <c r="A3" s="1" t="s">
        <v>9</v>
      </c>
      <c r="B3" s="2">
        <f>both!H2</f>
        <v>1810</v>
      </c>
      <c r="C3" s="2">
        <f>both!I2</f>
        <v>1171</v>
      </c>
      <c r="D3" s="3">
        <f t="shared" ref="D3:D7" si="0">C3/B3*100</f>
        <v>64.696132596685089</v>
      </c>
      <c r="E3" s="2">
        <f>'n both'!F2</f>
        <v>744</v>
      </c>
      <c r="F3" s="3">
        <f>E3/B3*100</f>
        <v>41.104972375690608</v>
      </c>
    </row>
    <row r="4" spans="1:9" x14ac:dyDescent="0.35">
      <c r="A4" s="1" t="s">
        <v>10</v>
      </c>
      <c r="B4" s="2">
        <f>over!H2</f>
        <v>729</v>
      </c>
      <c r="C4" s="2">
        <f>over!I2</f>
        <v>391</v>
      </c>
      <c r="D4" s="3">
        <f t="shared" si="0"/>
        <v>53.635116598079556</v>
      </c>
      <c r="E4" s="2">
        <f>'n over'!F2</f>
        <v>209</v>
      </c>
      <c r="F4" s="3">
        <f t="shared" ref="F4:F5" si="1">E4/B4*100</f>
        <v>28.669410150891633</v>
      </c>
    </row>
    <row r="5" spans="1:9" x14ac:dyDescent="0.35">
      <c r="A5" s="1" t="s">
        <v>11</v>
      </c>
      <c r="B5" s="2">
        <f>under!H2</f>
        <v>1026</v>
      </c>
      <c r="C5" s="2">
        <f>under!I2</f>
        <v>520</v>
      </c>
      <c r="D5" s="3">
        <f t="shared" si="0"/>
        <v>50.682261208576996</v>
      </c>
      <c r="E5" s="2">
        <f>'n under'!F2</f>
        <v>147</v>
      </c>
      <c r="F5" s="3">
        <f t="shared" si="1"/>
        <v>14.327485380116958</v>
      </c>
    </row>
    <row r="6" spans="1:9" x14ac:dyDescent="0.35">
      <c r="A6" s="1" t="s">
        <v>12</v>
      </c>
      <c r="B6" s="2">
        <f>syntax!H2</f>
        <v>663</v>
      </c>
      <c r="C6" s="2">
        <f>syntax!I2</f>
        <v>577</v>
      </c>
      <c r="D6" s="3">
        <f t="shared" si="0"/>
        <v>87.028657616892914</v>
      </c>
      <c r="E6" s="2"/>
      <c r="F6" s="2"/>
    </row>
    <row r="7" spans="1:9" x14ac:dyDescent="0.35">
      <c r="A7" s="1" t="s">
        <v>13</v>
      </c>
      <c r="B7" s="2">
        <f>type!H2</f>
        <v>428</v>
      </c>
      <c r="C7" s="2">
        <f>type!I2</f>
        <v>328</v>
      </c>
      <c r="D7" s="3">
        <f t="shared" si="0"/>
        <v>76.63551401869158</v>
      </c>
      <c r="E7" s="2"/>
      <c r="F7" s="2"/>
    </row>
    <row r="9" spans="1:9" x14ac:dyDescent="0.35">
      <c r="A9" s="2"/>
      <c r="B9" s="11" t="s">
        <v>14</v>
      </c>
      <c r="C9" s="11" t="s">
        <v>15</v>
      </c>
      <c r="D9" s="11" t="s">
        <v>7</v>
      </c>
      <c r="E9" s="11" t="s">
        <v>16</v>
      </c>
      <c r="F9" s="11" t="s">
        <v>17</v>
      </c>
      <c r="G9" s="11" t="s">
        <v>7</v>
      </c>
      <c r="H9" s="11" t="s">
        <v>24</v>
      </c>
      <c r="I9" s="11" t="s">
        <v>25</v>
      </c>
    </row>
    <row r="10" spans="1:9" x14ac:dyDescent="0.35">
      <c r="A10" s="1" t="s">
        <v>4</v>
      </c>
      <c r="B10" s="2">
        <f>B6+B7</f>
        <v>1091</v>
      </c>
      <c r="C10" s="2">
        <f>C6+C7</f>
        <v>905</v>
      </c>
      <c r="D10" s="3">
        <f>C10/B10*100</f>
        <v>82.951420714940426</v>
      </c>
      <c r="E10" s="2">
        <f>B2+B3+B4+B5</f>
        <v>5020</v>
      </c>
      <c r="F10" s="2">
        <f>C2+C3+C4+C5</f>
        <v>2265</v>
      </c>
      <c r="G10" s="3">
        <f>F10/E10*100</f>
        <v>45.119521912350599</v>
      </c>
      <c r="H10" s="2">
        <f>E2+E3+E4+E5</f>
        <v>1130</v>
      </c>
      <c r="I10" s="3">
        <f>H10/E10*100</f>
        <v>22.509960159362549</v>
      </c>
    </row>
    <row r="12" spans="1:9" x14ac:dyDescent="0.35">
      <c r="A12" s="21" t="s">
        <v>18</v>
      </c>
      <c r="B12" s="21"/>
      <c r="D12" s="21" t="s">
        <v>19</v>
      </c>
      <c r="E12" s="21"/>
      <c r="G12" s="21" t="s">
        <v>20</v>
      </c>
      <c r="H12" s="21"/>
    </row>
    <row r="13" spans="1:9" x14ac:dyDescent="0.35">
      <c r="A13" s="1" t="s">
        <v>8</v>
      </c>
      <c r="B13" s="3">
        <f>B2/(SUM(B2:B7))*100</f>
        <v>23.809523809523807</v>
      </c>
      <c r="D13" s="1" t="s">
        <v>8</v>
      </c>
      <c r="E13" s="3">
        <f>B2/SUM(B2:B5)*100</f>
        <v>28.984063745019924</v>
      </c>
      <c r="G13" s="1" t="s">
        <v>12</v>
      </c>
      <c r="H13" s="3">
        <f>B6/SUM(B6:B7)*100</f>
        <v>60.769935838680112</v>
      </c>
    </row>
    <row r="14" spans="1:9" x14ac:dyDescent="0.35">
      <c r="A14" s="1" t="s">
        <v>9</v>
      </c>
      <c r="B14" s="3">
        <f>B3/(SUM(B2:B7))*100</f>
        <v>29.618720340369826</v>
      </c>
      <c r="D14" s="1" t="s">
        <v>9</v>
      </c>
      <c r="E14" s="3">
        <f>B3/SUM(B2:B5)*100</f>
        <v>36.055776892430281</v>
      </c>
      <c r="G14" s="1" t="s">
        <v>13</v>
      </c>
      <c r="H14" s="3">
        <f>B7/SUM(B6:B7)*100</f>
        <v>39.230064161319888</v>
      </c>
    </row>
    <row r="15" spans="1:9" x14ac:dyDescent="0.35">
      <c r="A15" s="1" t="s">
        <v>10</v>
      </c>
      <c r="B15" s="3">
        <f>B4/(SUM(B2:B7))*100</f>
        <v>11.929307805596466</v>
      </c>
      <c r="D15" s="1" t="s">
        <v>10</v>
      </c>
      <c r="E15" s="3">
        <f>B4/SUM(B2:B5)*100</f>
        <v>14.52191235059761</v>
      </c>
    </row>
    <row r="16" spans="1:9" x14ac:dyDescent="0.35">
      <c r="A16" s="1" t="s">
        <v>11</v>
      </c>
      <c r="B16" s="3">
        <f>B5/(SUM(B2:B7))*100</f>
        <v>16.789396170839467</v>
      </c>
      <c r="D16" s="1" t="s">
        <v>11</v>
      </c>
      <c r="E16" s="3">
        <f>B5/SUM(B2:B5)*100</f>
        <v>20.438247011952189</v>
      </c>
    </row>
    <row r="17" spans="1:8" x14ac:dyDescent="0.35">
      <c r="A17" s="1" t="s">
        <v>12</v>
      </c>
      <c r="B17" s="3">
        <f>B6/(SUM(B2:B7))*100</f>
        <v>10.849288168875798</v>
      </c>
    </row>
    <row r="18" spans="1:8" x14ac:dyDescent="0.35">
      <c r="A18" s="1" t="s">
        <v>13</v>
      </c>
      <c r="B18" s="3">
        <f>B7/(SUM(B2:B7))*100</f>
        <v>7.0037637047946326</v>
      </c>
    </row>
    <row r="20" spans="1:8" x14ac:dyDescent="0.35">
      <c r="A20" s="21" t="s">
        <v>21</v>
      </c>
      <c r="B20" s="21"/>
      <c r="D20" s="21" t="s">
        <v>22</v>
      </c>
      <c r="E20" s="21"/>
      <c r="G20" s="21" t="s">
        <v>23</v>
      </c>
      <c r="H20" s="21"/>
    </row>
    <row r="21" spans="1:8" x14ac:dyDescent="0.35">
      <c r="A21" s="1" t="s">
        <v>8</v>
      </c>
      <c r="B21" s="3">
        <f>C2/(SUM(C2:C7))*100</f>
        <v>5.7728706624605675</v>
      </c>
      <c r="D21" s="1" t="s">
        <v>8</v>
      </c>
      <c r="E21" s="3">
        <f>C2/SUM(C2:C5)*100</f>
        <v>8.0794701986754962</v>
      </c>
      <c r="G21" s="1" t="s">
        <v>12</v>
      </c>
      <c r="H21" s="3">
        <f>C6/(C6+C7)*100</f>
        <v>63.756906077348063</v>
      </c>
    </row>
    <row r="22" spans="1:8" x14ac:dyDescent="0.35">
      <c r="A22" s="1" t="s">
        <v>9</v>
      </c>
      <c r="B22" s="3">
        <f t="shared" ref="B22" si="2">C3/(SUM(C3:C8))*100</f>
        <v>39.203213927017075</v>
      </c>
      <c r="D22" s="1" t="s">
        <v>9</v>
      </c>
      <c r="E22" s="3">
        <f>C3/SUM(C2:C5)*100</f>
        <v>51.69977924944812</v>
      </c>
      <c r="G22" s="1" t="s">
        <v>13</v>
      </c>
      <c r="H22" s="3">
        <f>C7/(C6+C7)*100</f>
        <v>36.24309392265193</v>
      </c>
    </row>
    <row r="23" spans="1:8" x14ac:dyDescent="0.35">
      <c r="A23" s="1" t="s">
        <v>10</v>
      </c>
      <c r="B23" s="3">
        <f>C4/(SUM(C2:C7))*100</f>
        <v>12.334384858044164</v>
      </c>
      <c r="D23" s="1" t="s">
        <v>10</v>
      </c>
      <c r="E23" s="3">
        <f>C4/SUM(C2:C5)*100</f>
        <v>17.26269315673289</v>
      </c>
    </row>
    <row r="24" spans="1:8" x14ac:dyDescent="0.35">
      <c r="A24" s="1" t="s">
        <v>11</v>
      </c>
      <c r="B24" s="3">
        <f>C5/(SUM(C2:C7))*100</f>
        <v>16.403785488958992</v>
      </c>
      <c r="D24" s="1" t="s">
        <v>11</v>
      </c>
      <c r="E24" s="3">
        <f>C5/SUM(C2:C5)*100</f>
        <v>22.958057395143488</v>
      </c>
    </row>
    <row r="25" spans="1:8" x14ac:dyDescent="0.35">
      <c r="A25" s="1" t="s">
        <v>12</v>
      </c>
      <c r="B25" s="3">
        <f>C6/(SUM(C2:C7))*100</f>
        <v>18.201892744479494</v>
      </c>
    </row>
    <row r="26" spans="1:8" x14ac:dyDescent="0.35">
      <c r="A26" s="1" t="s">
        <v>13</v>
      </c>
      <c r="B26" s="3">
        <f>C7/(SUM(C2:C7))*100</f>
        <v>10.347003154574134</v>
      </c>
      <c r="D26" s="21" t="s">
        <v>26</v>
      </c>
      <c r="E26" s="21"/>
    </row>
    <row r="27" spans="1:8" x14ac:dyDescent="0.35">
      <c r="D27" s="1" t="s">
        <v>8</v>
      </c>
      <c r="E27" s="3">
        <f>E2/H10*100</f>
        <v>2.6548672566371683</v>
      </c>
    </row>
    <row r="28" spans="1:8" x14ac:dyDescent="0.35">
      <c r="D28" s="1" t="s">
        <v>9</v>
      </c>
      <c r="E28" s="3">
        <f>E3/H10*100</f>
        <v>65.840707964601776</v>
      </c>
    </row>
    <row r="29" spans="1:8" x14ac:dyDescent="0.35">
      <c r="D29" s="1" t="s">
        <v>10</v>
      </c>
      <c r="E29" s="3">
        <f>E4/H10*100</f>
        <v>18.495575221238937</v>
      </c>
    </row>
    <row r="30" spans="1:8" x14ac:dyDescent="0.35">
      <c r="D30" s="1" t="s">
        <v>11</v>
      </c>
      <c r="E30" s="3">
        <f>E5/H10*100</f>
        <v>13.008849557522122</v>
      </c>
    </row>
  </sheetData>
  <mergeCells count="7">
    <mergeCell ref="D26:E26"/>
    <mergeCell ref="A12:B12"/>
    <mergeCell ref="D12:E12"/>
    <mergeCell ref="G12:H12"/>
    <mergeCell ref="A20:B20"/>
    <mergeCell ref="D20:E20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1C98-9DFA-45A7-90F3-6764F1BCF8BA}">
  <dimension ref="A1:J40"/>
  <sheetViews>
    <sheetView zoomScale="90" zoomScaleNormal="90" workbookViewId="0">
      <selection activeCell="K1" sqref="K1"/>
    </sheetView>
  </sheetViews>
  <sheetFormatPr defaultRowHeight="14.5" x14ac:dyDescent="0.35"/>
  <cols>
    <col min="1" max="10" width="8.7265625" style="13"/>
  </cols>
  <sheetData>
    <row r="1" spans="1:10" x14ac:dyDescent="0.35">
      <c r="A1" s="4" t="s">
        <v>48</v>
      </c>
      <c r="H1" s="11" t="s">
        <v>4</v>
      </c>
      <c r="I1" s="11" t="s">
        <v>5</v>
      </c>
      <c r="J1" s="11" t="s">
        <v>6</v>
      </c>
    </row>
    <row r="2" spans="1:10" x14ac:dyDescent="0.35">
      <c r="A2" s="1"/>
      <c r="B2" s="2"/>
      <c r="C2" s="1"/>
      <c r="D2" s="2"/>
      <c r="E2" s="1"/>
      <c r="F2" s="2"/>
      <c r="H2" s="16">
        <f>SUM(D:D)</f>
        <v>1455</v>
      </c>
      <c r="I2" s="16">
        <f>SUM(F:F)</f>
        <v>183</v>
      </c>
      <c r="J2" s="17">
        <f>I2/H2*100</f>
        <v>12.577319587628866</v>
      </c>
    </row>
    <row r="3" spans="1:10" x14ac:dyDescent="0.35">
      <c r="A3" s="1" t="s">
        <v>0</v>
      </c>
      <c r="B3" s="2" t="s">
        <v>29</v>
      </c>
      <c r="C3" s="1" t="s">
        <v>1</v>
      </c>
      <c r="D3" s="2">
        <v>40</v>
      </c>
      <c r="E3" s="1" t="s">
        <v>2</v>
      </c>
      <c r="F3" s="2">
        <v>4</v>
      </c>
    </row>
    <row r="4" spans="1:10" x14ac:dyDescent="0.35">
      <c r="A4" s="1" t="s">
        <v>0</v>
      </c>
      <c r="B4" s="2" t="s">
        <v>30</v>
      </c>
      <c r="C4" s="1" t="s">
        <v>1</v>
      </c>
      <c r="D4" s="2">
        <v>37</v>
      </c>
      <c r="E4" s="1" t="s">
        <v>2</v>
      </c>
      <c r="F4" s="2">
        <v>10</v>
      </c>
    </row>
    <row r="5" spans="1:10" x14ac:dyDescent="0.35">
      <c r="A5" s="1" t="s">
        <v>0</v>
      </c>
      <c r="B5" s="2" t="s">
        <v>31</v>
      </c>
      <c r="C5" s="1" t="s">
        <v>1</v>
      </c>
      <c r="D5" s="2">
        <v>28</v>
      </c>
      <c r="E5" s="1" t="s">
        <v>2</v>
      </c>
      <c r="F5" s="2">
        <v>9</v>
      </c>
    </row>
    <row r="6" spans="1:10" x14ac:dyDescent="0.35">
      <c r="A6" s="1" t="s">
        <v>0</v>
      </c>
      <c r="B6" s="2" t="s">
        <v>32</v>
      </c>
      <c r="C6" s="1" t="s">
        <v>1</v>
      </c>
      <c r="D6" s="18">
        <v>0</v>
      </c>
      <c r="E6" s="1" t="s">
        <v>2</v>
      </c>
      <c r="F6" s="2">
        <v>0</v>
      </c>
    </row>
    <row r="7" spans="1:10" x14ac:dyDescent="0.35">
      <c r="A7" s="1" t="s">
        <v>0</v>
      </c>
      <c r="B7" s="2" t="s">
        <v>33</v>
      </c>
      <c r="C7" s="1" t="s">
        <v>1</v>
      </c>
      <c r="D7" s="2">
        <v>3</v>
      </c>
      <c r="E7" s="1" t="s">
        <v>2</v>
      </c>
      <c r="F7" s="2">
        <v>2</v>
      </c>
    </row>
    <row r="8" spans="1:10" x14ac:dyDescent="0.35">
      <c r="A8" s="1" t="s">
        <v>0</v>
      </c>
      <c r="B8" s="2" t="s">
        <v>34</v>
      </c>
      <c r="C8" s="1" t="s">
        <v>1</v>
      </c>
      <c r="D8" s="2">
        <v>8</v>
      </c>
      <c r="E8" s="1" t="s">
        <v>2</v>
      </c>
      <c r="F8" s="2">
        <v>3</v>
      </c>
    </row>
    <row r="9" spans="1:10" x14ac:dyDescent="0.35">
      <c r="A9" s="1" t="s">
        <v>0</v>
      </c>
      <c r="B9" s="2" t="s">
        <v>35</v>
      </c>
      <c r="C9" s="1" t="s">
        <v>1</v>
      </c>
      <c r="D9" s="2">
        <v>2</v>
      </c>
      <c r="E9" s="1" t="s">
        <v>2</v>
      </c>
      <c r="F9" s="2">
        <v>2</v>
      </c>
    </row>
    <row r="10" spans="1:10" x14ac:dyDescent="0.35">
      <c r="A10" s="1" t="s">
        <v>0</v>
      </c>
      <c r="B10" s="2" t="s">
        <v>36</v>
      </c>
      <c r="C10" s="1" t="s">
        <v>1</v>
      </c>
      <c r="D10" s="18">
        <v>0</v>
      </c>
      <c r="E10" s="1" t="s">
        <v>2</v>
      </c>
      <c r="F10" s="2">
        <v>0</v>
      </c>
    </row>
    <row r="11" spans="1:10" x14ac:dyDescent="0.35">
      <c r="A11" s="1" t="s">
        <v>0</v>
      </c>
      <c r="B11" s="2" t="s">
        <v>37</v>
      </c>
      <c r="C11" s="1" t="s">
        <v>1</v>
      </c>
      <c r="D11" s="2">
        <v>9</v>
      </c>
      <c r="E11" s="1" t="s">
        <v>2</v>
      </c>
      <c r="F11" s="2">
        <v>5</v>
      </c>
    </row>
    <row r="12" spans="1:10" x14ac:dyDescent="0.35">
      <c r="A12" s="1" t="s">
        <v>0</v>
      </c>
      <c r="B12" s="2" t="s">
        <v>38</v>
      </c>
      <c r="C12" s="1" t="s">
        <v>1</v>
      </c>
      <c r="D12" s="2">
        <v>7</v>
      </c>
      <c r="E12" s="1" t="s">
        <v>2</v>
      </c>
      <c r="F12" s="2">
        <v>2</v>
      </c>
    </row>
    <row r="13" spans="1:10" x14ac:dyDescent="0.35">
      <c r="A13" s="1" t="s">
        <v>0</v>
      </c>
      <c r="B13" s="2" t="s">
        <v>39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40</v>
      </c>
      <c r="C14" s="1" t="s">
        <v>1</v>
      </c>
      <c r="D14" s="2">
        <v>2</v>
      </c>
      <c r="E14" s="1" t="s">
        <v>2</v>
      </c>
      <c r="F14" s="2">
        <v>2</v>
      </c>
    </row>
    <row r="15" spans="1:10" x14ac:dyDescent="0.35">
      <c r="A15" s="1" t="s">
        <v>0</v>
      </c>
      <c r="B15" s="2" t="s">
        <v>41</v>
      </c>
      <c r="C15" s="1" t="s">
        <v>1</v>
      </c>
      <c r="D15" s="18">
        <v>0</v>
      </c>
      <c r="E15" s="1" t="s">
        <v>2</v>
      </c>
      <c r="F15" s="2">
        <v>0</v>
      </c>
    </row>
    <row r="16" spans="1:10" x14ac:dyDescent="0.35">
      <c r="A16" s="1" t="s">
        <v>0</v>
      </c>
      <c r="B16" s="2" t="s">
        <v>42</v>
      </c>
      <c r="C16" s="1" t="s">
        <v>1</v>
      </c>
      <c r="D16" s="2">
        <v>3</v>
      </c>
      <c r="E16" s="1" t="s">
        <v>2</v>
      </c>
      <c r="F16" s="2">
        <v>3</v>
      </c>
    </row>
    <row r="17" spans="1:7" x14ac:dyDescent="0.35">
      <c r="A17" s="1" t="s">
        <v>0</v>
      </c>
      <c r="B17" s="2" t="s">
        <v>43</v>
      </c>
      <c r="C17" s="1" t="s">
        <v>1</v>
      </c>
      <c r="D17" s="2">
        <v>1</v>
      </c>
      <c r="E17" s="1" t="s">
        <v>2</v>
      </c>
      <c r="F17" s="2">
        <v>1</v>
      </c>
    </row>
    <row r="18" spans="1:7" x14ac:dyDescent="0.35">
      <c r="A18" s="1" t="s">
        <v>0</v>
      </c>
      <c r="B18" s="2" t="s">
        <v>44</v>
      </c>
      <c r="C18" s="1" t="s">
        <v>1</v>
      </c>
      <c r="D18" s="18">
        <v>0</v>
      </c>
      <c r="E18" s="1" t="s">
        <v>2</v>
      </c>
      <c r="F18" s="2">
        <v>0</v>
      </c>
    </row>
    <row r="19" spans="1:7" ht="15" thickBot="1" x14ac:dyDescent="0.4">
      <c r="A19" s="8" t="s">
        <v>0</v>
      </c>
      <c r="B19" s="9" t="s">
        <v>45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 t="s">
        <v>0</v>
      </c>
      <c r="B21" s="2" t="s">
        <v>29</v>
      </c>
      <c r="C21" s="1" t="s">
        <v>1</v>
      </c>
      <c r="D21" s="2">
        <v>82</v>
      </c>
      <c r="E21" s="1" t="s">
        <v>2</v>
      </c>
      <c r="F21" s="2">
        <v>4</v>
      </c>
      <c r="G21" s="10"/>
    </row>
    <row r="22" spans="1:7" x14ac:dyDescent="0.35">
      <c r="A22" s="1" t="s">
        <v>0</v>
      </c>
      <c r="B22" s="2" t="s">
        <v>30</v>
      </c>
      <c r="C22" s="1" t="s">
        <v>1</v>
      </c>
      <c r="D22" s="2">
        <v>99</v>
      </c>
      <c r="E22" s="1" t="s">
        <v>2</v>
      </c>
      <c r="F22" s="2">
        <v>2</v>
      </c>
      <c r="G22" s="10"/>
    </row>
    <row r="23" spans="1:7" x14ac:dyDescent="0.35">
      <c r="A23" s="1" t="s">
        <v>0</v>
      </c>
      <c r="B23" s="2" t="s">
        <v>31</v>
      </c>
      <c r="C23" s="1" t="s">
        <v>1</v>
      </c>
      <c r="D23" s="2">
        <v>107</v>
      </c>
      <c r="E23" s="1" t="s">
        <v>2</v>
      </c>
      <c r="F23" s="2">
        <v>4</v>
      </c>
      <c r="G23" s="10"/>
    </row>
    <row r="24" spans="1:7" x14ac:dyDescent="0.35">
      <c r="A24" s="1" t="s">
        <v>0</v>
      </c>
      <c r="B24" s="2" t="s">
        <v>32</v>
      </c>
      <c r="C24" s="1" t="s">
        <v>1</v>
      </c>
      <c r="D24" s="2">
        <v>64</v>
      </c>
      <c r="E24" s="1" t="s">
        <v>2</v>
      </c>
      <c r="F24" s="2">
        <v>8</v>
      </c>
      <c r="G24" s="10"/>
    </row>
    <row r="25" spans="1:7" x14ac:dyDescent="0.35">
      <c r="A25" s="1" t="s">
        <v>0</v>
      </c>
      <c r="B25" s="2" t="s">
        <v>33</v>
      </c>
      <c r="C25" s="1" t="s">
        <v>1</v>
      </c>
      <c r="D25" s="2">
        <v>118</v>
      </c>
      <c r="E25" s="1" t="s">
        <v>2</v>
      </c>
      <c r="F25" s="2">
        <v>15</v>
      </c>
      <c r="G25" s="10"/>
    </row>
    <row r="26" spans="1:7" x14ac:dyDescent="0.35">
      <c r="A26" s="1" t="s">
        <v>0</v>
      </c>
      <c r="B26" s="2" t="s">
        <v>34</v>
      </c>
      <c r="C26" s="1" t="s">
        <v>1</v>
      </c>
      <c r="D26" s="2">
        <v>96</v>
      </c>
      <c r="E26" s="1" t="s">
        <v>2</v>
      </c>
      <c r="F26" s="2">
        <v>5</v>
      </c>
      <c r="G26" s="10"/>
    </row>
    <row r="27" spans="1:7" x14ac:dyDescent="0.35">
      <c r="A27" s="1" t="s">
        <v>0</v>
      </c>
      <c r="B27" s="2" t="s">
        <v>35</v>
      </c>
      <c r="C27" s="1" t="s">
        <v>1</v>
      </c>
      <c r="D27" s="2">
        <v>56</v>
      </c>
      <c r="E27" s="1" t="s">
        <v>2</v>
      </c>
      <c r="F27" s="2">
        <v>7</v>
      </c>
      <c r="G27" s="10"/>
    </row>
    <row r="28" spans="1:7" x14ac:dyDescent="0.35">
      <c r="A28" s="1" t="s">
        <v>0</v>
      </c>
      <c r="B28" s="2" t="s">
        <v>36</v>
      </c>
      <c r="C28" s="1" t="s">
        <v>1</v>
      </c>
      <c r="D28" s="2">
        <v>88</v>
      </c>
      <c r="E28" s="1" t="s">
        <v>2</v>
      </c>
      <c r="F28" s="2">
        <v>8</v>
      </c>
      <c r="G28" s="10"/>
    </row>
    <row r="29" spans="1:7" x14ac:dyDescent="0.35">
      <c r="A29" s="1" t="s">
        <v>0</v>
      </c>
      <c r="B29" s="2" t="s">
        <v>37</v>
      </c>
      <c r="C29" s="1" t="s">
        <v>1</v>
      </c>
      <c r="D29" s="2">
        <v>53</v>
      </c>
      <c r="E29" s="1" t="s">
        <v>2</v>
      </c>
      <c r="F29" s="2">
        <v>3</v>
      </c>
      <c r="G29" s="10"/>
    </row>
    <row r="30" spans="1:7" x14ac:dyDescent="0.35">
      <c r="A30" s="1" t="s">
        <v>0</v>
      </c>
      <c r="B30" s="2" t="s">
        <v>38</v>
      </c>
      <c r="C30" s="1" t="s">
        <v>1</v>
      </c>
      <c r="D30" s="2">
        <v>81</v>
      </c>
      <c r="E30" s="1" t="s">
        <v>2</v>
      </c>
      <c r="F30" s="2">
        <v>8</v>
      </c>
      <c r="G30" s="10"/>
    </row>
    <row r="31" spans="1:7" x14ac:dyDescent="0.35">
      <c r="A31" s="1" t="s">
        <v>0</v>
      </c>
      <c r="B31" s="2" t="s">
        <v>39</v>
      </c>
      <c r="C31" s="1" t="s">
        <v>1</v>
      </c>
      <c r="D31" s="2">
        <v>36</v>
      </c>
      <c r="E31" s="1" t="s">
        <v>2</v>
      </c>
      <c r="F31" s="2">
        <v>6</v>
      </c>
      <c r="G31" s="10"/>
    </row>
    <row r="32" spans="1:7" x14ac:dyDescent="0.35">
      <c r="A32" s="1" t="s">
        <v>0</v>
      </c>
      <c r="B32" s="2" t="s">
        <v>40</v>
      </c>
      <c r="C32" s="1" t="s">
        <v>1</v>
      </c>
      <c r="D32" s="2">
        <v>81</v>
      </c>
      <c r="E32" s="1" t="s">
        <v>2</v>
      </c>
      <c r="F32" s="2">
        <v>16</v>
      </c>
      <c r="G32" s="10"/>
    </row>
    <row r="33" spans="1:7" x14ac:dyDescent="0.35">
      <c r="A33" s="1" t="s">
        <v>0</v>
      </c>
      <c r="B33" s="2" t="s">
        <v>41</v>
      </c>
      <c r="C33" s="1" t="s">
        <v>1</v>
      </c>
      <c r="D33" s="2">
        <v>66</v>
      </c>
      <c r="E33" s="1" t="s">
        <v>2</v>
      </c>
      <c r="F33" s="2">
        <v>20</v>
      </c>
      <c r="G33" s="10"/>
    </row>
    <row r="34" spans="1:7" x14ac:dyDescent="0.35">
      <c r="A34" s="1" t="s">
        <v>0</v>
      </c>
      <c r="B34" s="2" t="s">
        <v>42</v>
      </c>
      <c r="C34" s="1" t="s">
        <v>1</v>
      </c>
      <c r="D34" s="2">
        <v>49</v>
      </c>
      <c r="E34" s="1" t="s">
        <v>2</v>
      </c>
      <c r="F34" s="2">
        <v>2</v>
      </c>
      <c r="G34" s="10"/>
    </row>
    <row r="35" spans="1:7" x14ac:dyDescent="0.35">
      <c r="A35" s="1" t="s">
        <v>0</v>
      </c>
      <c r="B35" s="2" t="s">
        <v>43</v>
      </c>
      <c r="C35" s="1" t="s">
        <v>1</v>
      </c>
      <c r="D35" s="2">
        <v>50</v>
      </c>
      <c r="E35" s="1" t="s">
        <v>2</v>
      </c>
      <c r="F35" s="2">
        <v>6</v>
      </c>
      <c r="G35" s="10"/>
    </row>
    <row r="36" spans="1:7" x14ac:dyDescent="0.35">
      <c r="A36" s="1" t="s">
        <v>0</v>
      </c>
      <c r="B36" s="2" t="s">
        <v>44</v>
      </c>
      <c r="C36" s="1" t="s">
        <v>1</v>
      </c>
      <c r="D36" s="2">
        <v>47</v>
      </c>
      <c r="E36" s="1" t="s">
        <v>2</v>
      </c>
      <c r="F36" s="2">
        <v>12</v>
      </c>
      <c r="G36" s="10"/>
    </row>
    <row r="37" spans="1:7" x14ac:dyDescent="0.35">
      <c r="A37" s="1" t="s">
        <v>0</v>
      </c>
      <c r="B37" s="2" t="s">
        <v>45</v>
      </c>
      <c r="C37" s="1" t="s">
        <v>1</v>
      </c>
      <c r="D37" s="2">
        <v>45</v>
      </c>
      <c r="E37" s="1" t="s">
        <v>2</v>
      </c>
      <c r="F37" s="2">
        <v>6</v>
      </c>
      <c r="G37" s="10"/>
    </row>
    <row r="38" spans="1:7" x14ac:dyDescent="0.35">
      <c r="A38" s="1" t="s">
        <v>0</v>
      </c>
      <c r="B38" s="2" t="s">
        <v>46</v>
      </c>
      <c r="C38" s="1" t="s">
        <v>1</v>
      </c>
      <c r="D38" s="2">
        <v>44</v>
      </c>
      <c r="E38" s="1" t="s">
        <v>2</v>
      </c>
      <c r="F38" s="2">
        <v>3</v>
      </c>
      <c r="G38" s="10"/>
    </row>
    <row r="39" spans="1:7" ht="15" thickBot="1" x14ac:dyDescent="0.4">
      <c r="A39" s="8" t="s">
        <v>0</v>
      </c>
      <c r="B39" s="9" t="s">
        <v>47</v>
      </c>
      <c r="C39" s="8" t="s">
        <v>1</v>
      </c>
      <c r="D39" s="9">
        <v>53</v>
      </c>
      <c r="E39" s="8" t="s">
        <v>2</v>
      </c>
      <c r="F39" s="9">
        <v>5</v>
      </c>
    </row>
    <row r="40" spans="1:7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E739-C011-461D-BFA1-D150C850A63E}">
  <dimension ref="A1:J41"/>
  <sheetViews>
    <sheetView workbookViewId="0">
      <selection activeCell="K1" sqref="K1"/>
    </sheetView>
  </sheetViews>
  <sheetFormatPr defaultRowHeight="14.5" x14ac:dyDescent="0.35"/>
  <sheetData>
    <row r="1" spans="1:10" x14ac:dyDescent="0.35">
      <c r="A1" s="4" t="s">
        <v>48</v>
      </c>
      <c r="H1" s="5" t="s">
        <v>4</v>
      </c>
      <c r="I1" s="5" t="s">
        <v>5</v>
      </c>
      <c r="J1" s="5" t="s">
        <v>6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1810</v>
      </c>
      <c r="I2" s="6">
        <f>SUM(F:F)</f>
        <v>1171</v>
      </c>
      <c r="J2" s="7">
        <f>I2/H2*100</f>
        <v>64.696132596685089</v>
      </c>
    </row>
    <row r="3" spans="1:10" x14ac:dyDescent="0.35">
      <c r="A3" s="1" t="s">
        <v>0</v>
      </c>
      <c r="B3" s="2" t="s">
        <v>29</v>
      </c>
      <c r="C3" s="1" t="s">
        <v>1</v>
      </c>
      <c r="D3" s="2">
        <v>7</v>
      </c>
      <c r="E3" s="1" t="s">
        <v>2</v>
      </c>
      <c r="F3" s="2">
        <v>7</v>
      </c>
    </row>
    <row r="4" spans="1:10" x14ac:dyDescent="0.35">
      <c r="A4" s="1" t="s">
        <v>0</v>
      </c>
      <c r="B4" s="2" t="s">
        <v>30</v>
      </c>
      <c r="C4" s="1" t="s">
        <v>1</v>
      </c>
      <c r="D4" s="2">
        <v>46</v>
      </c>
      <c r="E4" s="1" t="s">
        <v>2</v>
      </c>
      <c r="F4" s="2">
        <v>39</v>
      </c>
    </row>
    <row r="5" spans="1:10" x14ac:dyDescent="0.35">
      <c r="A5" s="1" t="s">
        <v>0</v>
      </c>
      <c r="B5" s="2" t="s">
        <v>31</v>
      </c>
      <c r="C5" s="1" t="s">
        <v>1</v>
      </c>
      <c r="D5" s="2">
        <v>23</v>
      </c>
      <c r="E5" s="1" t="s">
        <v>2</v>
      </c>
      <c r="F5" s="2">
        <v>18</v>
      </c>
    </row>
    <row r="6" spans="1:10" x14ac:dyDescent="0.35">
      <c r="A6" s="1" t="s">
        <v>0</v>
      </c>
      <c r="B6" s="2" t="s">
        <v>32</v>
      </c>
      <c r="C6" s="1" t="s">
        <v>1</v>
      </c>
      <c r="D6" s="2">
        <v>97</v>
      </c>
      <c r="E6" s="1" t="s">
        <v>2</v>
      </c>
      <c r="F6" s="2">
        <v>65</v>
      </c>
    </row>
    <row r="7" spans="1:10" x14ac:dyDescent="0.35">
      <c r="A7" s="1" t="s">
        <v>0</v>
      </c>
      <c r="B7" s="2" t="s">
        <v>33</v>
      </c>
      <c r="C7" s="1" t="s">
        <v>1</v>
      </c>
      <c r="D7" s="2">
        <v>22</v>
      </c>
      <c r="E7" s="1" t="s">
        <v>2</v>
      </c>
      <c r="F7" s="2">
        <v>18</v>
      </c>
    </row>
    <row r="8" spans="1:10" x14ac:dyDescent="0.35">
      <c r="A8" s="1" t="s">
        <v>0</v>
      </c>
      <c r="B8" s="2" t="s">
        <v>34</v>
      </c>
      <c r="C8" s="1" t="s">
        <v>1</v>
      </c>
      <c r="D8" s="2">
        <v>14</v>
      </c>
      <c r="E8" s="1" t="s">
        <v>2</v>
      </c>
      <c r="F8" s="2">
        <v>12</v>
      </c>
    </row>
    <row r="9" spans="1:10" x14ac:dyDescent="0.35">
      <c r="A9" s="1" t="s">
        <v>0</v>
      </c>
      <c r="B9" s="2" t="s">
        <v>35</v>
      </c>
      <c r="C9" s="1" t="s">
        <v>1</v>
      </c>
      <c r="D9" s="2">
        <v>17</v>
      </c>
      <c r="E9" s="1" t="s">
        <v>2</v>
      </c>
      <c r="F9" s="2">
        <v>16</v>
      </c>
    </row>
    <row r="10" spans="1:10" x14ac:dyDescent="0.35">
      <c r="A10" s="1" t="s">
        <v>0</v>
      </c>
      <c r="B10" s="2" t="s">
        <v>36</v>
      </c>
      <c r="C10" s="1" t="s">
        <v>1</v>
      </c>
      <c r="D10" s="2">
        <v>42</v>
      </c>
      <c r="E10" s="1" t="s">
        <v>2</v>
      </c>
      <c r="F10" s="2">
        <v>33</v>
      </c>
    </row>
    <row r="11" spans="1:10" x14ac:dyDescent="0.35">
      <c r="A11" s="1" t="s">
        <v>0</v>
      </c>
      <c r="B11" s="2" t="s">
        <v>37</v>
      </c>
      <c r="C11" s="1" t="s">
        <v>1</v>
      </c>
      <c r="D11" s="18">
        <v>0</v>
      </c>
      <c r="E11" s="1" t="s">
        <v>2</v>
      </c>
      <c r="F11" s="2">
        <v>0</v>
      </c>
    </row>
    <row r="12" spans="1:10" x14ac:dyDescent="0.35">
      <c r="A12" s="1" t="s">
        <v>0</v>
      </c>
      <c r="B12" s="2" t="s">
        <v>38</v>
      </c>
      <c r="C12" s="1" t="s">
        <v>1</v>
      </c>
      <c r="D12" s="18">
        <v>0</v>
      </c>
      <c r="E12" s="1" t="s">
        <v>2</v>
      </c>
      <c r="F12" s="2">
        <v>0</v>
      </c>
    </row>
    <row r="13" spans="1:10" x14ac:dyDescent="0.35">
      <c r="A13" s="1" t="s">
        <v>0</v>
      </c>
      <c r="B13" s="2" t="s">
        <v>39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40</v>
      </c>
      <c r="C14" s="1" t="s">
        <v>1</v>
      </c>
      <c r="D14" s="2">
        <v>4</v>
      </c>
      <c r="E14" s="1" t="s">
        <v>2</v>
      </c>
      <c r="F14" s="2">
        <v>4</v>
      </c>
    </row>
    <row r="15" spans="1:10" x14ac:dyDescent="0.35">
      <c r="A15" s="1" t="s">
        <v>0</v>
      </c>
      <c r="B15" s="2" t="s">
        <v>41</v>
      </c>
      <c r="C15" s="1" t="s">
        <v>1</v>
      </c>
      <c r="D15" s="2">
        <v>18</v>
      </c>
      <c r="E15" s="1" t="s">
        <v>2</v>
      </c>
      <c r="F15" s="2">
        <v>13</v>
      </c>
    </row>
    <row r="16" spans="1:10" x14ac:dyDescent="0.35">
      <c r="A16" s="1" t="s">
        <v>0</v>
      </c>
      <c r="B16" s="2" t="s">
        <v>42</v>
      </c>
      <c r="C16" s="1" t="s">
        <v>1</v>
      </c>
      <c r="D16" s="2">
        <v>25</v>
      </c>
      <c r="E16" s="1" t="s">
        <v>2</v>
      </c>
      <c r="F16" s="2">
        <v>20</v>
      </c>
    </row>
    <row r="17" spans="1:7" x14ac:dyDescent="0.35">
      <c r="A17" s="1" t="s">
        <v>0</v>
      </c>
      <c r="B17" s="2" t="s">
        <v>43</v>
      </c>
      <c r="C17" s="1" t="s">
        <v>1</v>
      </c>
      <c r="D17" s="2">
        <v>3</v>
      </c>
      <c r="E17" s="1" t="s">
        <v>2</v>
      </c>
      <c r="F17" s="2">
        <v>2</v>
      </c>
    </row>
    <row r="18" spans="1:7" x14ac:dyDescent="0.35">
      <c r="A18" s="1" t="s">
        <v>0</v>
      </c>
      <c r="B18" s="2" t="s">
        <v>44</v>
      </c>
      <c r="C18" s="1" t="s">
        <v>1</v>
      </c>
      <c r="D18" s="2">
        <v>9</v>
      </c>
      <c r="E18" s="1" t="s">
        <v>2</v>
      </c>
      <c r="F18" s="2">
        <v>7</v>
      </c>
    </row>
    <row r="19" spans="1:7" ht="15" thickBot="1" x14ac:dyDescent="0.4">
      <c r="A19" s="8" t="s">
        <v>0</v>
      </c>
      <c r="B19" s="9" t="s">
        <v>45</v>
      </c>
      <c r="C19" s="8" t="s">
        <v>1</v>
      </c>
      <c r="D19" s="19">
        <v>0</v>
      </c>
      <c r="E19" s="8" t="s">
        <v>2</v>
      </c>
      <c r="F19" s="9">
        <v>0</v>
      </c>
      <c r="G19" t="e" cm="1">
        <f t="array" ref="G19">s</f>
        <v>#NAME?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2"/>
      <c r="G21" s="10"/>
    </row>
    <row r="22" spans="1:7" x14ac:dyDescent="0.35">
      <c r="A22" s="1" t="s">
        <v>0</v>
      </c>
      <c r="B22" s="2" t="s">
        <v>29</v>
      </c>
      <c r="C22" s="1" t="s">
        <v>1</v>
      </c>
      <c r="D22" s="2">
        <v>34</v>
      </c>
      <c r="E22" s="1" t="s">
        <v>2</v>
      </c>
      <c r="F22" s="2">
        <v>22</v>
      </c>
      <c r="G22" s="10"/>
    </row>
    <row r="23" spans="1:7" x14ac:dyDescent="0.35">
      <c r="A23" s="1" t="s">
        <v>0</v>
      </c>
      <c r="B23" s="2" t="s">
        <v>30</v>
      </c>
      <c r="C23" s="1" t="s">
        <v>1</v>
      </c>
      <c r="D23" s="2">
        <v>1</v>
      </c>
      <c r="E23" s="1" t="s">
        <v>2</v>
      </c>
      <c r="F23" s="2">
        <v>1</v>
      </c>
      <c r="G23" s="10"/>
    </row>
    <row r="24" spans="1:7" x14ac:dyDescent="0.35">
      <c r="A24" s="1" t="s">
        <v>0</v>
      </c>
      <c r="B24" s="2" t="s">
        <v>31</v>
      </c>
      <c r="C24" s="1" t="s">
        <v>1</v>
      </c>
      <c r="D24" s="2">
        <v>40</v>
      </c>
      <c r="E24" s="1" t="s">
        <v>2</v>
      </c>
      <c r="F24" s="2">
        <v>23</v>
      </c>
      <c r="G24" s="10"/>
    </row>
    <row r="25" spans="1:7" x14ac:dyDescent="0.35">
      <c r="A25" s="1" t="s">
        <v>0</v>
      </c>
      <c r="B25" s="2" t="s">
        <v>32</v>
      </c>
      <c r="C25" s="1" t="s">
        <v>1</v>
      </c>
      <c r="D25" s="2">
        <v>205</v>
      </c>
      <c r="E25" s="1" t="s">
        <v>2</v>
      </c>
      <c r="F25" s="2">
        <v>106</v>
      </c>
      <c r="G25" s="10"/>
    </row>
    <row r="26" spans="1:7" x14ac:dyDescent="0.35">
      <c r="A26" s="1" t="s">
        <v>0</v>
      </c>
      <c r="B26" s="2" t="s">
        <v>33</v>
      </c>
      <c r="C26" s="1" t="s">
        <v>1</v>
      </c>
      <c r="D26" s="2">
        <v>132</v>
      </c>
      <c r="E26" s="1" t="s">
        <v>2</v>
      </c>
      <c r="F26" s="2">
        <v>84</v>
      </c>
      <c r="G26" s="10"/>
    </row>
    <row r="27" spans="1:7" x14ac:dyDescent="0.35">
      <c r="A27" s="1" t="s">
        <v>0</v>
      </c>
      <c r="B27" s="2" t="s">
        <v>34</v>
      </c>
      <c r="C27" s="1" t="s">
        <v>1</v>
      </c>
      <c r="D27" s="2">
        <v>10</v>
      </c>
      <c r="E27" s="1" t="s">
        <v>2</v>
      </c>
      <c r="F27" s="2">
        <v>5</v>
      </c>
      <c r="G27" s="10"/>
    </row>
    <row r="28" spans="1:7" x14ac:dyDescent="0.35">
      <c r="A28" s="1" t="s">
        <v>0</v>
      </c>
      <c r="B28" s="2" t="s">
        <v>35</v>
      </c>
      <c r="C28" s="1" t="s">
        <v>1</v>
      </c>
      <c r="D28" s="2">
        <v>250</v>
      </c>
      <c r="E28" s="1" t="s">
        <v>2</v>
      </c>
      <c r="F28" s="2">
        <v>118</v>
      </c>
      <c r="G28" s="10"/>
    </row>
    <row r="29" spans="1:7" x14ac:dyDescent="0.35">
      <c r="A29" s="1" t="s">
        <v>0</v>
      </c>
      <c r="B29" s="2" t="s">
        <v>36</v>
      </c>
      <c r="C29" s="1" t="s">
        <v>1</v>
      </c>
      <c r="D29" s="2">
        <v>66</v>
      </c>
      <c r="E29" s="1" t="s">
        <v>2</v>
      </c>
      <c r="F29" s="2">
        <v>33</v>
      </c>
      <c r="G29" s="10"/>
    </row>
    <row r="30" spans="1:7" x14ac:dyDescent="0.35">
      <c r="A30" s="1" t="s">
        <v>0</v>
      </c>
      <c r="B30" s="2" t="s">
        <v>37</v>
      </c>
      <c r="C30" s="1" t="s">
        <v>1</v>
      </c>
      <c r="D30" s="2">
        <v>41</v>
      </c>
      <c r="E30" s="1" t="s">
        <v>2</v>
      </c>
      <c r="F30" s="2">
        <v>22</v>
      </c>
      <c r="G30" s="10"/>
    </row>
    <row r="31" spans="1:7" x14ac:dyDescent="0.35">
      <c r="A31" s="1" t="s">
        <v>0</v>
      </c>
      <c r="B31" s="2" t="s">
        <v>38</v>
      </c>
      <c r="C31" s="1" t="s">
        <v>1</v>
      </c>
      <c r="D31" s="2">
        <v>54</v>
      </c>
      <c r="E31" s="1" t="s">
        <v>2</v>
      </c>
      <c r="F31" s="2">
        <v>44</v>
      </c>
      <c r="G31" s="10"/>
    </row>
    <row r="32" spans="1:7" x14ac:dyDescent="0.35">
      <c r="A32" s="1" t="s">
        <v>0</v>
      </c>
      <c r="B32" s="2" t="s">
        <v>39</v>
      </c>
      <c r="C32" s="1" t="s">
        <v>1</v>
      </c>
      <c r="D32" s="2">
        <v>269</v>
      </c>
      <c r="E32" s="1" t="s">
        <v>2</v>
      </c>
      <c r="F32" s="2">
        <v>173</v>
      </c>
      <c r="G32" s="10"/>
    </row>
    <row r="33" spans="1:7" x14ac:dyDescent="0.35">
      <c r="A33" s="1" t="s">
        <v>0</v>
      </c>
      <c r="B33" s="2" t="s">
        <v>40</v>
      </c>
      <c r="C33" s="1" t="s">
        <v>1</v>
      </c>
      <c r="D33" s="2">
        <v>19</v>
      </c>
      <c r="E33" s="1" t="s">
        <v>2</v>
      </c>
      <c r="F33" s="2">
        <v>17</v>
      </c>
      <c r="G33" s="10"/>
    </row>
    <row r="34" spans="1:7" x14ac:dyDescent="0.35">
      <c r="A34" s="1" t="s">
        <v>0</v>
      </c>
      <c r="B34" s="2" t="s">
        <v>41</v>
      </c>
      <c r="C34" s="1" t="s">
        <v>1</v>
      </c>
      <c r="D34" s="2">
        <v>53</v>
      </c>
      <c r="E34" s="1" t="s">
        <v>2</v>
      </c>
      <c r="F34" s="2">
        <v>46</v>
      </c>
      <c r="G34" s="10"/>
    </row>
    <row r="35" spans="1:7" x14ac:dyDescent="0.35">
      <c r="A35" s="1" t="s">
        <v>0</v>
      </c>
      <c r="B35" s="2" t="s">
        <v>42</v>
      </c>
      <c r="C35" s="1" t="s">
        <v>1</v>
      </c>
      <c r="D35" s="2">
        <v>25</v>
      </c>
      <c r="E35" s="1" t="s">
        <v>2</v>
      </c>
      <c r="F35" s="2">
        <v>12</v>
      </c>
      <c r="G35" s="10"/>
    </row>
    <row r="36" spans="1:7" x14ac:dyDescent="0.35">
      <c r="A36" s="1" t="s">
        <v>0</v>
      </c>
      <c r="B36" s="2" t="s">
        <v>43</v>
      </c>
      <c r="C36" s="1" t="s">
        <v>1</v>
      </c>
      <c r="D36" s="2">
        <v>46</v>
      </c>
      <c r="E36" s="1" t="s">
        <v>2</v>
      </c>
      <c r="F36" s="2">
        <v>33</v>
      </c>
      <c r="G36" s="10"/>
    </row>
    <row r="37" spans="1:7" x14ac:dyDescent="0.35">
      <c r="A37" s="1" t="s">
        <v>0</v>
      </c>
      <c r="B37" s="2" t="s">
        <v>44</v>
      </c>
      <c r="C37" s="1" t="s">
        <v>1</v>
      </c>
      <c r="D37" s="2">
        <v>60</v>
      </c>
      <c r="E37" s="1" t="s">
        <v>2</v>
      </c>
      <c r="F37" s="2">
        <v>52</v>
      </c>
      <c r="G37" s="10"/>
    </row>
    <row r="38" spans="1:7" x14ac:dyDescent="0.35">
      <c r="A38" s="1" t="s">
        <v>0</v>
      </c>
      <c r="B38" s="2" t="s">
        <v>45</v>
      </c>
      <c r="C38" s="1" t="s">
        <v>1</v>
      </c>
      <c r="D38" s="2">
        <v>116</v>
      </c>
      <c r="E38" s="1" t="s">
        <v>2</v>
      </c>
      <c r="F38" s="2">
        <v>83</v>
      </c>
      <c r="G38" s="10"/>
    </row>
    <row r="39" spans="1:7" x14ac:dyDescent="0.35">
      <c r="A39" s="1" t="s">
        <v>0</v>
      </c>
      <c r="B39" s="2" t="s">
        <v>46</v>
      </c>
      <c r="C39" s="1" t="s">
        <v>1</v>
      </c>
      <c r="D39" s="2">
        <v>24</v>
      </c>
      <c r="E39" s="1" t="s">
        <v>2</v>
      </c>
      <c r="F39" s="2">
        <v>16</v>
      </c>
      <c r="G39" s="10"/>
    </row>
    <row r="40" spans="1:7" ht="15" thickBot="1" x14ac:dyDescent="0.4">
      <c r="A40" s="8" t="s">
        <v>0</v>
      </c>
      <c r="B40" s="9" t="s">
        <v>47</v>
      </c>
      <c r="C40" s="8" t="s">
        <v>1</v>
      </c>
      <c r="D40" s="9">
        <v>38</v>
      </c>
      <c r="E40" s="8" t="s">
        <v>2</v>
      </c>
      <c r="F40" s="9">
        <v>27</v>
      </c>
    </row>
    <row r="41" spans="1:7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FF0-B021-4680-8D27-B4A910E32266}">
  <dimension ref="A1:J41"/>
  <sheetViews>
    <sheetView workbookViewId="0">
      <selection activeCell="K1" sqref="K1"/>
    </sheetView>
  </sheetViews>
  <sheetFormatPr defaultRowHeight="14.5" x14ac:dyDescent="0.35"/>
  <sheetData>
    <row r="1" spans="1:10" x14ac:dyDescent="0.35">
      <c r="A1" s="4" t="s">
        <v>48</v>
      </c>
      <c r="H1" s="5" t="s">
        <v>4</v>
      </c>
      <c r="I1" s="5" t="s">
        <v>5</v>
      </c>
      <c r="J1" s="5" t="s">
        <v>6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729</v>
      </c>
      <c r="I2" s="6">
        <f>SUM(F:F)</f>
        <v>391</v>
      </c>
      <c r="J2" s="7">
        <f>I2/H2*100</f>
        <v>53.635116598079556</v>
      </c>
    </row>
    <row r="3" spans="1:10" x14ac:dyDescent="0.35">
      <c r="A3" s="1" t="s">
        <v>0</v>
      </c>
      <c r="B3" s="2" t="s">
        <v>29</v>
      </c>
      <c r="C3" s="1" t="s">
        <v>1</v>
      </c>
      <c r="D3" s="2">
        <v>54</v>
      </c>
      <c r="E3" s="1" t="s">
        <v>2</v>
      </c>
      <c r="F3" s="2">
        <v>26</v>
      </c>
    </row>
    <row r="4" spans="1:10" x14ac:dyDescent="0.35">
      <c r="A4" s="1" t="s">
        <v>0</v>
      </c>
      <c r="B4" s="2" t="s">
        <v>30</v>
      </c>
      <c r="C4" s="1" t="s">
        <v>1</v>
      </c>
      <c r="D4" s="2">
        <v>21</v>
      </c>
      <c r="E4" s="1" t="s">
        <v>2</v>
      </c>
      <c r="F4" s="2">
        <v>15</v>
      </c>
    </row>
    <row r="5" spans="1:10" x14ac:dyDescent="0.35">
      <c r="A5" s="1" t="s">
        <v>0</v>
      </c>
      <c r="B5" s="2" t="s">
        <v>31</v>
      </c>
      <c r="C5" s="1" t="s">
        <v>1</v>
      </c>
      <c r="D5" s="2">
        <v>22</v>
      </c>
      <c r="E5" s="1" t="s">
        <v>2</v>
      </c>
      <c r="F5" s="2">
        <v>12</v>
      </c>
    </row>
    <row r="6" spans="1:10" x14ac:dyDescent="0.35">
      <c r="A6" s="1" t="s">
        <v>0</v>
      </c>
      <c r="B6" s="2" t="s">
        <v>32</v>
      </c>
      <c r="C6" s="1" t="s">
        <v>1</v>
      </c>
      <c r="D6" s="2">
        <v>6</v>
      </c>
      <c r="E6" s="1" t="s">
        <v>2</v>
      </c>
      <c r="F6" s="2">
        <v>5</v>
      </c>
    </row>
    <row r="7" spans="1:10" x14ac:dyDescent="0.35">
      <c r="A7" s="1" t="s">
        <v>0</v>
      </c>
      <c r="B7" s="2" t="s">
        <v>33</v>
      </c>
      <c r="C7" s="1" t="s">
        <v>1</v>
      </c>
      <c r="D7" s="2">
        <v>33</v>
      </c>
      <c r="E7" s="1" t="s">
        <v>2</v>
      </c>
      <c r="F7" s="2">
        <v>26</v>
      </c>
    </row>
    <row r="8" spans="1:10" x14ac:dyDescent="0.35">
      <c r="A8" s="1" t="s">
        <v>0</v>
      </c>
      <c r="B8" s="2" t="s">
        <v>34</v>
      </c>
      <c r="C8" s="1" t="s">
        <v>1</v>
      </c>
      <c r="D8" s="2">
        <v>8</v>
      </c>
      <c r="E8" s="1" t="s">
        <v>2</v>
      </c>
      <c r="F8" s="2">
        <v>3</v>
      </c>
    </row>
    <row r="9" spans="1:10" x14ac:dyDescent="0.35">
      <c r="A9" s="1" t="s">
        <v>0</v>
      </c>
      <c r="B9" s="2" t="s">
        <v>35</v>
      </c>
      <c r="C9" s="1" t="s">
        <v>1</v>
      </c>
      <c r="D9" s="2">
        <v>7</v>
      </c>
      <c r="E9" s="1" t="s">
        <v>2</v>
      </c>
      <c r="F9" s="2">
        <v>6</v>
      </c>
    </row>
    <row r="10" spans="1:10" x14ac:dyDescent="0.35">
      <c r="A10" s="1" t="s">
        <v>0</v>
      </c>
      <c r="B10" s="2" t="s">
        <v>36</v>
      </c>
      <c r="C10" s="1" t="s">
        <v>1</v>
      </c>
      <c r="D10" s="2">
        <v>15</v>
      </c>
      <c r="E10" s="1" t="s">
        <v>2</v>
      </c>
      <c r="F10" s="2">
        <v>14</v>
      </c>
    </row>
    <row r="11" spans="1:10" x14ac:dyDescent="0.35">
      <c r="A11" s="1" t="s">
        <v>0</v>
      </c>
      <c r="B11" s="2" t="s">
        <v>37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38</v>
      </c>
      <c r="C12" s="1" t="s">
        <v>1</v>
      </c>
      <c r="D12" s="2">
        <v>8</v>
      </c>
      <c r="E12" s="1" t="s">
        <v>2</v>
      </c>
      <c r="F12" s="2">
        <v>6</v>
      </c>
    </row>
    <row r="13" spans="1:10" x14ac:dyDescent="0.35">
      <c r="A13" s="1" t="s">
        <v>0</v>
      </c>
      <c r="B13" s="2" t="s">
        <v>39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40</v>
      </c>
      <c r="C14" s="1" t="s">
        <v>1</v>
      </c>
      <c r="D14" s="2">
        <v>6</v>
      </c>
      <c r="E14" s="1" t="s">
        <v>2</v>
      </c>
      <c r="F14" s="2">
        <v>3</v>
      </c>
    </row>
    <row r="15" spans="1:10" x14ac:dyDescent="0.35">
      <c r="A15" s="1" t="s">
        <v>0</v>
      </c>
      <c r="B15" s="2" t="s">
        <v>41</v>
      </c>
      <c r="C15" s="1" t="s">
        <v>1</v>
      </c>
      <c r="D15" s="2">
        <v>7</v>
      </c>
      <c r="E15" s="1" t="s">
        <v>2</v>
      </c>
      <c r="F15" s="2">
        <v>6</v>
      </c>
    </row>
    <row r="16" spans="1:10" x14ac:dyDescent="0.35">
      <c r="A16" s="1" t="s">
        <v>0</v>
      </c>
      <c r="B16" s="2" t="s">
        <v>42</v>
      </c>
      <c r="C16" s="1" t="s">
        <v>1</v>
      </c>
      <c r="D16" s="2">
        <v>1</v>
      </c>
      <c r="E16" s="1" t="s">
        <v>2</v>
      </c>
      <c r="F16" s="2">
        <v>1</v>
      </c>
    </row>
    <row r="17" spans="1:7" x14ac:dyDescent="0.35">
      <c r="A17" s="1" t="s">
        <v>0</v>
      </c>
      <c r="B17" s="2" t="s">
        <v>43</v>
      </c>
      <c r="C17" s="1" t="s">
        <v>1</v>
      </c>
      <c r="D17" s="2">
        <v>1</v>
      </c>
      <c r="E17" s="1" t="s">
        <v>2</v>
      </c>
      <c r="F17" s="2">
        <v>1</v>
      </c>
    </row>
    <row r="18" spans="1:7" x14ac:dyDescent="0.35">
      <c r="A18" s="1" t="s">
        <v>0</v>
      </c>
      <c r="B18" s="2" t="s">
        <v>44</v>
      </c>
      <c r="C18" s="1" t="s">
        <v>1</v>
      </c>
      <c r="D18" s="2">
        <v>5</v>
      </c>
      <c r="E18" s="1" t="s">
        <v>2</v>
      </c>
      <c r="F18" s="2">
        <v>5</v>
      </c>
    </row>
    <row r="19" spans="1:7" ht="15" thickBot="1" x14ac:dyDescent="0.4">
      <c r="A19" s="8" t="s">
        <v>0</v>
      </c>
      <c r="B19" s="9" t="s">
        <v>45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2"/>
      <c r="G21" s="10"/>
    </row>
    <row r="22" spans="1:7" x14ac:dyDescent="0.35">
      <c r="A22" s="1" t="s">
        <v>0</v>
      </c>
      <c r="B22" s="2" t="s">
        <v>29</v>
      </c>
      <c r="C22" s="1" t="s">
        <v>1</v>
      </c>
      <c r="D22" s="2">
        <v>9</v>
      </c>
      <c r="E22" s="1" t="s">
        <v>2</v>
      </c>
      <c r="F22" s="2">
        <v>4</v>
      </c>
      <c r="G22" s="10"/>
    </row>
    <row r="23" spans="1:7" x14ac:dyDescent="0.35">
      <c r="A23" s="1" t="s">
        <v>0</v>
      </c>
      <c r="B23" s="2" t="s">
        <v>30</v>
      </c>
      <c r="C23" s="1" t="s">
        <v>1</v>
      </c>
      <c r="D23" s="2">
        <v>1</v>
      </c>
      <c r="E23" s="1" t="s">
        <v>2</v>
      </c>
      <c r="F23" s="2">
        <v>1</v>
      </c>
      <c r="G23" s="10"/>
    </row>
    <row r="24" spans="1:7" x14ac:dyDescent="0.35">
      <c r="A24" s="1" t="s">
        <v>0</v>
      </c>
      <c r="B24" s="2" t="s">
        <v>31</v>
      </c>
      <c r="C24" s="1" t="s">
        <v>1</v>
      </c>
      <c r="D24" s="2">
        <v>84</v>
      </c>
      <c r="E24" s="1" t="s">
        <v>2</v>
      </c>
      <c r="F24" s="2">
        <v>27</v>
      </c>
      <c r="G24" s="10"/>
    </row>
    <row r="25" spans="1:7" x14ac:dyDescent="0.35">
      <c r="A25" s="1" t="s">
        <v>0</v>
      </c>
      <c r="B25" s="2" t="s">
        <v>32</v>
      </c>
      <c r="C25" s="1" t="s">
        <v>1</v>
      </c>
      <c r="D25" s="2">
        <v>149</v>
      </c>
      <c r="E25" s="1" t="s">
        <v>2</v>
      </c>
      <c r="F25" s="2">
        <v>63</v>
      </c>
      <c r="G25" s="10"/>
    </row>
    <row r="26" spans="1:7" x14ac:dyDescent="0.35">
      <c r="A26" s="1" t="s">
        <v>0</v>
      </c>
      <c r="B26" s="2" t="s">
        <v>33</v>
      </c>
      <c r="C26" s="1" t="s">
        <v>1</v>
      </c>
      <c r="D26" s="2">
        <v>7</v>
      </c>
      <c r="E26" s="1" t="s">
        <v>2</v>
      </c>
      <c r="F26" s="2">
        <v>7</v>
      </c>
      <c r="G26" s="10"/>
    </row>
    <row r="27" spans="1:7" x14ac:dyDescent="0.35">
      <c r="A27" s="1" t="s">
        <v>0</v>
      </c>
      <c r="B27" s="2" t="s">
        <v>34</v>
      </c>
      <c r="C27" s="1" t="s">
        <v>1</v>
      </c>
      <c r="D27" s="2">
        <v>43</v>
      </c>
      <c r="E27" s="1" t="s">
        <v>2</v>
      </c>
      <c r="F27" s="2">
        <v>17</v>
      </c>
      <c r="G27" s="10"/>
    </row>
    <row r="28" spans="1:7" x14ac:dyDescent="0.35">
      <c r="A28" s="1" t="s">
        <v>0</v>
      </c>
      <c r="B28" s="2" t="s">
        <v>35</v>
      </c>
      <c r="C28" s="1" t="s">
        <v>1</v>
      </c>
      <c r="D28" s="2">
        <v>10</v>
      </c>
      <c r="E28" s="1" t="s">
        <v>2</v>
      </c>
      <c r="F28" s="2">
        <v>10</v>
      </c>
      <c r="G28" s="10"/>
    </row>
    <row r="29" spans="1:7" x14ac:dyDescent="0.35">
      <c r="A29" s="1" t="s">
        <v>0</v>
      </c>
      <c r="B29" s="2" t="s">
        <v>36</v>
      </c>
      <c r="C29" s="1" t="s">
        <v>1</v>
      </c>
      <c r="D29" s="2">
        <v>18</v>
      </c>
      <c r="E29" s="1" t="s">
        <v>2</v>
      </c>
      <c r="F29" s="2">
        <v>9</v>
      </c>
      <c r="G29" s="10"/>
    </row>
    <row r="30" spans="1:7" x14ac:dyDescent="0.35">
      <c r="A30" s="1" t="s">
        <v>0</v>
      </c>
      <c r="B30" s="2" t="s">
        <v>37</v>
      </c>
      <c r="C30" s="1" t="s">
        <v>1</v>
      </c>
      <c r="D30" s="2">
        <v>3</v>
      </c>
      <c r="E30" s="1" t="s">
        <v>2</v>
      </c>
      <c r="F30" s="2">
        <v>3</v>
      </c>
      <c r="G30" s="10"/>
    </row>
    <row r="31" spans="1:7" x14ac:dyDescent="0.35">
      <c r="A31" s="1" t="s">
        <v>0</v>
      </c>
      <c r="B31" s="2" t="s">
        <v>38</v>
      </c>
      <c r="C31" s="1" t="s">
        <v>1</v>
      </c>
      <c r="D31" s="2">
        <v>33</v>
      </c>
      <c r="E31" s="1" t="s">
        <v>2</v>
      </c>
      <c r="F31" s="2">
        <v>23</v>
      </c>
      <c r="G31" s="10"/>
    </row>
    <row r="32" spans="1:7" x14ac:dyDescent="0.35">
      <c r="A32" s="1" t="s">
        <v>0</v>
      </c>
      <c r="B32" s="2" t="s">
        <v>39</v>
      </c>
      <c r="C32" s="1" t="s">
        <v>1</v>
      </c>
      <c r="D32" s="2">
        <v>27</v>
      </c>
      <c r="E32" s="1" t="s">
        <v>2</v>
      </c>
      <c r="F32" s="2">
        <v>15</v>
      </c>
      <c r="G32" s="10"/>
    </row>
    <row r="33" spans="1:7" x14ac:dyDescent="0.35">
      <c r="A33" s="1" t="s">
        <v>0</v>
      </c>
      <c r="B33" s="2" t="s">
        <v>40</v>
      </c>
      <c r="C33" s="1" t="s">
        <v>1</v>
      </c>
      <c r="D33" s="2">
        <v>10</v>
      </c>
      <c r="E33" s="1" t="s">
        <v>2</v>
      </c>
      <c r="F33" s="2">
        <v>9</v>
      </c>
      <c r="G33" s="10"/>
    </row>
    <row r="34" spans="1:7" x14ac:dyDescent="0.35">
      <c r="A34" s="1" t="s">
        <v>0</v>
      </c>
      <c r="B34" s="2" t="s">
        <v>41</v>
      </c>
      <c r="C34" s="1" t="s">
        <v>1</v>
      </c>
      <c r="D34" s="2">
        <v>11</v>
      </c>
      <c r="E34" s="1" t="s">
        <v>2</v>
      </c>
      <c r="F34" s="2">
        <v>9</v>
      </c>
      <c r="G34" s="10"/>
    </row>
    <row r="35" spans="1:7" x14ac:dyDescent="0.35">
      <c r="A35" s="1" t="s">
        <v>0</v>
      </c>
      <c r="B35" s="2" t="s">
        <v>42</v>
      </c>
      <c r="C35" s="1" t="s">
        <v>1</v>
      </c>
      <c r="D35" s="2">
        <v>2</v>
      </c>
      <c r="E35" s="1" t="s">
        <v>2</v>
      </c>
      <c r="F35" s="2">
        <v>2</v>
      </c>
      <c r="G35" s="10"/>
    </row>
    <row r="36" spans="1:7" x14ac:dyDescent="0.35">
      <c r="A36" s="1" t="s">
        <v>0</v>
      </c>
      <c r="B36" s="2" t="s">
        <v>43</v>
      </c>
      <c r="C36" s="1" t="s">
        <v>1</v>
      </c>
      <c r="D36" s="2">
        <v>8</v>
      </c>
      <c r="E36" s="1" t="s">
        <v>2</v>
      </c>
      <c r="F36" s="2">
        <v>6</v>
      </c>
      <c r="G36" s="10"/>
    </row>
    <row r="37" spans="1:7" x14ac:dyDescent="0.35">
      <c r="A37" s="1" t="s">
        <v>0</v>
      </c>
      <c r="B37" s="2" t="s">
        <v>44</v>
      </c>
      <c r="C37" s="1" t="s">
        <v>1</v>
      </c>
      <c r="D37" s="2">
        <v>12</v>
      </c>
      <c r="E37" s="1" t="s">
        <v>2</v>
      </c>
      <c r="F37" s="2">
        <v>8</v>
      </c>
      <c r="G37" s="10"/>
    </row>
    <row r="38" spans="1:7" x14ac:dyDescent="0.35">
      <c r="A38" s="1" t="s">
        <v>0</v>
      </c>
      <c r="B38" s="2" t="s">
        <v>45</v>
      </c>
      <c r="C38" s="1" t="s">
        <v>1</v>
      </c>
      <c r="D38" s="2">
        <v>55</v>
      </c>
      <c r="E38" s="1" t="s">
        <v>2</v>
      </c>
      <c r="F38" s="2">
        <v>28</v>
      </c>
      <c r="G38" s="10"/>
    </row>
    <row r="39" spans="1:7" x14ac:dyDescent="0.35">
      <c r="A39" s="1" t="s">
        <v>0</v>
      </c>
      <c r="B39" s="2" t="s">
        <v>46</v>
      </c>
      <c r="C39" s="1" t="s">
        <v>1</v>
      </c>
      <c r="D39" s="2">
        <v>15</v>
      </c>
      <c r="E39" s="1" t="s">
        <v>2</v>
      </c>
      <c r="F39" s="2">
        <v>8</v>
      </c>
      <c r="G39" s="10"/>
    </row>
    <row r="40" spans="1:7" ht="15" thickBot="1" x14ac:dyDescent="0.4">
      <c r="A40" s="8" t="s">
        <v>0</v>
      </c>
      <c r="B40" s="9" t="s">
        <v>47</v>
      </c>
      <c r="C40" s="8" t="s">
        <v>1</v>
      </c>
      <c r="D40" s="9">
        <v>37</v>
      </c>
      <c r="E40" s="8" t="s">
        <v>2</v>
      </c>
      <c r="F40" s="9">
        <v>12</v>
      </c>
    </row>
    <row r="41" spans="1:7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122-CBDE-4C81-BB50-A7A310B7F188}">
  <dimension ref="A1:J41"/>
  <sheetViews>
    <sheetView workbookViewId="0">
      <selection activeCell="K1" sqref="K1"/>
    </sheetView>
  </sheetViews>
  <sheetFormatPr defaultRowHeight="14.5" x14ac:dyDescent="0.35"/>
  <sheetData>
    <row r="1" spans="1:10" x14ac:dyDescent="0.35">
      <c r="A1" s="4" t="s">
        <v>48</v>
      </c>
      <c r="H1" s="5" t="s">
        <v>4</v>
      </c>
      <c r="I1" s="5" t="s">
        <v>5</v>
      </c>
      <c r="J1" s="5" t="s">
        <v>6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1026</v>
      </c>
      <c r="I2" s="6">
        <f>SUM(F:F)</f>
        <v>520</v>
      </c>
      <c r="J2" s="7">
        <f>I2/H2*100</f>
        <v>50.682261208576996</v>
      </c>
    </row>
    <row r="3" spans="1:10" x14ac:dyDescent="0.35">
      <c r="A3" s="1" t="s">
        <v>0</v>
      </c>
      <c r="B3" s="2" t="s">
        <v>29</v>
      </c>
      <c r="C3" s="1" t="s">
        <v>1</v>
      </c>
      <c r="D3" s="2">
        <v>3</v>
      </c>
      <c r="E3" s="1" t="s">
        <v>2</v>
      </c>
      <c r="F3" s="2">
        <v>1</v>
      </c>
    </row>
    <row r="4" spans="1:10" x14ac:dyDescent="0.35">
      <c r="A4" s="1" t="s">
        <v>0</v>
      </c>
      <c r="B4" s="2" t="s">
        <v>30</v>
      </c>
      <c r="C4" s="1" t="s">
        <v>1</v>
      </c>
      <c r="D4" s="2">
        <v>83</v>
      </c>
      <c r="E4" s="1" t="s">
        <v>2</v>
      </c>
      <c r="F4" s="2">
        <v>60</v>
      </c>
    </row>
    <row r="5" spans="1:10" x14ac:dyDescent="0.35">
      <c r="A5" s="1" t="s">
        <v>0</v>
      </c>
      <c r="B5" s="2" t="s">
        <v>31</v>
      </c>
      <c r="C5" s="1" t="s">
        <v>1</v>
      </c>
      <c r="D5" s="2">
        <v>15</v>
      </c>
      <c r="E5" s="1" t="s">
        <v>2</v>
      </c>
      <c r="F5" s="2">
        <v>11</v>
      </c>
    </row>
    <row r="6" spans="1:10" x14ac:dyDescent="0.35">
      <c r="A6" s="1" t="s">
        <v>0</v>
      </c>
      <c r="B6" s="2" t="s">
        <v>32</v>
      </c>
      <c r="C6" s="1" t="s">
        <v>1</v>
      </c>
      <c r="D6" s="2">
        <v>19</v>
      </c>
      <c r="E6" s="1" t="s">
        <v>2</v>
      </c>
      <c r="F6" s="2">
        <v>15</v>
      </c>
    </row>
    <row r="7" spans="1:10" x14ac:dyDescent="0.35">
      <c r="A7" s="1" t="s">
        <v>0</v>
      </c>
      <c r="B7" s="2" t="s">
        <v>33</v>
      </c>
      <c r="C7" s="1" t="s">
        <v>1</v>
      </c>
      <c r="D7" s="2">
        <v>24</v>
      </c>
      <c r="E7" s="1" t="s">
        <v>2</v>
      </c>
      <c r="F7" s="2">
        <v>14</v>
      </c>
    </row>
    <row r="8" spans="1:10" x14ac:dyDescent="0.35">
      <c r="A8" s="1" t="s">
        <v>0</v>
      </c>
      <c r="B8" s="2" t="s">
        <v>34</v>
      </c>
      <c r="C8" s="1" t="s">
        <v>1</v>
      </c>
      <c r="D8" s="2">
        <v>11</v>
      </c>
      <c r="E8" s="1" t="s">
        <v>2</v>
      </c>
      <c r="F8" s="2">
        <v>10</v>
      </c>
    </row>
    <row r="9" spans="1:10" x14ac:dyDescent="0.35">
      <c r="A9" s="1" t="s">
        <v>0</v>
      </c>
      <c r="B9" s="2" t="s">
        <v>35</v>
      </c>
      <c r="C9" s="1" t="s">
        <v>1</v>
      </c>
      <c r="D9" s="2">
        <v>7</v>
      </c>
      <c r="E9" s="1" t="s">
        <v>2</v>
      </c>
      <c r="F9" s="2">
        <v>4</v>
      </c>
    </row>
    <row r="10" spans="1:10" x14ac:dyDescent="0.35">
      <c r="A10" s="1" t="s">
        <v>0</v>
      </c>
      <c r="B10" s="2" t="s">
        <v>36</v>
      </c>
      <c r="C10" s="1" t="s">
        <v>1</v>
      </c>
      <c r="D10" s="2">
        <v>25</v>
      </c>
      <c r="E10" s="1" t="s">
        <v>2</v>
      </c>
      <c r="F10" s="2">
        <v>20</v>
      </c>
    </row>
    <row r="11" spans="1:10" x14ac:dyDescent="0.35">
      <c r="A11" s="1" t="s">
        <v>0</v>
      </c>
      <c r="B11" s="2" t="s">
        <v>37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38</v>
      </c>
      <c r="C12" s="1" t="s">
        <v>1</v>
      </c>
      <c r="D12" s="2">
        <v>8</v>
      </c>
      <c r="E12" s="1" t="s">
        <v>2</v>
      </c>
      <c r="F12" s="2">
        <v>4</v>
      </c>
    </row>
    <row r="13" spans="1:10" x14ac:dyDescent="0.35">
      <c r="A13" s="1" t="s">
        <v>0</v>
      </c>
      <c r="B13" s="2" t="s">
        <v>39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40</v>
      </c>
      <c r="C14" s="1" t="s">
        <v>1</v>
      </c>
      <c r="D14" s="18">
        <v>0</v>
      </c>
      <c r="E14" s="1" t="s">
        <v>2</v>
      </c>
      <c r="F14" s="2">
        <v>0</v>
      </c>
    </row>
    <row r="15" spans="1:10" x14ac:dyDescent="0.35">
      <c r="A15" s="1" t="s">
        <v>0</v>
      </c>
      <c r="B15" s="2" t="s">
        <v>41</v>
      </c>
      <c r="C15" s="1" t="s">
        <v>1</v>
      </c>
      <c r="D15" s="2">
        <v>1</v>
      </c>
      <c r="E15" s="1" t="s">
        <v>2</v>
      </c>
      <c r="F15" s="2">
        <v>1</v>
      </c>
    </row>
    <row r="16" spans="1:10" x14ac:dyDescent="0.35">
      <c r="A16" s="1" t="s">
        <v>0</v>
      </c>
      <c r="B16" s="2" t="s">
        <v>42</v>
      </c>
      <c r="C16" s="1" t="s">
        <v>1</v>
      </c>
      <c r="D16" s="2">
        <v>5</v>
      </c>
      <c r="E16" s="1" t="s">
        <v>2</v>
      </c>
      <c r="F16" s="2">
        <v>4</v>
      </c>
    </row>
    <row r="17" spans="1:7" x14ac:dyDescent="0.35">
      <c r="A17" s="1" t="s">
        <v>0</v>
      </c>
      <c r="B17" s="2" t="s">
        <v>43</v>
      </c>
      <c r="C17" s="1" t="s">
        <v>1</v>
      </c>
      <c r="D17" s="2">
        <v>2</v>
      </c>
      <c r="E17" s="1" t="s">
        <v>2</v>
      </c>
      <c r="F17" s="2">
        <v>1</v>
      </c>
    </row>
    <row r="18" spans="1:7" x14ac:dyDescent="0.35">
      <c r="A18" s="1" t="s">
        <v>0</v>
      </c>
      <c r="B18" s="2" t="s">
        <v>44</v>
      </c>
      <c r="C18" s="1" t="s">
        <v>1</v>
      </c>
      <c r="D18" s="18">
        <v>0</v>
      </c>
      <c r="E18" s="1" t="s">
        <v>2</v>
      </c>
      <c r="F18" s="2">
        <v>0</v>
      </c>
    </row>
    <row r="19" spans="1:7" ht="15" thickBot="1" x14ac:dyDescent="0.4">
      <c r="A19" s="8" t="s">
        <v>0</v>
      </c>
      <c r="B19" s="9" t="s">
        <v>45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2"/>
      <c r="G21" s="10"/>
    </row>
    <row r="22" spans="1:7" x14ac:dyDescent="0.35">
      <c r="A22" s="1" t="s">
        <v>0</v>
      </c>
      <c r="B22" s="2" t="s">
        <v>29</v>
      </c>
      <c r="C22" s="1" t="s">
        <v>1</v>
      </c>
      <c r="D22" s="2">
        <v>100</v>
      </c>
      <c r="E22" s="1" t="s">
        <v>2</v>
      </c>
      <c r="F22" s="2">
        <v>29</v>
      </c>
      <c r="G22" s="10"/>
    </row>
    <row r="23" spans="1:7" x14ac:dyDescent="0.35">
      <c r="A23" s="1" t="s">
        <v>0</v>
      </c>
      <c r="B23" s="2" t="s">
        <v>30</v>
      </c>
      <c r="C23" s="1" t="s">
        <v>1</v>
      </c>
      <c r="D23" s="2">
        <v>9</v>
      </c>
      <c r="E23" s="1" t="s">
        <v>2</v>
      </c>
      <c r="F23" s="2">
        <v>2</v>
      </c>
      <c r="G23" s="10"/>
    </row>
    <row r="24" spans="1:7" x14ac:dyDescent="0.35">
      <c r="A24" s="1" t="s">
        <v>0</v>
      </c>
      <c r="B24" s="2" t="s">
        <v>31</v>
      </c>
      <c r="C24" s="1" t="s">
        <v>1</v>
      </c>
      <c r="D24" s="2">
        <v>3</v>
      </c>
      <c r="E24" s="1" t="s">
        <v>2</v>
      </c>
      <c r="F24" s="2">
        <v>1</v>
      </c>
      <c r="G24" s="10"/>
    </row>
    <row r="25" spans="1:7" x14ac:dyDescent="0.35">
      <c r="A25" s="1" t="s">
        <v>0</v>
      </c>
      <c r="B25" s="2" t="s">
        <v>32</v>
      </c>
      <c r="C25" s="1" t="s">
        <v>1</v>
      </c>
      <c r="D25" s="2">
        <v>4</v>
      </c>
      <c r="E25" s="1" t="s">
        <v>2</v>
      </c>
      <c r="F25" s="2">
        <v>4</v>
      </c>
      <c r="G25" s="10"/>
    </row>
    <row r="26" spans="1:7" x14ac:dyDescent="0.35">
      <c r="A26" s="1" t="s">
        <v>0</v>
      </c>
      <c r="B26" s="2" t="s">
        <v>33</v>
      </c>
      <c r="C26" s="1" t="s">
        <v>1</v>
      </c>
      <c r="D26" s="2">
        <v>128</v>
      </c>
      <c r="E26" s="1" t="s">
        <v>2</v>
      </c>
      <c r="F26" s="2">
        <v>45</v>
      </c>
      <c r="G26" s="10"/>
    </row>
    <row r="27" spans="1:7" x14ac:dyDescent="0.35">
      <c r="A27" s="1" t="s">
        <v>0</v>
      </c>
      <c r="B27" s="2" t="s">
        <v>34</v>
      </c>
      <c r="C27" s="1" t="s">
        <v>1</v>
      </c>
      <c r="D27" s="18">
        <v>0</v>
      </c>
      <c r="E27" s="1" t="s">
        <v>2</v>
      </c>
      <c r="F27" s="2">
        <v>0</v>
      </c>
      <c r="G27" s="10"/>
    </row>
    <row r="28" spans="1:7" x14ac:dyDescent="0.35">
      <c r="A28" s="1" t="s">
        <v>0</v>
      </c>
      <c r="B28" s="2" t="s">
        <v>35</v>
      </c>
      <c r="C28" s="1" t="s">
        <v>1</v>
      </c>
      <c r="D28" s="2">
        <v>18</v>
      </c>
      <c r="E28" s="1" t="s">
        <v>2</v>
      </c>
      <c r="F28" s="2">
        <v>11</v>
      </c>
      <c r="G28" s="10"/>
    </row>
    <row r="29" spans="1:7" x14ac:dyDescent="0.35">
      <c r="A29" s="1" t="s">
        <v>0</v>
      </c>
      <c r="B29" s="2" t="s">
        <v>36</v>
      </c>
      <c r="C29" s="1" t="s">
        <v>1</v>
      </c>
      <c r="D29" s="2">
        <v>5</v>
      </c>
      <c r="E29" s="1" t="s">
        <v>2</v>
      </c>
      <c r="F29" s="2">
        <v>5</v>
      </c>
      <c r="G29" s="10"/>
    </row>
    <row r="30" spans="1:7" x14ac:dyDescent="0.35">
      <c r="A30" s="1" t="s">
        <v>0</v>
      </c>
      <c r="B30" s="2" t="s">
        <v>37</v>
      </c>
      <c r="C30" s="1" t="s">
        <v>1</v>
      </c>
      <c r="D30" s="2">
        <v>250</v>
      </c>
      <c r="E30" s="1" t="s">
        <v>2</v>
      </c>
      <c r="F30" s="2">
        <v>89</v>
      </c>
      <c r="G30" s="10"/>
    </row>
    <row r="31" spans="1:7" x14ac:dyDescent="0.35">
      <c r="A31" s="1" t="s">
        <v>0</v>
      </c>
      <c r="B31" s="2" t="s">
        <v>38</v>
      </c>
      <c r="C31" s="1" t="s">
        <v>1</v>
      </c>
      <c r="D31" s="2">
        <v>46</v>
      </c>
      <c r="E31" s="1" t="s">
        <v>2</v>
      </c>
      <c r="F31" s="2">
        <v>21</v>
      </c>
      <c r="G31" s="10"/>
    </row>
    <row r="32" spans="1:7" x14ac:dyDescent="0.35">
      <c r="A32" s="1" t="s">
        <v>0</v>
      </c>
      <c r="B32" s="2" t="s">
        <v>39</v>
      </c>
      <c r="C32" s="1" t="s">
        <v>1</v>
      </c>
      <c r="D32" s="2">
        <v>75</v>
      </c>
      <c r="E32" s="1" t="s">
        <v>2</v>
      </c>
      <c r="F32" s="2">
        <v>43</v>
      </c>
      <c r="G32" s="10"/>
    </row>
    <row r="33" spans="1:7" x14ac:dyDescent="0.35">
      <c r="A33" s="1" t="s">
        <v>0</v>
      </c>
      <c r="B33" s="2" t="s">
        <v>40</v>
      </c>
      <c r="C33" s="1" t="s">
        <v>1</v>
      </c>
      <c r="D33" s="2">
        <v>9</v>
      </c>
      <c r="E33" s="1" t="s">
        <v>2</v>
      </c>
      <c r="F33" s="2">
        <v>7</v>
      </c>
      <c r="G33" s="10"/>
    </row>
    <row r="34" spans="1:7" x14ac:dyDescent="0.35">
      <c r="A34" s="1" t="s">
        <v>0</v>
      </c>
      <c r="B34" s="2" t="s">
        <v>41</v>
      </c>
      <c r="C34" s="1" t="s">
        <v>1</v>
      </c>
      <c r="D34" s="2">
        <v>30</v>
      </c>
      <c r="E34" s="1" t="s">
        <v>2</v>
      </c>
      <c r="F34" s="2">
        <v>20</v>
      </c>
      <c r="G34" s="10"/>
    </row>
    <row r="35" spans="1:7" x14ac:dyDescent="0.35">
      <c r="A35" s="1" t="s">
        <v>0</v>
      </c>
      <c r="B35" s="2" t="s">
        <v>42</v>
      </c>
      <c r="C35" s="1" t="s">
        <v>1</v>
      </c>
      <c r="D35" s="2">
        <v>23</v>
      </c>
      <c r="E35" s="1" t="s">
        <v>2</v>
      </c>
      <c r="F35" s="2">
        <v>8</v>
      </c>
      <c r="G35" s="10"/>
    </row>
    <row r="36" spans="1:7" x14ac:dyDescent="0.35">
      <c r="A36" s="1" t="s">
        <v>0</v>
      </c>
      <c r="B36" s="2" t="s">
        <v>43</v>
      </c>
      <c r="C36" s="1" t="s">
        <v>1</v>
      </c>
      <c r="D36" s="2">
        <v>42</v>
      </c>
      <c r="E36" s="1" t="s">
        <v>2</v>
      </c>
      <c r="F36" s="2">
        <v>22</v>
      </c>
      <c r="G36" s="10"/>
    </row>
    <row r="37" spans="1:7" x14ac:dyDescent="0.35">
      <c r="A37" s="1" t="s">
        <v>0</v>
      </c>
      <c r="B37" s="2" t="s">
        <v>44</v>
      </c>
      <c r="C37" s="1" t="s">
        <v>1</v>
      </c>
      <c r="D37" s="2">
        <v>27</v>
      </c>
      <c r="E37" s="1" t="s">
        <v>2</v>
      </c>
      <c r="F37" s="2">
        <v>26</v>
      </c>
      <c r="G37" s="10"/>
    </row>
    <row r="38" spans="1:7" x14ac:dyDescent="0.35">
      <c r="A38" s="1" t="s">
        <v>0</v>
      </c>
      <c r="B38" s="2" t="s">
        <v>45</v>
      </c>
      <c r="C38" s="1" t="s">
        <v>1</v>
      </c>
      <c r="D38" s="2">
        <v>23</v>
      </c>
      <c r="E38" s="1" t="s">
        <v>2</v>
      </c>
      <c r="F38" s="2">
        <v>20</v>
      </c>
      <c r="G38" s="10"/>
    </row>
    <row r="39" spans="1:7" x14ac:dyDescent="0.35">
      <c r="A39" s="1" t="s">
        <v>0</v>
      </c>
      <c r="B39" s="2" t="s">
        <v>46</v>
      </c>
      <c r="C39" s="1" t="s">
        <v>1</v>
      </c>
      <c r="D39" s="2">
        <v>25</v>
      </c>
      <c r="E39" s="1" t="s">
        <v>2</v>
      </c>
      <c r="F39" s="2">
        <v>18</v>
      </c>
      <c r="G39" s="10"/>
    </row>
    <row r="40" spans="1:7" ht="15" thickBot="1" x14ac:dyDescent="0.4">
      <c r="A40" s="8" t="s">
        <v>0</v>
      </c>
      <c r="B40" s="9" t="s">
        <v>47</v>
      </c>
      <c r="C40" s="8" t="s">
        <v>1</v>
      </c>
      <c r="D40" s="9">
        <v>5</v>
      </c>
      <c r="E40" s="8" t="s">
        <v>2</v>
      </c>
      <c r="F40" s="9">
        <v>3</v>
      </c>
    </row>
    <row r="41" spans="1:7" ht="15" thickTop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656C-19A5-4D1F-9168-DBE080D00A12}">
  <dimension ref="A1:J41"/>
  <sheetViews>
    <sheetView workbookViewId="0">
      <selection activeCell="K1" sqref="K1"/>
    </sheetView>
  </sheetViews>
  <sheetFormatPr defaultRowHeight="14.5" x14ac:dyDescent="0.35"/>
  <sheetData>
    <row r="1" spans="1:10" x14ac:dyDescent="0.35">
      <c r="A1" s="4" t="s">
        <v>48</v>
      </c>
      <c r="H1" s="5" t="s">
        <v>4</v>
      </c>
      <c r="I1" s="5" t="s">
        <v>5</v>
      </c>
      <c r="J1" s="5" t="s">
        <v>6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663</v>
      </c>
      <c r="I2" s="6">
        <f>SUM(F:F)</f>
        <v>577</v>
      </c>
      <c r="J2" s="7">
        <f>I2/H2*100</f>
        <v>87.028657616892914</v>
      </c>
    </row>
    <row r="3" spans="1:10" x14ac:dyDescent="0.35">
      <c r="A3" s="1" t="s">
        <v>0</v>
      </c>
      <c r="B3" s="2" t="s">
        <v>29</v>
      </c>
      <c r="C3" s="1" t="s">
        <v>1</v>
      </c>
      <c r="D3" s="2">
        <v>7</v>
      </c>
      <c r="E3" s="1" t="s">
        <v>2</v>
      </c>
      <c r="F3" s="2">
        <v>7</v>
      </c>
    </row>
    <row r="4" spans="1:10" x14ac:dyDescent="0.35">
      <c r="A4" s="1" t="s">
        <v>0</v>
      </c>
      <c r="B4" s="2" t="s">
        <v>30</v>
      </c>
      <c r="C4" s="1" t="s">
        <v>1</v>
      </c>
      <c r="D4" s="2">
        <v>46</v>
      </c>
      <c r="E4" s="1" t="s">
        <v>2</v>
      </c>
      <c r="F4" s="2">
        <v>42</v>
      </c>
    </row>
    <row r="5" spans="1:10" x14ac:dyDescent="0.35">
      <c r="A5" s="1" t="s">
        <v>0</v>
      </c>
      <c r="B5" s="2" t="s">
        <v>31</v>
      </c>
      <c r="C5" s="1" t="s">
        <v>1</v>
      </c>
      <c r="D5" s="2">
        <v>19</v>
      </c>
      <c r="E5" s="1" t="s">
        <v>2</v>
      </c>
      <c r="F5" s="2">
        <v>15</v>
      </c>
    </row>
    <row r="6" spans="1:10" x14ac:dyDescent="0.35">
      <c r="A6" s="1" t="s">
        <v>0</v>
      </c>
      <c r="B6" s="2" t="s">
        <v>32</v>
      </c>
      <c r="C6" s="1" t="s">
        <v>1</v>
      </c>
      <c r="D6" s="2">
        <v>20</v>
      </c>
      <c r="E6" s="1" t="s">
        <v>2</v>
      </c>
      <c r="F6" s="2">
        <v>17</v>
      </c>
    </row>
    <row r="7" spans="1:10" x14ac:dyDescent="0.35">
      <c r="A7" s="1" t="s">
        <v>0</v>
      </c>
      <c r="B7" s="2" t="s">
        <v>33</v>
      </c>
      <c r="C7" s="1" t="s">
        <v>1</v>
      </c>
      <c r="D7" s="2">
        <v>32</v>
      </c>
      <c r="E7" s="1" t="s">
        <v>2</v>
      </c>
      <c r="F7" s="2">
        <v>28</v>
      </c>
    </row>
    <row r="8" spans="1:10" x14ac:dyDescent="0.35">
      <c r="A8" s="1" t="s">
        <v>0</v>
      </c>
      <c r="B8" s="2" t="s">
        <v>34</v>
      </c>
      <c r="C8" s="1" t="s">
        <v>1</v>
      </c>
      <c r="D8" s="18">
        <v>0</v>
      </c>
      <c r="E8" s="1" t="s">
        <v>2</v>
      </c>
      <c r="F8" s="2">
        <v>0</v>
      </c>
    </row>
    <row r="9" spans="1:10" x14ac:dyDescent="0.35">
      <c r="A9" s="1" t="s">
        <v>0</v>
      </c>
      <c r="B9" s="2" t="s">
        <v>35</v>
      </c>
      <c r="C9" s="1" t="s">
        <v>1</v>
      </c>
      <c r="D9" s="2">
        <v>7</v>
      </c>
      <c r="E9" s="1" t="s">
        <v>2</v>
      </c>
      <c r="F9" s="2">
        <v>6</v>
      </c>
    </row>
    <row r="10" spans="1:10" x14ac:dyDescent="0.35">
      <c r="A10" s="1" t="s">
        <v>0</v>
      </c>
      <c r="B10" s="2" t="s">
        <v>36</v>
      </c>
      <c r="C10" s="1" t="s">
        <v>1</v>
      </c>
      <c r="D10" s="2">
        <v>23</v>
      </c>
      <c r="E10" s="1" t="s">
        <v>2</v>
      </c>
      <c r="F10" s="2">
        <v>22</v>
      </c>
    </row>
    <row r="11" spans="1:10" x14ac:dyDescent="0.35">
      <c r="A11" s="1" t="s">
        <v>0</v>
      </c>
      <c r="B11" s="2" t="s">
        <v>37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38</v>
      </c>
      <c r="C12" s="1" t="s">
        <v>1</v>
      </c>
      <c r="D12" s="2">
        <v>2</v>
      </c>
      <c r="E12" s="1" t="s">
        <v>2</v>
      </c>
      <c r="F12" s="2">
        <v>2</v>
      </c>
    </row>
    <row r="13" spans="1:10" x14ac:dyDescent="0.35">
      <c r="A13" s="1" t="s">
        <v>0</v>
      </c>
      <c r="B13" s="2" t="s">
        <v>39</v>
      </c>
      <c r="C13" s="1" t="s">
        <v>1</v>
      </c>
      <c r="D13" s="2">
        <v>1</v>
      </c>
      <c r="E13" s="1" t="s">
        <v>2</v>
      </c>
      <c r="F13" s="2">
        <v>1</v>
      </c>
    </row>
    <row r="14" spans="1:10" x14ac:dyDescent="0.35">
      <c r="A14" s="1" t="s">
        <v>0</v>
      </c>
      <c r="B14" s="2" t="s">
        <v>40</v>
      </c>
      <c r="C14" s="1" t="s">
        <v>1</v>
      </c>
      <c r="D14" s="18">
        <v>0</v>
      </c>
      <c r="E14" s="1" t="s">
        <v>2</v>
      </c>
      <c r="F14" s="2">
        <v>0</v>
      </c>
    </row>
    <row r="15" spans="1:10" x14ac:dyDescent="0.35">
      <c r="A15" s="1" t="s">
        <v>0</v>
      </c>
      <c r="B15" s="2" t="s">
        <v>41</v>
      </c>
      <c r="C15" s="1" t="s">
        <v>1</v>
      </c>
      <c r="D15" s="2">
        <v>5</v>
      </c>
      <c r="E15" s="1" t="s">
        <v>2</v>
      </c>
      <c r="F15" s="2">
        <v>5</v>
      </c>
    </row>
    <row r="16" spans="1:10" x14ac:dyDescent="0.35">
      <c r="A16" s="1" t="s">
        <v>0</v>
      </c>
      <c r="B16" s="2" t="s">
        <v>42</v>
      </c>
      <c r="C16" s="1" t="s">
        <v>1</v>
      </c>
      <c r="D16" s="2">
        <v>1</v>
      </c>
      <c r="E16" s="1" t="s">
        <v>2</v>
      </c>
      <c r="F16" s="2">
        <v>1</v>
      </c>
    </row>
    <row r="17" spans="1:7" x14ac:dyDescent="0.35">
      <c r="A17" s="1" t="s">
        <v>0</v>
      </c>
      <c r="B17" s="2" t="s">
        <v>43</v>
      </c>
      <c r="C17" s="1" t="s">
        <v>1</v>
      </c>
      <c r="D17" s="18">
        <v>0</v>
      </c>
      <c r="E17" s="1" t="s">
        <v>2</v>
      </c>
      <c r="F17" s="2">
        <v>0</v>
      </c>
    </row>
    <row r="18" spans="1:7" x14ac:dyDescent="0.35">
      <c r="A18" s="1" t="s">
        <v>0</v>
      </c>
      <c r="B18" s="2" t="s">
        <v>44</v>
      </c>
      <c r="C18" s="1" t="s">
        <v>1</v>
      </c>
      <c r="D18" s="2">
        <v>1</v>
      </c>
      <c r="E18" s="1" t="s">
        <v>2</v>
      </c>
      <c r="F18" s="2">
        <v>1</v>
      </c>
    </row>
    <row r="19" spans="1:7" ht="15" thickBot="1" x14ac:dyDescent="0.4">
      <c r="A19" s="8" t="s">
        <v>0</v>
      </c>
      <c r="B19" s="9" t="s">
        <v>45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/>
      <c r="B21" s="2"/>
      <c r="C21" s="1"/>
      <c r="D21" s="2"/>
      <c r="E21" s="1"/>
      <c r="F21" s="15"/>
      <c r="G21" s="10"/>
    </row>
    <row r="22" spans="1:7" x14ac:dyDescent="0.35">
      <c r="A22" s="1" t="s">
        <v>0</v>
      </c>
      <c r="B22" s="2" t="s">
        <v>29</v>
      </c>
      <c r="C22" s="1" t="s">
        <v>1</v>
      </c>
      <c r="D22" s="2">
        <v>28</v>
      </c>
      <c r="E22" s="1" t="s">
        <v>2</v>
      </c>
      <c r="F22" s="2">
        <v>24</v>
      </c>
      <c r="G22" s="10"/>
    </row>
    <row r="23" spans="1:7" x14ac:dyDescent="0.35">
      <c r="A23" s="1" t="s">
        <v>0</v>
      </c>
      <c r="B23" s="2" t="s">
        <v>30</v>
      </c>
      <c r="C23" s="1" t="s">
        <v>1</v>
      </c>
      <c r="D23" s="2">
        <v>1</v>
      </c>
      <c r="E23" s="1" t="s">
        <v>2</v>
      </c>
      <c r="F23" s="2">
        <v>1</v>
      </c>
      <c r="G23" s="10"/>
    </row>
    <row r="24" spans="1:7" x14ac:dyDescent="0.35">
      <c r="A24" s="1" t="s">
        <v>0</v>
      </c>
      <c r="B24" s="2" t="s">
        <v>31</v>
      </c>
      <c r="C24" s="1" t="s">
        <v>1</v>
      </c>
      <c r="D24" s="2">
        <v>30</v>
      </c>
      <c r="E24" s="1" t="s">
        <v>2</v>
      </c>
      <c r="F24" s="2">
        <v>25</v>
      </c>
      <c r="G24" s="10"/>
    </row>
    <row r="25" spans="1:7" x14ac:dyDescent="0.35">
      <c r="A25" s="1" t="s">
        <v>0</v>
      </c>
      <c r="B25" s="2" t="s">
        <v>32</v>
      </c>
      <c r="C25" s="1" t="s">
        <v>1</v>
      </c>
      <c r="D25" s="2">
        <v>59</v>
      </c>
      <c r="E25" s="1" t="s">
        <v>2</v>
      </c>
      <c r="F25" s="2">
        <v>45</v>
      </c>
      <c r="G25" s="10"/>
    </row>
    <row r="26" spans="1:7" x14ac:dyDescent="0.35">
      <c r="A26" s="1" t="s">
        <v>0</v>
      </c>
      <c r="B26" s="2" t="s">
        <v>33</v>
      </c>
      <c r="C26" s="1" t="s">
        <v>1</v>
      </c>
      <c r="D26" s="2">
        <v>68</v>
      </c>
      <c r="E26" s="1" t="s">
        <v>2</v>
      </c>
      <c r="F26" s="2">
        <v>59</v>
      </c>
      <c r="G26" s="10"/>
    </row>
    <row r="27" spans="1:7" x14ac:dyDescent="0.35">
      <c r="A27" s="1" t="s">
        <v>0</v>
      </c>
      <c r="B27" s="2" t="s">
        <v>34</v>
      </c>
      <c r="C27" s="1" t="s">
        <v>1</v>
      </c>
      <c r="D27" s="2">
        <v>4</v>
      </c>
      <c r="E27" s="1" t="s">
        <v>2</v>
      </c>
      <c r="F27" s="2">
        <v>4</v>
      </c>
      <c r="G27" s="10"/>
    </row>
    <row r="28" spans="1:7" x14ac:dyDescent="0.35">
      <c r="A28" s="1" t="s">
        <v>0</v>
      </c>
      <c r="B28" s="2" t="s">
        <v>35</v>
      </c>
      <c r="C28" s="1" t="s">
        <v>1</v>
      </c>
      <c r="D28" s="2">
        <v>70</v>
      </c>
      <c r="E28" s="1" t="s">
        <v>2</v>
      </c>
      <c r="F28" s="2">
        <v>64</v>
      </c>
      <c r="G28" s="10"/>
    </row>
    <row r="29" spans="1:7" x14ac:dyDescent="0.35">
      <c r="A29" s="1" t="s">
        <v>0</v>
      </c>
      <c r="B29" s="2" t="s">
        <v>36</v>
      </c>
      <c r="C29" s="1" t="s">
        <v>1</v>
      </c>
      <c r="D29" s="2">
        <v>17</v>
      </c>
      <c r="E29" s="1" t="s">
        <v>2</v>
      </c>
      <c r="F29" s="2">
        <v>14</v>
      </c>
      <c r="G29" s="10"/>
    </row>
    <row r="30" spans="1:7" x14ac:dyDescent="0.35">
      <c r="A30" s="1" t="s">
        <v>0</v>
      </c>
      <c r="B30" s="2" t="s">
        <v>37</v>
      </c>
      <c r="C30" s="1" t="s">
        <v>1</v>
      </c>
      <c r="D30" s="2">
        <v>26</v>
      </c>
      <c r="E30" s="1" t="s">
        <v>2</v>
      </c>
      <c r="F30" s="2">
        <v>24</v>
      </c>
      <c r="G30" s="10"/>
    </row>
    <row r="31" spans="1:7" x14ac:dyDescent="0.35">
      <c r="A31" s="1" t="s">
        <v>0</v>
      </c>
      <c r="B31" s="2" t="s">
        <v>38</v>
      </c>
      <c r="C31" s="1" t="s">
        <v>1</v>
      </c>
      <c r="D31" s="2">
        <v>32</v>
      </c>
      <c r="E31" s="1" t="s">
        <v>2</v>
      </c>
      <c r="F31" s="2">
        <v>23</v>
      </c>
      <c r="G31" s="10"/>
    </row>
    <row r="32" spans="1:7" x14ac:dyDescent="0.35">
      <c r="A32" s="1" t="s">
        <v>0</v>
      </c>
      <c r="B32" s="2" t="s">
        <v>39</v>
      </c>
      <c r="C32" s="1" t="s">
        <v>1</v>
      </c>
      <c r="D32" s="2">
        <v>41</v>
      </c>
      <c r="E32" s="1" t="s">
        <v>2</v>
      </c>
      <c r="F32" s="2">
        <v>38</v>
      </c>
      <c r="G32" s="10"/>
    </row>
    <row r="33" spans="1:7" x14ac:dyDescent="0.35">
      <c r="A33" s="1" t="s">
        <v>0</v>
      </c>
      <c r="B33" s="2" t="s">
        <v>40</v>
      </c>
      <c r="C33" s="1" t="s">
        <v>1</v>
      </c>
      <c r="D33" s="2">
        <v>20</v>
      </c>
      <c r="E33" s="1" t="s">
        <v>2</v>
      </c>
      <c r="F33" s="2">
        <v>16</v>
      </c>
      <c r="G33" s="10"/>
    </row>
    <row r="34" spans="1:7" x14ac:dyDescent="0.35">
      <c r="A34" s="1" t="s">
        <v>0</v>
      </c>
      <c r="B34" s="2" t="s">
        <v>41</v>
      </c>
      <c r="C34" s="1" t="s">
        <v>1</v>
      </c>
      <c r="D34" s="2">
        <v>22</v>
      </c>
      <c r="E34" s="1" t="s">
        <v>2</v>
      </c>
      <c r="F34" s="2">
        <v>20</v>
      </c>
      <c r="G34" s="10"/>
    </row>
    <row r="35" spans="1:7" x14ac:dyDescent="0.35">
      <c r="A35" s="1" t="s">
        <v>0</v>
      </c>
      <c r="B35" s="2" t="s">
        <v>42</v>
      </c>
      <c r="C35" s="1" t="s">
        <v>1</v>
      </c>
      <c r="D35" s="2">
        <v>15</v>
      </c>
      <c r="E35" s="1" t="s">
        <v>2</v>
      </c>
      <c r="F35" s="2">
        <v>13</v>
      </c>
      <c r="G35" s="10"/>
    </row>
    <row r="36" spans="1:7" x14ac:dyDescent="0.35">
      <c r="A36" s="1" t="s">
        <v>0</v>
      </c>
      <c r="B36" s="2" t="s">
        <v>43</v>
      </c>
      <c r="C36" s="1" t="s">
        <v>1</v>
      </c>
      <c r="D36" s="2">
        <v>15</v>
      </c>
      <c r="E36" s="1" t="s">
        <v>2</v>
      </c>
      <c r="F36" s="2">
        <v>14</v>
      </c>
      <c r="G36" s="10"/>
    </row>
    <row r="37" spans="1:7" x14ac:dyDescent="0.35">
      <c r="A37" s="1" t="s">
        <v>0</v>
      </c>
      <c r="B37" s="2" t="s">
        <v>44</v>
      </c>
      <c r="C37" s="1" t="s">
        <v>1</v>
      </c>
      <c r="D37" s="2">
        <v>14</v>
      </c>
      <c r="E37" s="1" t="s">
        <v>2</v>
      </c>
      <c r="F37" s="2">
        <v>14</v>
      </c>
      <c r="G37" s="10"/>
    </row>
    <row r="38" spans="1:7" x14ac:dyDescent="0.35">
      <c r="A38" s="1" t="s">
        <v>0</v>
      </c>
      <c r="B38" s="2" t="s">
        <v>45</v>
      </c>
      <c r="C38" s="1" t="s">
        <v>1</v>
      </c>
      <c r="D38" s="2">
        <v>18</v>
      </c>
      <c r="E38" s="1" t="s">
        <v>2</v>
      </c>
      <c r="F38" s="2">
        <v>14</v>
      </c>
      <c r="G38" s="10"/>
    </row>
    <row r="39" spans="1:7" x14ac:dyDescent="0.35">
      <c r="A39" s="1" t="s">
        <v>0</v>
      </c>
      <c r="B39" s="2" t="s">
        <v>46</v>
      </c>
      <c r="C39" s="1" t="s">
        <v>1</v>
      </c>
      <c r="D39" s="2">
        <v>5</v>
      </c>
      <c r="E39" s="1" t="s">
        <v>2</v>
      </c>
      <c r="F39" s="2">
        <v>5</v>
      </c>
      <c r="G39" s="10"/>
    </row>
    <row r="40" spans="1:7" ht="15" thickBot="1" x14ac:dyDescent="0.4">
      <c r="A40" s="8" t="s">
        <v>0</v>
      </c>
      <c r="B40" s="9" t="s">
        <v>47</v>
      </c>
      <c r="C40" s="8" t="s">
        <v>1</v>
      </c>
      <c r="D40" s="9">
        <v>13</v>
      </c>
      <c r="E40" s="8" t="s">
        <v>2</v>
      </c>
      <c r="F40" s="9">
        <v>12</v>
      </c>
    </row>
    <row r="41" spans="1:7" ht="15" thickTop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2E9-517A-4822-AC80-99C68595FFDC}">
  <dimension ref="A1:J40"/>
  <sheetViews>
    <sheetView workbookViewId="0">
      <selection activeCell="K1" sqref="K1"/>
    </sheetView>
  </sheetViews>
  <sheetFormatPr defaultRowHeight="14.5" x14ac:dyDescent="0.35"/>
  <sheetData>
    <row r="1" spans="1:10" x14ac:dyDescent="0.35">
      <c r="A1" s="4" t="s">
        <v>48</v>
      </c>
      <c r="H1" s="5" t="s">
        <v>4</v>
      </c>
      <c r="I1" s="5" t="s">
        <v>5</v>
      </c>
      <c r="J1" s="5" t="s">
        <v>6</v>
      </c>
    </row>
    <row r="2" spans="1:10" x14ac:dyDescent="0.35">
      <c r="A2" s="1"/>
      <c r="B2" s="2"/>
      <c r="C2" s="1"/>
      <c r="D2" s="2"/>
      <c r="E2" s="1"/>
      <c r="F2" s="2"/>
      <c r="H2" s="6">
        <f>SUM(D:D)</f>
        <v>428</v>
      </c>
      <c r="I2" s="6">
        <f>SUM(F:F)</f>
        <v>328</v>
      </c>
      <c r="J2" s="7">
        <f>I2/H2*100</f>
        <v>76.63551401869158</v>
      </c>
    </row>
    <row r="3" spans="1:10" x14ac:dyDescent="0.35">
      <c r="A3" s="1" t="s">
        <v>0</v>
      </c>
      <c r="B3" s="2" t="s">
        <v>29</v>
      </c>
      <c r="C3" s="1" t="s">
        <v>1</v>
      </c>
      <c r="D3" s="2">
        <v>2</v>
      </c>
      <c r="E3" s="1" t="s">
        <v>2</v>
      </c>
      <c r="F3" s="2">
        <v>2</v>
      </c>
    </row>
    <row r="4" spans="1:10" x14ac:dyDescent="0.35">
      <c r="A4" s="1" t="s">
        <v>0</v>
      </c>
      <c r="B4" s="2" t="s">
        <v>30</v>
      </c>
      <c r="C4" s="1" t="s">
        <v>1</v>
      </c>
      <c r="D4" s="2">
        <v>24</v>
      </c>
      <c r="E4" s="1" t="s">
        <v>2</v>
      </c>
      <c r="F4" s="2">
        <v>18</v>
      </c>
    </row>
    <row r="5" spans="1:10" x14ac:dyDescent="0.35">
      <c r="A5" s="1" t="s">
        <v>0</v>
      </c>
      <c r="B5" s="2" t="s">
        <v>31</v>
      </c>
      <c r="C5" s="1" t="s">
        <v>1</v>
      </c>
      <c r="D5" s="2">
        <v>26</v>
      </c>
      <c r="E5" s="1" t="s">
        <v>2</v>
      </c>
      <c r="F5" s="2">
        <v>24</v>
      </c>
    </row>
    <row r="6" spans="1:10" x14ac:dyDescent="0.35">
      <c r="A6" s="1" t="s">
        <v>0</v>
      </c>
      <c r="B6" s="2" t="s">
        <v>32</v>
      </c>
      <c r="C6" s="1" t="s">
        <v>1</v>
      </c>
      <c r="D6" s="2">
        <v>6</v>
      </c>
      <c r="E6" s="1" t="s">
        <v>2</v>
      </c>
      <c r="F6" s="2">
        <v>6</v>
      </c>
    </row>
    <row r="7" spans="1:10" x14ac:dyDescent="0.35">
      <c r="A7" s="1" t="s">
        <v>0</v>
      </c>
      <c r="B7" s="2" t="s">
        <v>33</v>
      </c>
      <c r="C7" s="1" t="s">
        <v>1</v>
      </c>
      <c r="D7" s="2">
        <v>4</v>
      </c>
      <c r="E7" s="1" t="s">
        <v>2</v>
      </c>
      <c r="F7" s="2">
        <v>4</v>
      </c>
    </row>
    <row r="8" spans="1:10" x14ac:dyDescent="0.35">
      <c r="A8" s="1" t="s">
        <v>0</v>
      </c>
      <c r="B8" s="2" t="s">
        <v>34</v>
      </c>
      <c r="C8" s="1" t="s">
        <v>1</v>
      </c>
      <c r="D8" s="18">
        <v>0</v>
      </c>
      <c r="E8" s="1" t="s">
        <v>2</v>
      </c>
      <c r="F8" s="2">
        <v>0</v>
      </c>
    </row>
    <row r="9" spans="1:10" x14ac:dyDescent="0.35">
      <c r="A9" s="1" t="s">
        <v>0</v>
      </c>
      <c r="B9" s="2" t="s">
        <v>35</v>
      </c>
      <c r="C9" s="1" t="s">
        <v>1</v>
      </c>
      <c r="D9" s="2">
        <v>4</v>
      </c>
      <c r="E9" s="1" t="s">
        <v>2</v>
      </c>
      <c r="F9" s="2">
        <v>4</v>
      </c>
    </row>
    <row r="10" spans="1:10" x14ac:dyDescent="0.35">
      <c r="A10" s="1" t="s">
        <v>0</v>
      </c>
      <c r="B10" s="2" t="s">
        <v>36</v>
      </c>
      <c r="C10" s="1" t="s">
        <v>1</v>
      </c>
      <c r="D10" s="2">
        <v>4</v>
      </c>
      <c r="E10" s="1" t="s">
        <v>2</v>
      </c>
      <c r="F10" s="2">
        <v>4</v>
      </c>
    </row>
    <row r="11" spans="1:10" x14ac:dyDescent="0.35">
      <c r="A11" s="1" t="s">
        <v>0</v>
      </c>
      <c r="B11" s="2" t="s">
        <v>37</v>
      </c>
      <c r="C11" s="1" t="s">
        <v>1</v>
      </c>
      <c r="D11" s="2">
        <v>1</v>
      </c>
      <c r="E11" s="1" t="s">
        <v>2</v>
      </c>
      <c r="F11" s="2">
        <v>1</v>
      </c>
    </row>
    <row r="12" spans="1:10" x14ac:dyDescent="0.35">
      <c r="A12" s="1" t="s">
        <v>0</v>
      </c>
      <c r="B12" s="2" t="s">
        <v>38</v>
      </c>
      <c r="C12" s="1" t="s">
        <v>1</v>
      </c>
      <c r="D12" s="2">
        <v>4</v>
      </c>
      <c r="E12" s="1" t="s">
        <v>2</v>
      </c>
      <c r="F12" s="2">
        <v>4</v>
      </c>
    </row>
    <row r="13" spans="1:10" x14ac:dyDescent="0.35">
      <c r="A13" s="1" t="s">
        <v>0</v>
      </c>
      <c r="B13" s="2" t="s">
        <v>39</v>
      </c>
      <c r="C13" s="1" t="s">
        <v>1</v>
      </c>
      <c r="D13" s="18">
        <v>0</v>
      </c>
      <c r="E13" s="1" t="s">
        <v>2</v>
      </c>
      <c r="F13" s="2">
        <v>0</v>
      </c>
    </row>
    <row r="14" spans="1:10" x14ac:dyDescent="0.35">
      <c r="A14" s="1" t="s">
        <v>0</v>
      </c>
      <c r="B14" s="2" t="s">
        <v>40</v>
      </c>
      <c r="C14" s="1" t="s">
        <v>1</v>
      </c>
      <c r="D14" s="2">
        <v>1</v>
      </c>
      <c r="E14" s="1" t="s">
        <v>2</v>
      </c>
      <c r="F14" s="2">
        <v>1</v>
      </c>
    </row>
    <row r="15" spans="1:10" x14ac:dyDescent="0.35">
      <c r="A15" s="1" t="s">
        <v>0</v>
      </c>
      <c r="B15" s="2" t="s">
        <v>41</v>
      </c>
      <c r="C15" s="1" t="s">
        <v>1</v>
      </c>
      <c r="D15" s="2">
        <v>2</v>
      </c>
      <c r="E15" s="1" t="s">
        <v>2</v>
      </c>
      <c r="F15" s="2">
        <v>2</v>
      </c>
    </row>
    <row r="16" spans="1:10" x14ac:dyDescent="0.35">
      <c r="A16" s="1" t="s">
        <v>0</v>
      </c>
      <c r="B16" s="2" t="s">
        <v>42</v>
      </c>
      <c r="C16" s="1" t="s">
        <v>1</v>
      </c>
      <c r="D16" s="18">
        <v>0</v>
      </c>
      <c r="E16" s="1" t="s">
        <v>2</v>
      </c>
      <c r="F16" s="2">
        <v>0</v>
      </c>
    </row>
    <row r="17" spans="1:7" x14ac:dyDescent="0.35">
      <c r="A17" s="1" t="s">
        <v>0</v>
      </c>
      <c r="B17" s="2" t="s">
        <v>43</v>
      </c>
      <c r="C17" s="1" t="s">
        <v>1</v>
      </c>
      <c r="D17" s="18">
        <v>0</v>
      </c>
      <c r="E17" s="1" t="s">
        <v>2</v>
      </c>
      <c r="F17" s="2">
        <v>0</v>
      </c>
    </row>
    <row r="18" spans="1:7" x14ac:dyDescent="0.35">
      <c r="A18" s="1" t="s">
        <v>0</v>
      </c>
      <c r="B18" s="2" t="s">
        <v>44</v>
      </c>
      <c r="C18" s="1" t="s">
        <v>1</v>
      </c>
      <c r="D18" s="2">
        <v>6</v>
      </c>
      <c r="E18" s="1" t="s">
        <v>2</v>
      </c>
      <c r="F18" s="2">
        <v>6</v>
      </c>
    </row>
    <row r="19" spans="1:7" ht="15" thickBot="1" x14ac:dyDescent="0.4">
      <c r="A19" s="8" t="s">
        <v>0</v>
      </c>
      <c r="B19" s="9" t="s">
        <v>45</v>
      </c>
      <c r="C19" s="8" t="s">
        <v>1</v>
      </c>
      <c r="D19" s="19">
        <v>0</v>
      </c>
      <c r="E19" s="8" t="s">
        <v>2</v>
      </c>
      <c r="F19" s="9">
        <v>0</v>
      </c>
    </row>
    <row r="20" spans="1:7" ht="15" thickTop="1" x14ac:dyDescent="0.35">
      <c r="A20" s="4" t="s">
        <v>3</v>
      </c>
    </row>
    <row r="21" spans="1:7" x14ac:dyDescent="0.35">
      <c r="A21" s="1" t="s">
        <v>0</v>
      </c>
      <c r="B21" s="2" t="s">
        <v>29</v>
      </c>
      <c r="C21" s="1" t="s">
        <v>1</v>
      </c>
      <c r="D21" s="2">
        <v>26</v>
      </c>
      <c r="E21" s="1" t="s">
        <v>2</v>
      </c>
      <c r="F21" s="2">
        <v>20</v>
      </c>
      <c r="G21" s="10"/>
    </row>
    <row r="22" spans="1:7" x14ac:dyDescent="0.35">
      <c r="A22" s="1" t="s">
        <v>0</v>
      </c>
      <c r="B22" s="2" t="s">
        <v>30</v>
      </c>
      <c r="C22" s="1" t="s">
        <v>1</v>
      </c>
      <c r="D22" s="2">
        <v>4</v>
      </c>
      <c r="E22" s="1" t="s">
        <v>2</v>
      </c>
      <c r="F22" s="2">
        <v>4</v>
      </c>
      <c r="G22" s="10"/>
    </row>
    <row r="23" spans="1:7" x14ac:dyDescent="0.35">
      <c r="A23" s="1" t="s">
        <v>0</v>
      </c>
      <c r="B23" s="2" t="s">
        <v>31</v>
      </c>
      <c r="C23" s="1" t="s">
        <v>1</v>
      </c>
      <c r="D23" s="2">
        <v>57</v>
      </c>
      <c r="E23" s="1" t="s">
        <v>2</v>
      </c>
      <c r="F23" s="2">
        <v>27</v>
      </c>
      <c r="G23" s="10"/>
    </row>
    <row r="24" spans="1:7" x14ac:dyDescent="0.35">
      <c r="A24" s="1" t="s">
        <v>0</v>
      </c>
      <c r="B24" s="2" t="s">
        <v>32</v>
      </c>
      <c r="C24" s="1" t="s">
        <v>1</v>
      </c>
      <c r="D24" s="2">
        <v>39</v>
      </c>
      <c r="E24" s="1" t="s">
        <v>2</v>
      </c>
      <c r="F24" s="2">
        <v>31</v>
      </c>
      <c r="G24" s="10"/>
    </row>
    <row r="25" spans="1:7" x14ac:dyDescent="0.35">
      <c r="A25" s="1" t="s">
        <v>0</v>
      </c>
      <c r="B25" s="2" t="s">
        <v>33</v>
      </c>
      <c r="C25" s="1" t="s">
        <v>1</v>
      </c>
      <c r="D25" s="2">
        <v>23</v>
      </c>
      <c r="E25" s="1" t="s">
        <v>2</v>
      </c>
      <c r="F25" s="2">
        <v>23</v>
      </c>
      <c r="G25" s="10"/>
    </row>
    <row r="26" spans="1:7" x14ac:dyDescent="0.35">
      <c r="A26" s="1" t="s">
        <v>0</v>
      </c>
      <c r="B26" s="2" t="s">
        <v>34</v>
      </c>
      <c r="C26" s="1" t="s">
        <v>1</v>
      </c>
      <c r="D26" s="2">
        <v>8</v>
      </c>
      <c r="E26" s="1" t="s">
        <v>2</v>
      </c>
      <c r="F26" s="2">
        <v>4</v>
      </c>
      <c r="G26" s="10"/>
    </row>
    <row r="27" spans="1:7" x14ac:dyDescent="0.35">
      <c r="A27" s="1" t="s">
        <v>0</v>
      </c>
      <c r="B27" s="2" t="s">
        <v>35</v>
      </c>
      <c r="C27" s="1" t="s">
        <v>1</v>
      </c>
      <c r="D27" s="2">
        <v>87</v>
      </c>
      <c r="E27" s="1" t="s">
        <v>2</v>
      </c>
      <c r="F27" s="2">
        <v>63</v>
      </c>
      <c r="G27" s="10"/>
    </row>
    <row r="28" spans="1:7" x14ac:dyDescent="0.35">
      <c r="A28" s="1" t="s">
        <v>0</v>
      </c>
      <c r="B28" s="2" t="s">
        <v>36</v>
      </c>
      <c r="C28" s="1" t="s">
        <v>1</v>
      </c>
      <c r="D28" s="2">
        <v>25</v>
      </c>
      <c r="E28" s="1" t="s">
        <v>2</v>
      </c>
      <c r="F28" s="2">
        <v>20</v>
      </c>
      <c r="G28" s="10"/>
    </row>
    <row r="29" spans="1:7" x14ac:dyDescent="0.35">
      <c r="A29" s="1" t="s">
        <v>0</v>
      </c>
      <c r="B29" s="2" t="s">
        <v>37</v>
      </c>
      <c r="C29" s="1" t="s">
        <v>1</v>
      </c>
      <c r="D29" s="2">
        <v>31</v>
      </c>
      <c r="E29" s="1" t="s">
        <v>2</v>
      </c>
      <c r="F29" s="2">
        <v>21</v>
      </c>
      <c r="G29" s="10"/>
    </row>
    <row r="30" spans="1:7" x14ac:dyDescent="0.35">
      <c r="A30" s="1" t="s">
        <v>0</v>
      </c>
      <c r="B30" s="2" t="s">
        <v>38</v>
      </c>
      <c r="C30" s="1" t="s">
        <v>1</v>
      </c>
      <c r="D30" s="2">
        <v>10</v>
      </c>
      <c r="E30" s="1" t="s">
        <v>2</v>
      </c>
      <c r="F30" s="2">
        <v>10</v>
      </c>
      <c r="G30" s="10"/>
    </row>
    <row r="31" spans="1:7" x14ac:dyDescent="0.35">
      <c r="A31" s="1" t="s">
        <v>0</v>
      </c>
      <c r="B31" s="2" t="s">
        <v>39</v>
      </c>
      <c r="C31" s="1" t="s">
        <v>1</v>
      </c>
      <c r="D31" s="2">
        <v>5</v>
      </c>
      <c r="E31" s="1" t="s">
        <v>2</v>
      </c>
      <c r="F31" s="2">
        <v>5</v>
      </c>
      <c r="G31" s="10"/>
    </row>
    <row r="32" spans="1:7" x14ac:dyDescent="0.35">
      <c r="A32" s="1" t="s">
        <v>0</v>
      </c>
      <c r="B32" s="2" t="s">
        <v>40</v>
      </c>
      <c r="C32" s="1" t="s">
        <v>1</v>
      </c>
      <c r="D32" s="2">
        <v>2</v>
      </c>
      <c r="E32" s="1" t="s">
        <v>2</v>
      </c>
      <c r="F32" s="2">
        <v>2</v>
      </c>
      <c r="G32" s="10"/>
    </row>
    <row r="33" spans="1:7" x14ac:dyDescent="0.35">
      <c r="A33" s="1" t="s">
        <v>0</v>
      </c>
      <c r="B33" s="2" t="s">
        <v>41</v>
      </c>
      <c r="C33" s="1" t="s">
        <v>1</v>
      </c>
      <c r="D33" s="2">
        <v>7</v>
      </c>
      <c r="E33" s="1" t="s">
        <v>2</v>
      </c>
      <c r="F33" s="2">
        <v>5</v>
      </c>
      <c r="G33" s="10"/>
    </row>
    <row r="34" spans="1:7" x14ac:dyDescent="0.35">
      <c r="A34" s="1" t="s">
        <v>0</v>
      </c>
      <c r="B34" s="2" t="s">
        <v>42</v>
      </c>
      <c r="C34" s="1" t="s">
        <v>1</v>
      </c>
      <c r="D34" s="18">
        <v>0</v>
      </c>
      <c r="E34" s="1" t="s">
        <v>2</v>
      </c>
      <c r="F34" s="2">
        <v>0</v>
      </c>
      <c r="G34" s="10"/>
    </row>
    <row r="35" spans="1:7" x14ac:dyDescent="0.35">
      <c r="A35" s="1" t="s">
        <v>0</v>
      </c>
      <c r="B35" s="2" t="s">
        <v>43</v>
      </c>
      <c r="C35" s="1" t="s">
        <v>1</v>
      </c>
      <c r="D35" s="2">
        <v>10</v>
      </c>
      <c r="E35" s="1" t="s">
        <v>2</v>
      </c>
      <c r="F35" s="2">
        <v>8</v>
      </c>
      <c r="G35" s="10"/>
    </row>
    <row r="36" spans="1:7" x14ac:dyDescent="0.35">
      <c r="A36" s="1" t="s">
        <v>0</v>
      </c>
      <c r="B36" s="2" t="s">
        <v>44</v>
      </c>
      <c r="C36" s="1" t="s">
        <v>1</v>
      </c>
      <c r="D36" s="2">
        <v>2</v>
      </c>
      <c r="E36" s="1" t="s">
        <v>2</v>
      </c>
      <c r="F36" s="2">
        <v>2</v>
      </c>
      <c r="G36" s="10"/>
    </row>
    <row r="37" spans="1:7" x14ac:dyDescent="0.35">
      <c r="A37" s="1" t="s">
        <v>0</v>
      </c>
      <c r="B37" s="2" t="s">
        <v>45</v>
      </c>
      <c r="C37" s="1" t="s">
        <v>1</v>
      </c>
      <c r="D37" s="2">
        <v>1</v>
      </c>
      <c r="E37" s="1" t="s">
        <v>2</v>
      </c>
      <c r="F37" s="2">
        <v>1</v>
      </c>
      <c r="G37" s="10"/>
    </row>
    <row r="38" spans="1:7" x14ac:dyDescent="0.35">
      <c r="A38" s="1" t="s">
        <v>0</v>
      </c>
      <c r="B38" s="2" t="s">
        <v>46</v>
      </c>
      <c r="C38" s="1" t="s">
        <v>1</v>
      </c>
      <c r="D38" s="2">
        <v>4</v>
      </c>
      <c r="E38" s="1" t="s">
        <v>2</v>
      </c>
      <c r="F38" s="2">
        <v>3</v>
      </c>
      <c r="G38" s="10"/>
    </row>
    <row r="39" spans="1:7" ht="15" thickBot="1" x14ac:dyDescent="0.4">
      <c r="A39" s="8" t="s">
        <v>0</v>
      </c>
      <c r="B39" s="9" t="s">
        <v>47</v>
      </c>
      <c r="C39" s="8" t="s">
        <v>1</v>
      </c>
      <c r="D39" s="9">
        <v>3</v>
      </c>
      <c r="E39" s="8" t="s">
        <v>2</v>
      </c>
      <c r="F39" s="9">
        <v>3</v>
      </c>
      <c r="G39" s="10"/>
    </row>
    <row r="40" spans="1:7" ht="15" thickTop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1CDD-09AF-463D-BD17-D6CE710E26B9}">
  <dimension ref="A1:F53"/>
  <sheetViews>
    <sheetView workbookViewId="0">
      <selection activeCell="G1" sqref="G1"/>
    </sheetView>
  </sheetViews>
  <sheetFormatPr defaultRowHeight="14.5" x14ac:dyDescent="0.35"/>
  <sheetData>
    <row r="1" spans="1:6" x14ac:dyDescent="0.35">
      <c r="A1" s="12" t="s">
        <v>48</v>
      </c>
      <c r="B1" s="13"/>
      <c r="C1" s="13"/>
      <c r="D1" s="13"/>
      <c r="E1" s="13"/>
      <c r="F1" s="5" t="s">
        <v>27</v>
      </c>
    </row>
    <row r="2" spans="1:6" x14ac:dyDescent="0.35">
      <c r="A2" s="13"/>
      <c r="B2" s="13"/>
      <c r="C2" s="13"/>
      <c r="D2" s="13"/>
      <c r="E2" s="13"/>
      <c r="F2" s="16">
        <f>SUM(D:D)</f>
        <v>744</v>
      </c>
    </row>
    <row r="3" spans="1:6" x14ac:dyDescent="0.35">
      <c r="A3" s="13" t="s">
        <v>0</v>
      </c>
      <c r="B3" s="13" t="s">
        <v>29</v>
      </c>
      <c r="C3" s="13" t="s">
        <v>2</v>
      </c>
      <c r="D3" s="13">
        <v>6</v>
      </c>
      <c r="E3" s="13"/>
    </row>
    <row r="4" spans="1:6" x14ac:dyDescent="0.35">
      <c r="A4" s="13" t="s">
        <v>0</v>
      </c>
      <c r="B4" s="13" t="s">
        <v>30</v>
      </c>
      <c r="C4" s="13" t="s">
        <v>2</v>
      </c>
      <c r="D4" s="13">
        <v>22</v>
      </c>
      <c r="E4" s="13"/>
    </row>
    <row r="5" spans="1:6" x14ac:dyDescent="0.35">
      <c r="A5" s="13" t="s">
        <v>0</v>
      </c>
      <c r="B5" s="13" t="s">
        <v>31</v>
      </c>
      <c r="C5" s="13" t="s">
        <v>2</v>
      </c>
      <c r="D5" s="13">
        <v>13</v>
      </c>
      <c r="E5" s="13"/>
    </row>
    <row r="6" spans="1:6" x14ac:dyDescent="0.35">
      <c r="A6" s="13" t="s">
        <v>0</v>
      </c>
      <c r="B6" s="13" t="s">
        <v>32</v>
      </c>
      <c r="C6" s="13" t="s">
        <v>2</v>
      </c>
      <c r="D6" s="13">
        <v>43</v>
      </c>
      <c r="E6" s="13"/>
    </row>
    <row r="7" spans="1:6" x14ac:dyDescent="0.35">
      <c r="A7" s="13" t="s">
        <v>0</v>
      </c>
      <c r="B7" s="13" t="s">
        <v>33</v>
      </c>
      <c r="C7" s="13" t="s">
        <v>2</v>
      </c>
      <c r="D7" s="13">
        <v>13</v>
      </c>
      <c r="E7" s="13"/>
    </row>
    <row r="8" spans="1:6" x14ac:dyDescent="0.35">
      <c r="A8" s="13" t="s">
        <v>0</v>
      </c>
      <c r="B8" s="13" t="s">
        <v>34</v>
      </c>
      <c r="C8" s="13" t="s">
        <v>2</v>
      </c>
      <c r="D8" s="13">
        <v>11</v>
      </c>
      <c r="E8" s="13"/>
    </row>
    <row r="9" spans="1:6" x14ac:dyDescent="0.35">
      <c r="A9" s="13" t="s">
        <v>0</v>
      </c>
      <c r="B9" s="13" t="s">
        <v>35</v>
      </c>
      <c r="C9" s="13" t="s">
        <v>2</v>
      </c>
      <c r="D9" s="13">
        <v>16</v>
      </c>
      <c r="E9" s="13"/>
    </row>
    <row r="10" spans="1:6" x14ac:dyDescent="0.35">
      <c r="A10" s="13" t="s">
        <v>0</v>
      </c>
      <c r="B10" s="13" t="s">
        <v>36</v>
      </c>
      <c r="C10" s="13" t="s">
        <v>2</v>
      </c>
      <c r="D10" s="13">
        <v>20</v>
      </c>
      <c r="E10" s="13"/>
    </row>
    <row r="11" spans="1:6" x14ac:dyDescent="0.35">
      <c r="A11" s="13" t="s">
        <v>0</v>
      </c>
      <c r="B11" s="13" t="s">
        <v>37</v>
      </c>
      <c r="C11" s="13" t="s">
        <v>2</v>
      </c>
      <c r="D11" s="13">
        <v>0</v>
      </c>
      <c r="E11" s="13"/>
    </row>
    <row r="12" spans="1:6" x14ac:dyDescent="0.35">
      <c r="A12" s="13" t="s">
        <v>0</v>
      </c>
      <c r="B12" s="13" t="s">
        <v>38</v>
      </c>
      <c r="C12" s="13" t="s">
        <v>2</v>
      </c>
      <c r="D12" s="13">
        <v>0</v>
      </c>
      <c r="E12" s="13"/>
    </row>
    <row r="13" spans="1:6" x14ac:dyDescent="0.35">
      <c r="A13" s="13" t="s">
        <v>0</v>
      </c>
      <c r="B13" s="13" t="s">
        <v>39</v>
      </c>
      <c r="C13" s="13" t="s">
        <v>2</v>
      </c>
      <c r="D13" s="13">
        <v>0</v>
      </c>
      <c r="E13" s="13"/>
    </row>
    <row r="14" spans="1:6" x14ac:dyDescent="0.35">
      <c r="A14" s="13" t="s">
        <v>0</v>
      </c>
      <c r="B14" s="13" t="s">
        <v>40</v>
      </c>
      <c r="C14" s="13" t="s">
        <v>2</v>
      </c>
      <c r="D14" s="13">
        <v>3</v>
      </c>
      <c r="E14" s="13"/>
    </row>
    <row r="15" spans="1:6" x14ac:dyDescent="0.35">
      <c r="A15" s="13" t="s">
        <v>0</v>
      </c>
      <c r="B15" s="13" t="s">
        <v>41</v>
      </c>
      <c r="C15" s="13" t="s">
        <v>2</v>
      </c>
      <c r="D15" s="13">
        <v>7</v>
      </c>
      <c r="E15" s="13"/>
    </row>
    <row r="16" spans="1:6" x14ac:dyDescent="0.35">
      <c r="A16" s="13" t="s">
        <v>0</v>
      </c>
      <c r="B16" s="13" t="s">
        <v>42</v>
      </c>
      <c r="C16" s="13" t="s">
        <v>2</v>
      </c>
      <c r="D16" s="13">
        <v>12</v>
      </c>
      <c r="E16" s="13"/>
    </row>
    <row r="17" spans="1:5" x14ac:dyDescent="0.35">
      <c r="A17" s="13" t="s">
        <v>0</v>
      </c>
      <c r="B17" s="13" t="s">
        <v>43</v>
      </c>
      <c r="C17" s="13" t="s">
        <v>2</v>
      </c>
      <c r="D17" s="13">
        <v>2</v>
      </c>
      <c r="E17" s="13"/>
    </row>
    <row r="18" spans="1:5" x14ac:dyDescent="0.35">
      <c r="A18" s="13" t="s">
        <v>0</v>
      </c>
      <c r="B18" s="13" t="s">
        <v>44</v>
      </c>
      <c r="C18" s="13" t="s">
        <v>2</v>
      </c>
      <c r="D18" s="13">
        <v>7</v>
      </c>
      <c r="E18" s="13"/>
    </row>
    <row r="19" spans="1:5" x14ac:dyDescent="0.35">
      <c r="A19" s="13" t="s">
        <v>0</v>
      </c>
      <c r="B19" s="13" t="s">
        <v>45</v>
      </c>
      <c r="C19" s="13" t="s">
        <v>2</v>
      </c>
      <c r="D19" s="13">
        <v>0</v>
      </c>
      <c r="E19" s="13">
        <f>SUM(D2:D19)</f>
        <v>175</v>
      </c>
    </row>
    <row r="20" spans="1:5" x14ac:dyDescent="0.35">
      <c r="A20" s="13"/>
      <c r="B20" s="13"/>
      <c r="C20" s="13"/>
      <c r="D20" s="13"/>
      <c r="E20" s="13"/>
    </row>
    <row r="21" spans="1:5" x14ac:dyDescent="0.35">
      <c r="A21" s="12"/>
      <c r="B21" s="13"/>
      <c r="C21" s="13"/>
      <c r="D21" s="13"/>
      <c r="E21" s="13"/>
    </row>
    <row r="22" spans="1:5" x14ac:dyDescent="0.35">
      <c r="A22" s="13"/>
      <c r="B22" s="13"/>
      <c r="C22" s="13"/>
      <c r="D22" s="13"/>
      <c r="E22" s="13"/>
    </row>
    <row r="23" spans="1:5" x14ac:dyDescent="0.35">
      <c r="A23" s="13"/>
      <c r="B23" s="13"/>
      <c r="C23" s="13"/>
      <c r="D23" s="13"/>
      <c r="E23" s="13"/>
    </row>
    <row r="24" spans="1:5" x14ac:dyDescent="0.35">
      <c r="A24" s="13"/>
      <c r="B24" s="13"/>
      <c r="C24" s="13"/>
      <c r="D24" s="13"/>
      <c r="E24" s="13"/>
    </row>
    <row r="25" spans="1:5" x14ac:dyDescent="0.35">
      <c r="A25" s="13"/>
      <c r="B25" s="13"/>
      <c r="C25" s="13"/>
      <c r="D25" s="13"/>
      <c r="E25" s="13"/>
    </row>
    <row r="26" spans="1:5" x14ac:dyDescent="0.35">
      <c r="A26" s="13"/>
      <c r="B26" s="13"/>
      <c r="C26" s="13"/>
      <c r="D26" s="13"/>
      <c r="E26" s="13"/>
    </row>
    <row r="27" spans="1:5" x14ac:dyDescent="0.35">
      <c r="A27" s="13"/>
      <c r="B27" s="13"/>
      <c r="C27" s="13"/>
      <c r="D27" s="13"/>
      <c r="E27" s="13"/>
    </row>
    <row r="28" spans="1:5" x14ac:dyDescent="0.35">
      <c r="A28" s="13"/>
      <c r="B28" s="13"/>
      <c r="C28" s="13"/>
      <c r="D28" s="13"/>
      <c r="E28" s="13"/>
    </row>
    <row r="29" spans="1:5" x14ac:dyDescent="0.35">
      <c r="A29" s="13"/>
      <c r="B29" s="13"/>
      <c r="C29" s="13"/>
      <c r="D29" s="13"/>
      <c r="E29" s="13"/>
    </row>
    <row r="30" spans="1:5" x14ac:dyDescent="0.35">
      <c r="A30" s="13"/>
      <c r="B30" s="13"/>
      <c r="C30" s="13"/>
      <c r="D30" s="13"/>
      <c r="E30" s="13"/>
    </row>
    <row r="31" spans="1:5" x14ac:dyDescent="0.35">
      <c r="A31" s="13"/>
      <c r="B31" s="13"/>
      <c r="C31" s="13"/>
      <c r="D31" s="13"/>
      <c r="E31" s="13"/>
    </row>
    <row r="32" spans="1:5" x14ac:dyDescent="0.35">
      <c r="A32" s="13"/>
      <c r="B32" s="13"/>
      <c r="C32" s="13"/>
      <c r="D32" s="13"/>
      <c r="E32" s="13"/>
    </row>
    <row r="33" spans="1:5" x14ac:dyDescent="0.35">
      <c r="A33" s="12" t="s">
        <v>3</v>
      </c>
      <c r="B33" s="13"/>
      <c r="C33" s="13"/>
      <c r="D33" s="13"/>
      <c r="E33" s="13"/>
    </row>
    <row r="34" spans="1:5" x14ac:dyDescent="0.35">
      <c r="A34" s="13"/>
      <c r="B34" s="13"/>
      <c r="C34" s="13"/>
      <c r="D34" s="13"/>
      <c r="E34" s="13"/>
    </row>
    <row r="35" spans="1:5" x14ac:dyDescent="0.35">
      <c r="A35" s="13" t="s">
        <v>0</v>
      </c>
      <c r="B35" s="13" t="s">
        <v>29</v>
      </c>
      <c r="C35" s="13" t="s">
        <v>2</v>
      </c>
      <c r="D35" s="13">
        <v>12</v>
      </c>
      <c r="E35" s="13"/>
    </row>
    <row r="36" spans="1:5" x14ac:dyDescent="0.35">
      <c r="A36" s="13" t="s">
        <v>0</v>
      </c>
      <c r="B36" s="13" t="s">
        <v>30</v>
      </c>
      <c r="C36" s="13" t="s">
        <v>2</v>
      </c>
      <c r="D36" s="13">
        <v>1</v>
      </c>
      <c r="E36" s="13"/>
    </row>
    <row r="37" spans="1:5" x14ac:dyDescent="0.35">
      <c r="A37" s="13" t="s">
        <v>0</v>
      </c>
      <c r="B37" s="13" t="s">
        <v>31</v>
      </c>
      <c r="C37" s="13" t="s">
        <v>2</v>
      </c>
      <c r="D37" s="13">
        <v>19</v>
      </c>
      <c r="E37" s="13"/>
    </row>
    <row r="38" spans="1:5" x14ac:dyDescent="0.35">
      <c r="A38" s="13" t="s">
        <v>0</v>
      </c>
      <c r="B38" s="13" t="s">
        <v>32</v>
      </c>
      <c r="C38" s="13" t="s">
        <v>2</v>
      </c>
      <c r="D38" s="13">
        <v>71</v>
      </c>
      <c r="E38" s="13"/>
    </row>
    <row r="39" spans="1:5" x14ac:dyDescent="0.35">
      <c r="A39" s="13" t="s">
        <v>0</v>
      </c>
      <c r="B39" s="13" t="s">
        <v>33</v>
      </c>
      <c r="C39" s="13" t="s">
        <v>2</v>
      </c>
      <c r="D39" s="13">
        <v>42</v>
      </c>
      <c r="E39" s="13"/>
    </row>
    <row r="40" spans="1:5" x14ac:dyDescent="0.35">
      <c r="A40" s="13" t="s">
        <v>0</v>
      </c>
      <c r="B40" s="13" t="s">
        <v>34</v>
      </c>
      <c r="C40" s="13" t="s">
        <v>2</v>
      </c>
      <c r="D40" s="13">
        <v>5</v>
      </c>
      <c r="E40" s="13"/>
    </row>
    <row r="41" spans="1:5" x14ac:dyDescent="0.35">
      <c r="A41" s="13" t="s">
        <v>0</v>
      </c>
      <c r="B41" s="13" t="s">
        <v>35</v>
      </c>
      <c r="C41" s="13" t="s">
        <v>2</v>
      </c>
      <c r="D41" s="13">
        <v>67</v>
      </c>
      <c r="E41" s="13"/>
    </row>
    <row r="42" spans="1:5" x14ac:dyDescent="0.35">
      <c r="A42" s="13" t="s">
        <v>0</v>
      </c>
      <c r="B42" s="13" t="s">
        <v>36</v>
      </c>
      <c r="C42" s="13" t="s">
        <v>2</v>
      </c>
      <c r="D42" s="13">
        <v>21</v>
      </c>
      <c r="E42" s="13"/>
    </row>
    <row r="43" spans="1:5" x14ac:dyDescent="0.35">
      <c r="A43" s="13" t="s">
        <v>0</v>
      </c>
      <c r="B43" s="13" t="s">
        <v>37</v>
      </c>
      <c r="C43" s="13" t="s">
        <v>2</v>
      </c>
      <c r="D43" s="13">
        <v>13</v>
      </c>
      <c r="E43" s="13"/>
    </row>
    <row r="44" spans="1:5" x14ac:dyDescent="0.35">
      <c r="A44" s="13" t="s">
        <v>0</v>
      </c>
      <c r="B44" s="13" t="s">
        <v>38</v>
      </c>
      <c r="C44" s="13" t="s">
        <v>2</v>
      </c>
      <c r="D44" s="13">
        <v>29</v>
      </c>
      <c r="E44" s="13"/>
    </row>
    <row r="45" spans="1:5" x14ac:dyDescent="0.35">
      <c r="A45" s="13" t="s">
        <v>0</v>
      </c>
      <c r="B45" s="13" t="s">
        <v>39</v>
      </c>
      <c r="C45" s="13" t="s">
        <v>2</v>
      </c>
      <c r="D45" s="13">
        <v>100</v>
      </c>
      <c r="E45" s="13"/>
    </row>
    <row r="46" spans="1:5" x14ac:dyDescent="0.35">
      <c r="A46" s="13" t="s">
        <v>0</v>
      </c>
      <c r="B46" s="13" t="s">
        <v>40</v>
      </c>
      <c r="C46" s="13" t="s">
        <v>2</v>
      </c>
      <c r="D46" s="13">
        <v>11</v>
      </c>
      <c r="E46" s="13"/>
    </row>
    <row r="47" spans="1:5" x14ac:dyDescent="0.35">
      <c r="A47" s="13" t="s">
        <v>0</v>
      </c>
      <c r="B47" s="13" t="s">
        <v>41</v>
      </c>
      <c r="C47" s="13" t="s">
        <v>2</v>
      </c>
      <c r="D47" s="13">
        <v>35</v>
      </c>
      <c r="E47" s="13"/>
    </row>
    <row r="48" spans="1:5" x14ac:dyDescent="0.35">
      <c r="A48" s="13" t="s">
        <v>0</v>
      </c>
      <c r="B48" s="13" t="s">
        <v>42</v>
      </c>
      <c r="C48" s="13" t="s">
        <v>2</v>
      </c>
      <c r="D48" s="13">
        <v>7</v>
      </c>
      <c r="E48" s="13"/>
    </row>
    <row r="49" spans="1:5" x14ac:dyDescent="0.35">
      <c r="A49" s="13" t="s">
        <v>0</v>
      </c>
      <c r="B49" s="13" t="s">
        <v>43</v>
      </c>
      <c r="C49" s="13" t="s">
        <v>2</v>
      </c>
      <c r="D49" s="13">
        <v>12</v>
      </c>
      <c r="E49" s="13"/>
    </row>
    <row r="50" spans="1:5" x14ac:dyDescent="0.35">
      <c r="A50" s="13" t="s">
        <v>0</v>
      </c>
      <c r="B50" s="13" t="s">
        <v>44</v>
      </c>
      <c r="C50" s="13" t="s">
        <v>2</v>
      </c>
      <c r="D50" s="13">
        <v>31</v>
      </c>
      <c r="E50" s="13"/>
    </row>
    <row r="51" spans="1:5" x14ac:dyDescent="0.35">
      <c r="A51" s="13" t="s">
        <v>0</v>
      </c>
      <c r="B51" s="13" t="s">
        <v>45</v>
      </c>
      <c r="C51" s="13" t="s">
        <v>2</v>
      </c>
      <c r="D51" s="13">
        <v>58</v>
      </c>
      <c r="E51" s="13"/>
    </row>
    <row r="52" spans="1:5" x14ac:dyDescent="0.35">
      <c r="A52" s="13" t="s">
        <v>0</v>
      </c>
      <c r="B52" s="13" t="s">
        <v>46</v>
      </c>
      <c r="C52" s="13" t="s">
        <v>2</v>
      </c>
      <c r="D52" s="13">
        <v>13</v>
      </c>
      <c r="E52" s="13"/>
    </row>
    <row r="53" spans="1:5" x14ac:dyDescent="0.35">
      <c r="A53" s="13" t="s">
        <v>0</v>
      </c>
      <c r="B53" s="13" t="s">
        <v>47</v>
      </c>
      <c r="C53" s="13" t="s">
        <v>2</v>
      </c>
      <c r="D53" s="13">
        <v>22</v>
      </c>
      <c r="E53" s="13">
        <f>SUM(D34:D53)</f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238D-46AA-4A7A-BABE-29A87D3EB956}">
  <dimension ref="A1:F53"/>
  <sheetViews>
    <sheetView workbookViewId="0">
      <selection activeCell="G1" sqref="G1"/>
    </sheetView>
  </sheetViews>
  <sheetFormatPr defaultRowHeight="14.5" x14ac:dyDescent="0.35"/>
  <sheetData>
    <row r="1" spans="1:6" x14ac:dyDescent="0.35">
      <c r="A1" s="12" t="s">
        <v>48</v>
      </c>
      <c r="B1" s="13"/>
      <c r="C1" s="13"/>
      <c r="D1" s="13"/>
      <c r="E1" s="13"/>
      <c r="F1" s="5" t="s">
        <v>27</v>
      </c>
    </row>
    <row r="2" spans="1:6" x14ac:dyDescent="0.35">
      <c r="A2" s="13"/>
      <c r="B2" s="13"/>
      <c r="C2" s="13"/>
      <c r="D2" s="13"/>
      <c r="E2" s="13"/>
      <c r="F2" s="16">
        <f>SUM(D:D)</f>
        <v>209</v>
      </c>
    </row>
    <row r="3" spans="1:6" x14ac:dyDescent="0.35">
      <c r="A3" s="13" t="s">
        <v>0</v>
      </c>
      <c r="B3" s="13" t="s">
        <v>29</v>
      </c>
      <c r="C3" s="13" t="s">
        <v>2</v>
      </c>
      <c r="D3" s="13">
        <v>11</v>
      </c>
      <c r="E3" s="13"/>
    </row>
    <row r="4" spans="1:6" x14ac:dyDescent="0.35">
      <c r="A4" s="13" t="s">
        <v>0</v>
      </c>
      <c r="B4" s="13" t="s">
        <v>30</v>
      </c>
      <c r="C4" s="13" t="s">
        <v>2</v>
      </c>
      <c r="D4" s="13">
        <v>4</v>
      </c>
      <c r="E4" s="13"/>
    </row>
    <row r="5" spans="1:6" x14ac:dyDescent="0.35">
      <c r="A5" s="13" t="s">
        <v>0</v>
      </c>
      <c r="B5" s="13" t="s">
        <v>31</v>
      </c>
      <c r="C5" s="13" t="s">
        <v>2</v>
      </c>
      <c r="D5" s="13">
        <v>5</v>
      </c>
      <c r="E5" s="13"/>
    </row>
    <row r="6" spans="1:6" x14ac:dyDescent="0.35">
      <c r="A6" s="13" t="s">
        <v>0</v>
      </c>
      <c r="B6" s="13" t="s">
        <v>32</v>
      </c>
      <c r="C6" s="13" t="s">
        <v>2</v>
      </c>
      <c r="D6" s="13">
        <v>5</v>
      </c>
      <c r="E6" s="13"/>
    </row>
    <row r="7" spans="1:6" x14ac:dyDescent="0.35">
      <c r="A7" s="13" t="s">
        <v>0</v>
      </c>
      <c r="B7" s="13" t="s">
        <v>33</v>
      </c>
      <c r="C7" s="13" t="s">
        <v>2</v>
      </c>
      <c r="D7" s="13">
        <v>6</v>
      </c>
      <c r="E7" s="13"/>
    </row>
    <row r="8" spans="1:6" x14ac:dyDescent="0.35">
      <c r="A8" s="13" t="s">
        <v>0</v>
      </c>
      <c r="B8" s="13" t="s">
        <v>34</v>
      </c>
      <c r="C8" s="13" t="s">
        <v>2</v>
      </c>
      <c r="D8" s="13">
        <v>1</v>
      </c>
      <c r="E8" s="13"/>
    </row>
    <row r="9" spans="1:6" x14ac:dyDescent="0.35">
      <c r="A9" s="13" t="s">
        <v>0</v>
      </c>
      <c r="B9" s="13" t="s">
        <v>35</v>
      </c>
      <c r="C9" s="13" t="s">
        <v>2</v>
      </c>
      <c r="D9" s="13">
        <v>5</v>
      </c>
      <c r="E9" s="13"/>
    </row>
    <row r="10" spans="1:6" x14ac:dyDescent="0.35">
      <c r="A10" s="13" t="s">
        <v>0</v>
      </c>
      <c r="B10" s="13" t="s">
        <v>36</v>
      </c>
      <c r="C10" s="13" t="s">
        <v>2</v>
      </c>
      <c r="D10" s="13">
        <v>5</v>
      </c>
      <c r="E10" s="13"/>
    </row>
    <row r="11" spans="1:6" x14ac:dyDescent="0.35">
      <c r="A11" s="13" t="s">
        <v>0</v>
      </c>
      <c r="B11" s="13" t="s">
        <v>37</v>
      </c>
      <c r="C11" s="13" t="s">
        <v>2</v>
      </c>
      <c r="D11" s="13">
        <v>1</v>
      </c>
      <c r="E11" s="13"/>
    </row>
    <row r="12" spans="1:6" x14ac:dyDescent="0.35">
      <c r="A12" s="13" t="s">
        <v>0</v>
      </c>
      <c r="B12" s="13" t="s">
        <v>38</v>
      </c>
      <c r="C12" s="13" t="s">
        <v>2</v>
      </c>
      <c r="D12" s="13">
        <v>4</v>
      </c>
      <c r="E12" s="13"/>
    </row>
    <row r="13" spans="1:6" x14ac:dyDescent="0.35">
      <c r="A13" s="13" t="s">
        <v>0</v>
      </c>
      <c r="B13" s="13" t="s">
        <v>39</v>
      </c>
      <c r="C13" s="13" t="s">
        <v>2</v>
      </c>
      <c r="D13" s="13">
        <v>0</v>
      </c>
      <c r="E13" s="13"/>
    </row>
    <row r="14" spans="1:6" x14ac:dyDescent="0.35">
      <c r="A14" s="13" t="s">
        <v>0</v>
      </c>
      <c r="B14" s="13" t="s">
        <v>40</v>
      </c>
      <c r="C14" s="13" t="s">
        <v>2</v>
      </c>
      <c r="D14" s="13">
        <v>2</v>
      </c>
      <c r="E14" s="13"/>
    </row>
    <row r="15" spans="1:6" x14ac:dyDescent="0.35">
      <c r="A15" s="13" t="s">
        <v>0</v>
      </c>
      <c r="B15" s="13" t="s">
        <v>41</v>
      </c>
      <c r="C15" s="13" t="s">
        <v>2</v>
      </c>
      <c r="D15" s="13">
        <v>2</v>
      </c>
      <c r="E15" s="13"/>
    </row>
    <row r="16" spans="1:6" x14ac:dyDescent="0.35">
      <c r="A16" s="13" t="s">
        <v>0</v>
      </c>
      <c r="B16" s="13" t="s">
        <v>42</v>
      </c>
      <c r="C16" s="13" t="s">
        <v>2</v>
      </c>
      <c r="D16" s="13">
        <v>1</v>
      </c>
      <c r="E16" s="13"/>
    </row>
    <row r="17" spans="1:5" x14ac:dyDescent="0.35">
      <c r="A17" s="13" t="s">
        <v>0</v>
      </c>
      <c r="B17" s="13" t="s">
        <v>43</v>
      </c>
      <c r="C17" s="13" t="s">
        <v>2</v>
      </c>
      <c r="D17" s="13">
        <v>1</v>
      </c>
      <c r="E17" s="13"/>
    </row>
    <row r="18" spans="1:5" x14ac:dyDescent="0.35">
      <c r="A18" s="13" t="s">
        <v>0</v>
      </c>
      <c r="B18" s="13" t="s">
        <v>44</v>
      </c>
      <c r="C18" s="13" t="s">
        <v>2</v>
      </c>
      <c r="D18" s="13">
        <v>4</v>
      </c>
      <c r="E18" s="13"/>
    </row>
    <row r="19" spans="1:5" x14ac:dyDescent="0.35">
      <c r="A19" s="13" t="s">
        <v>0</v>
      </c>
      <c r="B19" s="13" t="s">
        <v>45</v>
      </c>
      <c r="C19" s="13" t="s">
        <v>2</v>
      </c>
      <c r="D19" s="13">
        <v>0</v>
      </c>
      <c r="E19" s="13">
        <f>SUM(D2:D19)</f>
        <v>57</v>
      </c>
    </row>
    <row r="20" spans="1:5" x14ac:dyDescent="0.35">
      <c r="A20" s="13"/>
      <c r="B20" s="13"/>
      <c r="C20" s="13"/>
      <c r="D20" s="13"/>
      <c r="E20" s="13"/>
    </row>
    <row r="21" spans="1:5" x14ac:dyDescent="0.35">
      <c r="A21" s="12"/>
      <c r="B21" s="13"/>
      <c r="C21" s="13"/>
      <c r="D21" s="13"/>
      <c r="E21" s="13"/>
    </row>
    <row r="22" spans="1:5" x14ac:dyDescent="0.35">
      <c r="A22" s="13"/>
      <c r="B22" s="13"/>
      <c r="C22" s="13"/>
      <c r="D22" s="13"/>
      <c r="E22" s="13"/>
    </row>
    <row r="23" spans="1:5" x14ac:dyDescent="0.35">
      <c r="A23" s="13"/>
      <c r="B23" s="13"/>
      <c r="C23" s="13"/>
      <c r="D23" s="13"/>
      <c r="E23" s="13"/>
    </row>
    <row r="24" spans="1:5" x14ac:dyDescent="0.35">
      <c r="A24" s="13"/>
      <c r="B24" s="13"/>
      <c r="C24" s="13"/>
      <c r="D24" s="13"/>
      <c r="E24" s="13"/>
    </row>
    <row r="25" spans="1:5" x14ac:dyDescent="0.35">
      <c r="A25" s="13"/>
      <c r="B25" s="13"/>
      <c r="C25" s="13"/>
      <c r="D25" s="13"/>
      <c r="E25" s="13"/>
    </row>
    <row r="26" spans="1:5" x14ac:dyDescent="0.35">
      <c r="A26" s="13"/>
      <c r="B26" s="13"/>
      <c r="C26" s="13"/>
      <c r="D26" s="13"/>
      <c r="E26" s="13"/>
    </row>
    <row r="27" spans="1:5" x14ac:dyDescent="0.35">
      <c r="A27" s="13"/>
      <c r="B27" s="13"/>
      <c r="C27" s="13"/>
      <c r="D27" s="13"/>
      <c r="E27" s="13"/>
    </row>
    <row r="28" spans="1:5" x14ac:dyDescent="0.35">
      <c r="A28" s="13"/>
      <c r="B28" s="13"/>
      <c r="C28" s="13"/>
      <c r="D28" s="13"/>
      <c r="E28" s="13"/>
    </row>
    <row r="29" spans="1:5" x14ac:dyDescent="0.35">
      <c r="A29" s="13"/>
      <c r="B29" s="13"/>
      <c r="C29" s="13"/>
      <c r="D29" s="13"/>
      <c r="E29" s="13"/>
    </row>
    <row r="30" spans="1:5" x14ac:dyDescent="0.35">
      <c r="A30" s="13"/>
      <c r="B30" s="13"/>
      <c r="C30" s="13"/>
      <c r="D30" s="13"/>
      <c r="E30" s="13"/>
    </row>
    <row r="31" spans="1:5" x14ac:dyDescent="0.35">
      <c r="A31" s="13"/>
      <c r="B31" s="13"/>
      <c r="C31" s="13"/>
      <c r="D31" s="13"/>
      <c r="E31" s="13"/>
    </row>
    <row r="32" spans="1:5" x14ac:dyDescent="0.35">
      <c r="A32" s="13"/>
      <c r="B32" s="13"/>
      <c r="C32" s="13"/>
      <c r="D32" s="13"/>
      <c r="E32" s="13"/>
    </row>
    <row r="33" spans="1:5" x14ac:dyDescent="0.35">
      <c r="A33" s="12" t="s">
        <v>3</v>
      </c>
      <c r="B33" s="13"/>
      <c r="C33" s="13"/>
      <c r="D33" s="13"/>
      <c r="E33" s="13"/>
    </row>
    <row r="34" spans="1:5" x14ac:dyDescent="0.35">
      <c r="A34" s="13"/>
      <c r="B34" s="13"/>
      <c r="C34" s="13"/>
      <c r="D34" s="13"/>
      <c r="E34" s="13"/>
    </row>
    <row r="35" spans="1:5" x14ac:dyDescent="0.35">
      <c r="A35" s="13" t="s">
        <v>0</v>
      </c>
      <c r="B35" s="13" t="s">
        <v>29</v>
      </c>
      <c r="C35" s="13" t="s">
        <v>2</v>
      </c>
      <c r="D35" s="13">
        <v>2</v>
      </c>
      <c r="E35" s="13"/>
    </row>
    <row r="36" spans="1:5" x14ac:dyDescent="0.35">
      <c r="A36" s="13" t="s">
        <v>0</v>
      </c>
      <c r="B36" s="13" t="s">
        <v>30</v>
      </c>
      <c r="C36" s="13" t="s">
        <v>2</v>
      </c>
      <c r="D36" s="13">
        <v>1</v>
      </c>
      <c r="E36" s="13"/>
    </row>
    <row r="37" spans="1:5" x14ac:dyDescent="0.35">
      <c r="A37" s="13" t="s">
        <v>0</v>
      </c>
      <c r="B37" s="13" t="s">
        <v>31</v>
      </c>
      <c r="C37" s="13" t="s">
        <v>2</v>
      </c>
      <c r="D37" s="13">
        <v>19</v>
      </c>
      <c r="E37" s="13"/>
    </row>
    <row r="38" spans="1:5" x14ac:dyDescent="0.35">
      <c r="A38" s="13" t="s">
        <v>0</v>
      </c>
      <c r="B38" s="13" t="s">
        <v>32</v>
      </c>
      <c r="C38" s="13" t="s">
        <v>2</v>
      </c>
      <c r="D38" s="13">
        <v>28</v>
      </c>
      <c r="E38" s="13"/>
    </row>
    <row r="39" spans="1:5" x14ac:dyDescent="0.35">
      <c r="A39" s="13" t="s">
        <v>0</v>
      </c>
      <c r="B39" s="13" t="s">
        <v>33</v>
      </c>
      <c r="C39" s="13" t="s">
        <v>2</v>
      </c>
      <c r="D39" s="13">
        <v>5</v>
      </c>
      <c r="E39" s="13"/>
    </row>
    <row r="40" spans="1:5" x14ac:dyDescent="0.35">
      <c r="A40" s="13" t="s">
        <v>0</v>
      </c>
      <c r="B40" s="13" t="s">
        <v>34</v>
      </c>
      <c r="C40" s="13" t="s">
        <v>2</v>
      </c>
      <c r="D40" s="13">
        <v>10</v>
      </c>
      <c r="E40" s="13"/>
    </row>
    <row r="41" spans="1:5" x14ac:dyDescent="0.35">
      <c r="A41" s="13" t="s">
        <v>0</v>
      </c>
      <c r="B41" s="13" t="s">
        <v>35</v>
      </c>
      <c r="C41" s="13" t="s">
        <v>2</v>
      </c>
      <c r="D41" s="13">
        <v>9</v>
      </c>
      <c r="E41" s="13"/>
    </row>
    <row r="42" spans="1:5" x14ac:dyDescent="0.35">
      <c r="A42" s="13" t="s">
        <v>0</v>
      </c>
      <c r="B42" s="13" t="s">
        <v>36</v>
      </c>
      <c r="C42" s="13" t="s">
        <v>2</v>
      </c>
      <c r="D42" s="13">
        <v>6</v>
      </c>
      <c r="E42" s="13"/>
    </row>
    <row r="43" spans="1:5" x14ac:dyDescent="0.35">
      <c r="A43" s="13" t="s">
        <v>0</v>
      </c>
      <c r="B43" s="13" t="s">
        <v>37</v>
      </c>
      <c r="C43" s="13" t="s">
        <v>2</v>
      </c>
      <c r="D43" s="13">
        <v>1</v>
      </c>
      <c r="E43" s="13"/>
    </row>
    <row r="44" spans="1:5" x14ac:dyDescent="0.35">
      <c r="A44" s="13" t="s">
        <v>0</v>
      </c>
      <c r="B44" s="13" t="s">
        <v>38</v>
      </c>
      <c r="C44" s="13" t="s">
        <v>2</v>
      </c>
      <c r="D44" s="13">
        <v>10</v>
      </c>
      <c r="E44" s="13"/>
    </row>
    <row r="45" spans="1:5" x14ac:dyDescent="0.35">
      <c r="A45" s="13" t="s">
        <v>0</v>
      </c>
      <c r="B45" s="13" t="s">
        <v>39</v>
      </c>
      <c r="C45" s="13" t="s">
        <v>2</v>
      </c>
      <c r="D45" s="13">
        <v>9</v>
      </c>
      <c r="E45" s="13"/>
    </row>
    <row r="46" spans="1:5" x14ac:dyDescent="0.35">
      <c r="A46" s="13" t="s">
        <v>0</v>
      </c>
      <c r="B46" s="13" t="s">
        <v>40</v>
      </c>
      <c r="C46" s="13" t="s">
        <v>2</v>
      </c>
      <c r="D46" s="13">
        <v>6</v>
      </c>
      <c r="E46" s="13"/>
    </row>
    <row r="47" spans="1:5" x14ac:dyDescent="0.35">
      <c r="A47" s="13" t="s">
        <v>0</v>
      </c>
      <c r="B47" s="13" t="s">
        <v>41</v>
      </c>
      <c r="C47" s="13" t="s">
        <v>2</v>
      </c>
      <c r="D47" s="13">
        <v>7</v>
      </c>
      <c r="E47" s="13"/>
    </row>
    <row r="48" spans="1:5" x14ac:dyDescent="0.35">
      <c r="A48" s="13" t="s">
        <v>0</v>
      </c>
      <c r="B48" s="13" t="s">
        <v>42</v>
      </c>
      <c r="C48" s="13" t="s">
        <v>2</v>
      </c>
      <c r="D48" s="13">
        <v>1</v>
      </c>
      <c r="E48" s="13"/>
    </row>
    <row r="49" spans="1:5" x14ac:dyDescent="0.35">
      <c r="A49" s="13" t="s">
        <v>0</v>
      </c>
      <c r="B49" s="13" t="s">
        <v>43</v>
      </c>
      <c r="C49" s="13" t="s">
        <v>2</v>
      </c>
      <c r="D49" s="13">
        <v>3</v>
      </c>
      <c r="E49" s="13"/>
    </row>
    <row r="50" spans="1:5" x14ac:dyDescent="0.35">
      <c r="A50" s="13" t="s">
        <v>0</v>
      </c>
      <c r="B50" s="13" t="s">
        <v>44</v>
      </c>
      <c r="C50" s="13" t="s">
        <v>2</v>
      </c>
      <c r="D50" s="13">
        <v>6</v>
      </c>
      <c r="E50" s="13"/>
    </row>
    <row r="51" spans="1:5" x14ac:dyDescent="0.35">
      <c r="A51" s="13" t="s">
        <v>0</v>
      </c>
      <c r="B51" s="13" t="s">
        <v>45</v>
      </c>
      <c r="C51" s="13" t="s">
        <v>2</v>
      </c>
      <c r="D51" s="13">
        <v>15</v>
      </c>
      <c r="E51" s="13"/>
    </row>
    <row r="52" spans="1:5" x14ac:dyDescent="0.35">
      <c r="A52" s="13" t="s">
        <v>0</v>
      </c>
      <c r="B52" s="13" t="s">
        <v>46</v>
      </c>
      <c r="C52" s="13" t="s">
        <v>2</v>
      </c>
      <c r="D52" s="13">
        <v>7</v>
      </c>
      <c r="E52" s="13"/>
    </row>
    <row r="53" spans="1:5" x14ac:dyDescent="0.35">
      <c r="A53" s="13" t="s">
        <v>0</v>
      </c>
      <c r="B53" s="13" t="s">
        <v>47</v>
      </c>
      <c r="C53" s="13" t="s">
        <v>2</v>
      </c>
      <c r="D53" s="13">
        <v>7</v>
      </c>
      <c r="E53" s="13">
        <f>SUM(D34:D53)</f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5A9B-6FF5-4FF9-B50F-E837233D5569}">
  <dimension ref="A1:F53"/>
  <sheetViews>
    <sheetView workbookViewId="0">
      <selection activeCell="G1" sqref="G1"/>
    </sheetView>
  </sheetViews>
  <sheetFormatPr defaultRowHeight="14.5" x14ac:dyDescent="0.35"/>
  <cols>
    <col min="6" max="6" width="8.7265625" style="20"/>
  </cols>
  <sheetData>
    <row r="1" spans="1:6" x14ac:dyDescent="0.35">
      <c r="A1" s="12" t="s">
        <v>48</v>
      </c>
      <c r="B1" s="13"/>
      <c r="C1" s="13"/>
      <c r="D1" s="13"/>
      <c r="E1" s="13"/>
      <c r="F1" s="11" t="s">
        <v>27</v>
      </c>
    </row>
    <row r="2" spans="1:6" x14ac:dyDescent="0.35">
      <c r="A2" s="13"/>
      <c r="B2" s="13"/>
      <c r="C2" s="13"/>
      <c r="D2" s="13"/>
      <c r="E2" s="13"/>
      <c r="F2" s="16">
        <f>SUM(D:D)</f>
        <v>147</v>
      </c>
    </row>
    <row r="3" spans="1:6" x14ac:dyDescent="0.35">
      <c r="A3" s="13" t="s">
        <v>0</v>
      </c>
      <c r="B3" s="13" t="s">
        <v>29</v>
      </c>
      <c r="C3" s="13" t="s">
        <v>2</v>
      </c>
      <c r="D3" s="13">
        <v>1</v>
      </c>
      <c r="E3" s="13"/>
    </row>
    <row r="4" spans="1:6" x14ac:dyDescent="0.35">
      <c r="A4" s="13" t="s">
        <v>0</v>
      </c>
      <c r="B4" s="13" t="s">
        <v>30</v>
      </c>
      <c r="C4" s="13" t="s">
        <v>2</v>
      </c>
      <c r="D4" s="13">
        <v>10</v>
      </c>
      <c r="E4" s="13"/>
    </row>
    <row r="5" spans="1:6" x14ac:dyDescent="0.35">
      <c r="A5" s="13" t="s">
        <v>0</v>
      </c>
      <c r="B5" s="13" t="s">
        <v>31</v>
      </c>
      <c r="C5" s="13" t="s">
        <v>2</v>
      </c>
      <c r="D5" s="13">
        <v>2</v>
      </c>
      <c r="E5" s="13"/>
    </row>
    <row r="6" spans="1:6" x14ac:dyDescent="0.35">
      <c r="A6" s="13" t="s">
        <v>0</v>
      </c>
      <c r="B6" s="13" t="s">
        <v>32</v>
      </c>
      <c r="C6" s="13" t="s">
        <v>2</v>
      </c>
      <c r="D6" s="13">
        <v>4</v>
      </c>
      <c r="E6" s="13"/>
    </row>
    <row r="7" spans="1:6" x14ac:dyDescent="0.35">
      <c r="A7" s="13" t="s">
        <v>0</v>
      </c>
      <c r="B7" s="13" t="s">
        <v>33</v>
      </c>
      <c r="C7" s="13" t="s">
        <v>2</v>
      </c>
      <c r="D7" s="13">
        <v>2</v>
      </c>
      <c r="E7" s="13"/>
    </row>
    <row r="8" spans="1:6" x14ac:dyDescent="0.35">
      <c r="A8" s="13" t="s">
        <v>0</v>
      </c>
      <c r="B8" s="13" t="s">
        <v>34</v>
      </c>
      <c r="C8" s="13" t="s">
        <v>2</v>
      </c>
      <c r="D8" s="13">
        <v>8</v>
      </c>
      <c r="E8" s="13"/>
    </row>
    <row r="9" spans="1:6" x14ac:dyDescent="0.35">
      <c r="A9" s="13" t="s">
        <v>0</v>
      </c>
      <c r="B9" s="13" t="s">
        <v>35</v>
      </c>
      <c r="C9" s="13" t="s">
        <v>2</v>
      </c>
      <c r="D9" s="13">
        <v>2</v>
      </c>
      <c r="E9" s="13"/>
    </row>
    <row r="10" spans="1:6" x14ac:dyDescent="0.35">
      <c r="A10" s="13" t="s">
        <v>0</v>
      </c>
      <c r="B10" s="13" t="s">
        <v>36</v>
      </c>
      <c r="C10" s="13" t="s">
        <v>2</v>
      </c>
      <c r="D10" s="13">
        <v>10</v>
      </c>
      <c r="E10" s="13"/>
    </row>
    <row r="11" spans="1:6" x14ac:dyDescent="0.35">
      <c r="A11" s="13" t="s">
        <v>0</v>
      </c>
      <c r="B11" s="13" t="s">
        <v>37</v>
      </c>
      <c r="C11" s="13" t="s">
        <v>2</v>
      </c>
      <c r="D11" s="13">
        <v>1</v>
      </c>
      <c r="E11" s="13"/>
    </row>
    <row r="12" spans="1:6" x14ac:dyDescent="0.35">
      <c r="A12" s="13" t="s">
        <v>0</v>
      </c>
      <c r="B12" s="13" t="s">
        <v>38</v>
      </c>
      <c r="C12" s="13" t="s">
        <v>2</v>
      </c>
      <c r="D12" s="13">
        <v>2</v>
      </c>
      <c r="E12" s="13"/>
    </row>
    <row r="13" spans="1:6" x14ac:dyDescent="0.35">
      <c r="A13" s="13" t="s">
        <v>0</v>
      </c>
      <c r="B13" s="13" t="s">
        <v>39</v>
      </c>
      <c r="C13" s="13" t="s">
        <v>2</v>
      </c>
      <c r="D13" s="13">
        <v>0</v>
      </c>
      <c r="E13" s="13"/>
    </row>
    <row r="14" spans="1:6" x14ac:dyDescent="0.35">
      <c r="A14" s="13" t="s">
        <v>0</v>
      </c>
      <c r="B14" s="13" t="s">
        <v>40</v>
      </c>
      <c r="C14" s="13" t="s">
        <v>2</v>
      </c>
      <c r="D14" s="13">
        <v>0</v>
      </c>
      <c r="E14" s="13"/>
    </row>
    <row r="15" spans="1:6" x14ac:dyDescent="0.35">
      <c r="A15" s="13" t="s">
        <v>0</v>
      </c>
      <c r="B15" s="13" t="s">
        <v>41</v>
      </c>
      <c r="C15" s="13" t="s">
        <v>2</v>
      </c>
      <c r="D15" s="13">
        <v>1</v>
      </c>
      <c r="E15" s="13"/>
    </row>
    <row r="16" spans="1:6" x14ac:dyDescent="0.35">
      <c r="A16" s="13" t="s">
        <v>0</v>
      </c>
      <c r="B16" s="13" t="s">
        <v>42</v>
      </c>
      <c r="C16" s="13" t="s">
        <v>2</v>
      </c>
      <c r="D16" s="13">
        <v>2</v>
      </c>
      <c r="E16" s="13"/>
    </row>
    <row r="17" spans="1:5" x14ac:dyDescent="0.35">
      <c r="A17" s="13" t="s">
        <v>0</v>
      </c>
      <c r="B17" s="13" t="s">
        <v>43</v>
      </c>
      <c r="C17" s="13" t="s">
        <v>2</v>
      </c>
      <c r="D17" s="13">
        <v>1</v>
      </c>
      <c r="E17" s="13"/>
    </row>
    <row r="18" spans="1:5" x14ac:dyDescent="0.35">
      <c r="A18" s="13" t="s">
        <v>0</v>
      </c>
      <c r="B18" s="13" t="s">
        <v>44</v>
      </c>
      <c r="C18" s="13" t="s">
        <v>2</v>
      </c>
      <c r="D18" s="13">
        <v>0</v>
      </c>
      <c r="E18" s="13">
        <f>SUM(D1:D18)</f>
        <v>46</v>
      </c>
    </row>
    <row r="19" spans="1:5" x14ac:dyDescent="0.35">
      <c r="A19" s="13" t="s">
        <v>0</v>
      </c>
      <c r="B19" s="13" t="s">
        <v>45</v>
      </c>
      <c r="C19" s="13" t="s">
        <v>2</v>
      </c>
      <c r="D19" s="13">
        <v>0</v>
      </c>
      <c r="E19" s="13"/>
    </row>
    <row r="20" spans="1:5" x14ac:dyDescent="0.35">
      <c r="A20" s="13"/>
      <c r="B20" s="13"/>
      <c r="C20" s="13"/>
      <c r="D20" s="13"/>
      <c r="E20" s="13"/>
    </row>
    <row r="21" spans="1:5" x14ac:dyDescent="0.35">
      <c r="A21" s="12"/>
      <c r="B21" s="13"/>
      <c r="C21" s="13"/>
      <c r="D21" s="13"/>
      <c r="E21" s="13"/>
    </row>
    <row r="22" spans="1:5" x14ac:dyDescent="0.35">
      <c r="A22" s="13"/>
      <c r="B22" s="13"/>
      <c r="C22" s="13"/>
      <c r="D22" s="13"/>
      <c r="E22" s="13"/>
    </row>
    <row r="23" spans="1:5" x14ac:dyDescent="0.35">
      <c r="A23" s="13"/>
      <c r="B23" s="13"/>
      <c r="C23" s="13"/>
      <c r="D23" s="13"/>
      <c r="E23" s="13"/>
    </row>
    <row r="24" spans="1:5" x14ac:dyDescent="0.35">
      <c r="A24" s="13"/>
      <c r="B24" s="13"/>
      <c r="C24" s="13"/>
      <c r="D24" s="13"/>
      <c r="E24" s="13"/>
    </row>
    <row r="25" spans="1:5" x14ac:dyDescent="0.35">
      <c r="A25" s="13"/>
      <c r="B25" s="13"/>
      <c r="C25" s="13"/>
      <c r="D25" s="13"/>
      <c r="E25" s="13"/>
    </row>
    <row r="26" spans="1:5" x14ac:dyDescent="0.35">
      <c r="A26" s="13"/>
      <c r="B26" s="13"/>
      <c r="C26" s="13"/>
      <c r="D26" s="13"/>
      <c r="E26" s="13"/>
    </row>
    <row r="27" spans="1:5" x14ac:dyDescent="0.35">
      <c r="A27" s="13"/>
      <c r="B27" s="13"/>
      <c r="C27" s="13"/>
      <c r="D27" s="13"/>
      <c r="E27" s="13"/>
    </row>
    <row r="28" spans="1:5" x14ac:dyDescent="0.35">
      <c r="A28" s="13"/>
      <c r="B28" s="13"/>
      <c r="C28" s="13"/>
      <c r="D28" s="13"/>
      <c r="E28" s="13"/>
    </row>
    <row r="29" spans="1:5" x14ac:dyDescent="0.35">
      <c r="A29" s="13"/>
      <c r="B29" s="13"/>
      <c r="C29" s="13"/>
      <c r="D29" s="13"/>
      <c r="E29" s="13"/>
    </row>
    <row r="30" spans="1:5" x14ac:dyDescent="0.35">
      <c r="A30" s="13"/>
      <c r="B30" s="13"/>
      <c r="C30" s="13"/>
      <c r="D30" s="13"/>
      <c r="E30" s="13"/>
    </row>
    <row r="31" spans="1:5" x14ac:dyDescent="0.35">
      <c r="A31" s="13"/>
      <c r="B31" s="13"/>
      <c r="C31" s="13"/>
      <c r="D31" s="13"/>
      <c r="E31" s="13"/>
    </row>
    <row r="32" spans="1:5" x14ac:dyDescent="0.35">
      <c r="A32" s="13"/>
      <c r="B32" s="13"/>
      <c r="C32" s="13"/>
      <c r="D32" s="13"/>
      <c r="E32" s="13"/>
    </row>
    <row r="33" spans="1:5" x14ac:dyDescent="0.35">
      <c r="A33" s="12" t="s">
        <v>3</v>
      </c>
      <c r="B33" s="13"/>
      <c r="C33" s="13"/>
      <c r="D33" s="13"/>
      <c r="E33" s="13"/>
    </row>
    <row r="34" spans="1:5" x14ac:dyDescent="0.35">
      <c r="A34" s="13"/>
      <c r="B34" s="13"/>
      <c r="C34" s="13"/>
      <c r="D34" s="13"/>
      <c r="E34" s="13"/>
    </row>
    <row r="35" spans="1:5" x14ac:dyDescent="0.35">
      <c r="A35" s="13" t="s">
        <v>0</v>
      </c>
      <c r="B35" s="13" t="s">
        <v>29</v>
      </c>
      <c r="C35" s="13" t="s">
        <v>2</v>
      </c>
      <c r="D35" s="13">
        <v>9</v>
      </c>
      <c r="E35" s="13"/>
    </row>
    <row r="36" spans="1:5" x14ac:dyDescent="0.35">
      <c r="A36" s="13" t="s">
        <v>0</v>
      </c>
      <c r="B36" s="13" t="s">
        <v>30</v>
      </c>
      <c r="C36" s="13" t="s">
        <v>2</v>
      </c>
      <c r="D36" s="13">
        <v>2</v>
      </c>
      <c r="E36" s="13"/>
    </row>
    <row r="37" spans="1:5" x14ac:dyDescent="0.35">
      <c r="A37" s="13" t="s">
        <v>0</v>
      </c>
      <c r="B37" s="13" t="s">
        <v>31</v>
      </c>
      <c r="C37" s="13" t="s">
        <v>2</v>
      </c>
      <c r="D37" s="13">
        <v>1</v>
      </c>
      <c r="E37" s="13"/>
    </row>
    <row r="38" spans="1:5" x14ac:dyDescent="0.35">
      <c r="A38" s="13" t="s">
        <v>0</v>
      </c>
      <c r="B38" s="13" t="s">
        <v>32</v>
      </c>
      <c r="C38" s="13" t="s">
        <v>2</v>
      </c>
      <c r="D38" s="13">
        <v>2</v>
      </c>
      <c r="E38" s="13"/>
    </row>
    <row r="39" spans="1:5" x14ac:dyDescent="0.35">
      <c r="A39" s="13" t="s">
        <v>0</v>
      </c>
      <c r="B39" s="13" t="s">
        <v>33</v>
      </c>
      <c r="C39" s="13" t="s">
        <v>2</v>
      </c>
      <c r="D39" s="13">
        <v>10</v>
      </c>
      <c r="E39" s="13"/>
    </row>
    <row r="40" spans="1:5" x14ac:dyDescent="0.35">
      <c r="A40" s="13" t="s">
        <v>0</v>
      </c>
      <c r="B40" s="13" t="s">
        <v>34</v>
      </c>
      <c r="C40" s="13" t="s">
        <v>2</v>
      </c>
      <c r="D40" s="13">
        <v>0</v>
      </c>
      <c r="E40" s="13"/>
    </row>
    <row r="41" spans="1:5" x14ac:dyDescent="0.35">
      <c r="A41" s="13" t="s">
        <v>0</v>
      </c>
      <c r="B41" s="13" t="s">
        <v>35</v>
      </c>
      <c r="C41" s="13" t="s">
        <v>2</v>
      </c>
      <c r="D41" s="13">
        <v>4</v>
      </c>
      <c r="E41" s="13"/>
    </row>
    <row r="42" spans="1:5" x14ac:dyDescent="0.35">
      <c r="A42" s="13" t="s">
        <v>0</v>
      </c>
      <c r="B42" s="13" t="s">
        <v>36</v>
      </c>
      <c r="C42" s="13" t="s">
        <v>2</v>
      </c>
      <c r="D42" s="13">
        <v>4</v>
      </c>
      <c r="E42" s="13"/>
    </row>
    <row r="43" spans="1:5" x14ac:dyDescent="0.35">
      <c r="A43" s="13" t="s">
        <v>0</v>
      </c>
      <c r="B43" s="13" t="s">
        <v>37</v>
      </c>
      <c r="C43" s="13" t="s">
        <v>2</v>
      </c>
      <c r="D43" s="13">
        <v>12</v>
      </c>
      <c r="E43" s="13"/>
    </row>
    <row r="44" spans="1:5" x14ac:dyDescent="0.35">
      <c r="A44" s="13" t="s">
        <v>0</v>
      </c>
      <c r="B44" s="13" t="s">
        <v>38</v>
      </c>
      <c r="C44" s="13" t="s">
        <v>2</v>
      </c>
      <c r="D44" s="13">
        <v>6</v>
      </c>
      <c r="E44" s="13"/>
    </row>
    <row r="45" spans="1:5" x14ac:dyDescent="0.35">
      <c r="A45" s="13" t="s">
        <v>0</v>
      </c>
      <c r="B45" s="13" t="s">
        <v>39</v>
      </c>
      <c r="C45" s="13" t="s">
        <v>2</v>
      </c>
      <c r="D45" s="13">
        <v>16</v>
      </c>
      <c r="E45" s="13"/>
    </row>
    <row r="46" spans="1:5" x14ac:dyDescent="0.35">
      <c r="A46" s="13" t="s">
        <v>0</v>
      </c>
      <c r="B46" s="13" t="s">
        <v>40</v>
      </c>
      <c r="C46" s="13" t="s">
        <v>2</v>
      </c>
      <c r="D46" s="13">
        <v>3</v>
      </c>
      <c r="E46" s="13"/>
    </row>
    <row r="47" spans="1:5" x14ac:dyDescent="0.35">
      <c r="A47" s="13" t="s">
        <v>0</v>
      </c>
      <c r="B47" s="13" t="s">
        <v>41</v>
      </c>
      <c r="C47" s="13" t="s">
        <v>2</v>
      </c>
      <c r="D47" s="13">
        <v>6</v>
      </c>
      <c r="E47" s="13"/>
    </row>
    <row r="48" spans="1:5" x14ac:dyDescent="0.35">
      <c r="A48" s="13" t="s">
        <v>0</v>
      </c>
      <c r="B48" s="13" t="s">
        <v>42</v>
      </c>
      <c r="C48" s="13" t="s">
        <v>2</v>
      </c>
      <c r="D48" s="13">
        <v>2</v>
      </c>
      <c r="E48" s="13"/>
    </row>
    <row r="49" spans="1:5" x14ac:dyDescent="0.35">
      <c r="A49" s="13" t="s">
        <v>0</v>
      </c>
      <c r="B49" s="13" t="s">
        <v>43</v>
      </c>
      <c r="C49" s="13" t="s">
        <v>2</v>
      </c>
      <c r="D49" s="13">
        <v>6</v>
      </c>
      <c r="E49" s="13"/>
    </row>
    <row r="50" spans="1:5" x14ac:dyDescent="0.35">
      <c r="A50" s="13" t="s">
        <v>0</v>
      </c>
      <c r="B50" s="13" t="s">
        <v>44</v>
      </c>
      <c r="C50" s="13" t="s">
        <v>2</v>
      </c>
      <c r="D50" s="13">
        <v>6</v>
      </c>
      <c r="E50" s="13"/>
    </row>
    <row r="51" spans="1:5" x14ac:dyDescent="0.35">
      <c r="A51" s="13" t="s">
        <v>0</v>
      </c>
      <c r="B51" s="13" t="s">
        <v>45</v>
      </c>
      <c r="C51" s="13" t="s">
        <v>2</v>
      </c>
      <c r="D51" s="13">
        <v>4</v>
      </c>
      <c r="E51" s="13"/>
    </row>
    <row r="52" spans="1:5" x14ac:dyDescent="0.35">
      <c r="A52" s="13" t="s">
        <v>0</v>
      </c>
      <c r="B52" s="13" t="s">
        <v>46</v>
      </c>
      <c r="C52" s="13" t="s">
        <v>2</v>
      </c>
      <c r="D52" s="13">
        <v>6</v>
      </c>
      <c r="E52" s="13"/>
    </row>
    <row r="53" spans="1:5" x14ac:dyDescent="0.35">
      <c r="A53" s="13" t="s">
        <v>0</v>
      </c>
      <c r="B53" s="13" t="s">
        <v>47</v>
      </c>
      <c r="C53" s="13" t="s">
        <v>2</v>
      </c>
      <c r="D53" s="13">
        <v>2</v>
      </c>
      <c r="E53" s="13">
        <f>SUM(D34:D53)</f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correct</vt:lpstr>
      <vt:lpstr>both</vt:lpstr>
      <vt:lpstr>over</vt:lpstr>
      <vt:lpstr>under</vt:lpstr>
      <vt:lpstr>syntax</vt:lpstr>
      <vt:lpstr>type</vt:lpstr>
      <vt:lpstr>n both</vt:lpstr>
      <vt:lpstr>n over</vt:lpstr>
      <vt:lpstr>n 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2024-01-05T18:52:31Z</dcterms:created>
  <dcterms:modified xsi:type="dcterms:W3CDTF">2024-06-28T18:11:00Z</dcterms:modified>
</cp:coreProperties>
</file>