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LAX\Downloads\NoviceAlloyStudy-master\NoviceAlloyStudy-master\Analysis\RQ1RQ2UniqueToDupsAnalysis\"/>
    </mc:Choice>
  </mc:AlternateContent>
  <xr:revisionPtr revIDLastSave="0" documentId="13_ncr:1_{1E11D11F-C87C-4C53-A950-7B169A2F4666}" xr6:coauthVersionLast="47" xr6:coauthVersionMax="47" xr10:uidLastSave="{00000000-0000-0000-0000-000000000000}"/>
  <bookViews>
    <workbookView xWindow="-110" yWindow="-110" windowWidth="38620" windowHeight="21220" xr2:uid="{578A69D2-AAAB-4926-BB19-3CF69FF89D02}"/>
  </bookViews>
  <sheets>
    <sheet name="overview" sheetId="7" r:id="rId1"/>
    <sheet name="correct" sheetId="1" r:id="rId2"/>
    <sheet name="both" sheetId="2" r:id="rId3"/>
    <sheet name="over" sheetId="3" r:id="rId4"/>
    <sheet name="under" sheetId="4" r:id="rId5"/>
    <sheet name="syntax" sheetId="5" r:id="rId6"/>
    <sheet name="type" sheetId="6" r:id="rId7"/>
    <sheet name="n both" sheetId="8" r:id="rId8"/>
    <sheet name="n over" sheetId="9" r:id="rId9"/>
    <sheet name="n und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0" l="1"/>
  <c r="E5" i="7" s="1"/>
  <c r="E11" i="9"/>
  <c r="E4" i="7" s="1"/>
  <c r="E11" i="8"/>
  <c r="E3" i="7" s="1"/>
  <c r="I2" i="6"/>
  <c r="C7" i="7" s="1"/>
  <c r="H2" i="6"/>
  <c r="B7" i="7" s="1"/>
  <c r="I2" i="5"/>
  <c r="C6" i="7" s="1"/>
  <c r="H2" i="5"/>
  <c r="I2" i="4"/>
  <c r="C5" i="7" s="1"/>
  <c r="D5" i="7" s="1"/>
  <c r="H2" i="4"/>
  <c r="B5" i="7" s="1"/>
  <c r="I2" i="3"/>
  <c r="C4" i="7" s="1"/>
  <c r="H2" i="3"/>
  <c r="B4" i="7" s="1"/>
  <c r="I2" i="2"/>
  <c r="C3" i="7" s="1"/>
  <c r="H2" i="2"/>
  <c r="B3" i="7" s="1"/>
  <c r="I2" i="1"/>
  <c r="H2" i="1"/>
  <c r="B2" i="7" s="1"/>
  <c r="F2" i="7" s="1"/>
  <c r="C10" i="7" l="1"/>
  <c r="F5" i="7"/>
  <c r="J2" i="5"/>
  <c r="B6" i="7"/>
  <c r="D6" i="7" s="1"/>
  <c r="H22" i="7"/>
  <c r="D7" i="7"/>
  <c r="H21" i="7"/>
  <c r="D4" i="7"/>
  <c r="D3" i="7"/>
  <c r="F3" i="7"/>
  <c r="B22" i="7"/>
  <c r="E15" i="7"/>
  <c r="J2" i="1"/>
  <c r="C2" i="7"/>
  <c r="E16" i="7"/>
  <c r="E10" i="7"/>
  <c r="E13" i="7"/>
  <c r="E14" i="7"/>
  <c r="H10" i="7"/>
  <c r="E29" i="7" s="1"/>
  <c r="F4" i="7"/>
  <c r="J2" i="3"/>
  <c r="J2" i="6"/>
  <c r="J2" i="4"/>
  <c r="J2" i="2"/>
  <c r="E27" i="7" l="1"/>
  <c r="E28" i="7"/>
  <c r="H13" i="7"/>
  <c r="B15" i="7"/>
  <c r="B14" i="7"/>
  <c r="B16" i="7"/>
  <c r="B10" i="7"/>
  <c r="D10" i="7" s="1"/>
  <c r="B17" i="7"/>
  <c r="B13" i="7"/>
  <c r="B18" i="7"/>
  <c r="H14" i="7"/>
  <c r="D2" i="7"/>
  <c r="E22" i="7"/>
  <c r="B24" i="7"/>
  <c r="F10" i="7"/>
  <c r="G10" i="7" s="1"/>
  <c r="I10" i="7" s="1"/>
  <c r="E21" i="7"/>
  <c r="B23" i="7"/>
  <c r="E24" i="7"/>
  <c r="B26" i="7"/>
  <c r="E23" i="7"/>
  <c r="B25" i="7"/>
  <c r="B21" i="7"/>
  <c r="E30" i="7"/>
</calcChain>
</file>

<file path=xl/sharedStrings.xml><?xml version="1.0" encoding="utf-8"?>
<sst xmlns="http://schemas.openxmlformats.org/spreadsheetml/2006/main" count="115" uniqueCount="30">
  <si>
    <t>Exercise</t>
  </si>
  <si>
    <t>Total Sub</t>
  </si>
  <si>
    <t xml:space="preserve"> Unique Sub</t>
  </si>
  <si>
    <t>Total</t>
  </si>
  <si>
    <t>Unique</t>
  </si>
  <si>
    <t>Percent</t>
  </si>
  <si>
    <t>Correct</t>
  </si>
  <si>
    <t>Both</t>
  </si>
  <si>
    <t>Over</t>
  </si>
  <si>
    <t>Under</t>
  </si>
  <si>
    <t>Syntax</t>
  </si>
  <si>
    <t>Type</t>
  </si>
  <si>
    <t>Invalid</t>
  </si>
  <si>
    <t>Valid</t>
  </si>
  <si>
    <t>Ivd Uni</t>
  </si>
  <si>
    <t>%U</t>
  </si>
  <si>
    <t>Valid Uni</t>
  </si>
  <si>
    <t>Total Breakdown</t>
  </si>
  <si>
    <t>T Breakdown - Valid</t>
  </si>
  <si>
    <t>T Breakdown - Invalid</t>
  </si>
  <si>
    <t>Unique Breakdown</t>
  </si>
  <si>
    <t>U Breakdown - Valid</t>
  </si>
  <si>
    <t>U Breakdown - Invalid</t>
  </si>
  <si>
    <t>N Breakdown - Valid</t>
  </si>
  <si>
    <t>Valid Nvl</t>
  </si>
  <si>
    <t>%N</t>
  </si>
  <si>
    <t>Novel</t>
  </si>
  <si>
    <t>% N</t>
  </si>
  <si>
    <t>inv1</t>
  </si>
  <si>
    <t>trainStation_fol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</si>
</sst>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C3CA-D712-4A88-8853-AE0913722464}">
  <dimension ref="A1:I30"/>
  <sheetViews>
    <sheetView tabSelected="1" workbookViewId="0">
      <selection activeCell="I2" sqref="I2"/>
    </sheetView>
  </sheetViews>
  <sheetFormatPr defaultRowHeight="14.5" x14ac:dyDescent="0.35"/>
  <sheetData>
    <row r="1" spans="1:9" x14ac:dyDescent="0.35">
      <c r="A1" s="8"/>
      <c r="B1" s="8" t="s">
        <v>3</v>
      </c>
      <c r="C1" s="8" t="s">
        <v>4</v>
      </c>
      <c r="D1" s="8" t="s">
        <v>15</v>
      </c>
      <c r="E1" s="10" t="s">
        <v>26</v>
      </c>
      <c r="F1" s="10" t="s">
        <v>27</v>
      </c>
    </row>
    <row r="2" spans="1:9" x14ac:dyDescent="0.35">
      <c r="A2" s="1" t="s">
        <v>6</v>
      </c>
      <c r="B2" s="2">
        <f>correct!H2</f>
        <v>280</v>
      </c>
      <c r="C2" s="2">
        <f>correct!I2</f>
        <v>39</v>
      </c>
      <c r="D2" s="3">
        <f>C2/B2*100</f>
        <v>13.928571428571429</v>
      </c>
      <c r="E2" s="2">
        <v>1</v>
      </c>
      <c r="F2" s="3">
        <f>E2/B2*100</f>
        <v>0.35714285714285715</v>
      </c>
    </row>
    <row r="3" spans="1:9" x14ac:dyDescent="0.35">
      <c r="A3" s="1" t="s">
        <v>7</v>
      </c>
      <c r="B3" s="2">
        <f>both!H2</f>
        <v>229</v>
      </c>
      <c r="C3" s="2">
        <f>both!I2</f>
        <v>166</v>
      </c>
      <c r="D3" s="3">
        <f t="shared" ref="D3:D7" si="0">C3/B3*100</f>
        <v>72.489082969432317</v>
      </c>
      <c r="E3" s="2">
        <f>SUM('n both'!E:E)</f>
        <v>103</v>
      </c>
      <c r="F3" s="3">
        <f>(E3/B3)*100</f>
        <v>44.978165938864628</v>
      </c>
    </row>
    <row r="4" spans="1:9" x14ac:dyDescent="0.35">
      <c r="A4" s="1" t="s">
        <v>8</v>
      </c>
      <c r="B4" s="2">
        <f>over!H2</f>
        <v>100</v>
      </c>
      <c r="C4" s="2">
        <f>over!I2</f>
        <v>44</v>
      </c>
      <c r="D4" s="3">
        <f t="shared" si="0"/>
        <v>44</v>
      </c>
      <c r="E4" s="2">
        <f>SUM('n over'!E:E)</f>
        <v>22</v>
      </c>
      <c r="F4" s="3">
        <f t="shared" ref="F4" si="1">E4/B4*100</f>
        <v>22</v>
      </c>
    </row>
    <row r="5" spans="1:9" x14ac:dyDescent="0.35">
      <c r="A5" s="1" t="s">
        <v>9</v>
      </c>
      <c r="B5" s="2">
        <f>under!H2</f>
        <v>47</v>
      </c>
      <c r="C5" s="2">
        <f>under!I2</f>
        <v>38</v>
      </c>
      <c r="D5" s="3">
        <f t="shared" si="0"/>
        <v>80.851063829787222</v>
      </c>
      <c r="E5" s="2">
        <f>SUM('n under'!E:E)</f>
        <v>9</v>
      </c>
      <c r="F5" s="3">
        <f>E5/B5*100</f>
        <v>19.148936170212767</v>
      </c>
    </row>
    <row r="6" spans="1:9" x14ac:dyDescent="0.35">
      <c r="A6" s="1" t="s">
        <v>10</v>
      </c>
      <c r="B6" s="2">
        <f>syntax!H2</f>
        <v>117</v>
      </c>
      <c r="C6" s="2">
        <f>syntax!I2</f>
        <v>92</v>
      </c>
      <c r="D6" s="3">
        <f t="shared" si="0"/>
        <v>78.632478632478637</v>
      </c>
      <c r="E6" s="2"/>
      <c r="F6" s="2"/>
    </row>
    <row r="7" spans="1:9" x14ac:dyDescent="0.35">
      <c r="A7" s="1" t="s">
        <v>11</v>
      </c>
      <c r="B7" s="2">
        <f>type!H2</f>
        <v>110</v>
      </c>
      <c r="C7" s="2">
        <f>type!I2</f>
        <v>92</v>
      </c>
      <c r="D7" s="3">
        <f t="shared" si="0"/>
        <v>83.636363636363626</v>
      </c>
      <c r="E7" s="2"/>
      <c r="F7" s="2"/>
    </row>
    <row r="9" spans="1:9" x14ac:dyDescent="0.35">
      <c r="A9" s="2"/>
      <c r="B9" s="8" t="s">
        <v>12</v>
      </c>
      <c r="C9" s="8" t="s">
        <v>14</v>
      </c>
      <c r="D9" s="8" t="s">
        <v>15</v>
      </c>
      <c r="E9" s="8" t="s">
        <v>13</v>
      </c>
      <c r="F9" s="8" t="s">
        <v>16</v>
      </c>
      <c r="G9" s="8" t="s">
        <v>15</v>
      </c>
      <c r="H9" s="8" t="s">
        <v>24</v>
      </c>
      <c r="I9" s="8" t="s">
        <v>25</v>
      </c>
    </row>
    <row r="10" spans="1:9" x14ac:dyDescent="0.35">
      <c r="A10" s="1" t="s">
        <v>3</v>
      </c>
      <c r="B10" s="2">
        <f>B6+B7</f>
        <v>227</v>
      </c>
      <c r="C10" s="2">
        <f>C6+C7</f>
        <v>184</v>
      </c>
      <c r="D10" s="3">
        <f>C10/B10*100</f>
        <v>81.057268722466958</v>
      </c>
      <c r="E10" s="2">
        <f>B2+B3+B4+B5</f>
        <v>656</v>
      </c>
      <c r="F10" s="2">
        <f>C2+C3+C4+C5</f>
        <v>287</v>
      </c>
      <c r="G10" s="3">
        <f>F10/E10*100</f>
        <v>43.75</v>
      </c>
      <c r="H10" s="2">
        <f>E2+E3+E4+E5</f>
        <v>135</v>
      </c>
      <c r="I10" s="3">
        <f>H10/G10*100</f>
        <v>308.57142857142861</v>
      </c>
    </row>
    <row r="12" spans="1:9" x14ac:dyDescent="0.35">
      <c r="A12" s="11" t="s">
        <v>17</v>
      </c>
      <c r="B12" s="11"/>
      <c r="D12" s="11" t="s">
        <v>18</v>
      </c>
      <c r="E12" s="11"/>
      <c r="G12" s="11" t="s">
        <v>19</v>
      </c>
      <c r="H12" s="11"/>
    </row>
    <row r="13" spans="1:9" x14ac:dyDescent="0.35">
      <c r="A13" s="1" t="s">
        <v>6</v>
      </c>
      <c r="B13" s="3">
        <f>B2/(SUM(B2:B7))*100</f>
        <v>31.71007927519819</v>
      </c>
      <c r="D13" s="1" t="s">
        <v>6</v>
      </c>
      <c r="E13" s="3">
        <f>B2/SUM(B2:B5)*100</f>
        <v>42.68292682926829</v>
      </c>
      <c r="G13" s="1" t="s">
        <v>10</v>
      </c>
      <c r="H13" s="3">
        <f>B6/SUM(B6:B7)*100</f>
        <v>51.541850220264315</v>
      </c>
    </row>
    <row r="14" spans="1:9" x14ac:dyDescent="0.35">
      <c r="A14" s="1" t="s">
        <v>7</v>
      </c>
      <c r="B14" s="3">
        <f>B3/(SUM(B2:B7))*100</f>
        <v>25.934314835787088</v>
      </c>
      <c r="D14" s="1" t="s">
        <v>7</v>
      </c>
      <c r="E14" s="3">
        <f>B3/SUM(B2:B5)*100</f>
        <v>34.908536585365852</v>
      </c>
      <c r="G14" s="1" t="s">
        <v>11</v>
      </c>
      <c r="H14" s="3">
        <f>B7/SUM(B6:B7)*100</f>
        <v>48.458149779735685</v>
      </c>
    </row>
    <row r="15" spans="1:9" x14ac:dyDescent="0.35">
      <c r="A15" s="1" t="s">
        <v>8</v>
      </c>
      <c r="B15" s="3">
        <f>B4/(SUM(B2:B7))*100</f>
        <v>11.325028312570781</v>
      </c>
      <c r="D15" s="1" t="s">
        <v>8</v>
      </c>
      <c r="E15" s="3">
        <f>B4/SUM(B2:B5)*100</f>
        <v>15.24390243902439</v>
      </c>
    </row>
    <row r="16" spans="1:9" x14ac:dyDescent="0.35">
      <c r="A16" s="1" t="s">
        <v>9</v>
      </c>
      <c r="B16" s="3">
        <f>B5/(SUM(B2:B7))*100</f>
        <v>5.3227633069082669</v>
      </c>
      <c r="D16" s="1" t="s">
        <v>9</v>
      </c>
      <c r="E16" s="3">
        <f>B5/SUM(B2:B5)*100</f>
        <v>7.1646341463414629</v>
      </c>
    </row>
    <row r="17" spans="1:8" x14ac:dyDescent="0.35">
      <c r="A17" s="1" t="s">
        <v>10</v>
      </c>
      <c r="B17" s="3">
        <f>B6/(SUM(B2:B7))*100</f>
        <v>13.250283125707815</v>
      </c>
    </row>
    <row r="18" spans="1:8" x14ac:dyDescent="0.35">
      <c r="A18" s="1" t="s">
        <v>11</v>
      </c>
      <c r="B18" s="3">
        <f>B7/(SUM(B2:B7))*100</f>
        <v>12.457531143827861</v>
      </c>
    </row>
    <row r="20" spans="1:8" x14ac:dyDescent="0.35">
      <c r="A20" s="11" t="s">
        <v>20</v>
      </c>
      <c r="B20" s="11"/>
      <c r="D20" s="11" t="s">
        <v>21</v>
      </c>
      <c r="E20" s="11"/>
      <c r="G20" s="11" t="s">
        <v>22</v>
      </c>
      <c r="H20" s="11"/>
    </row>
    <row r="21" spans="1:8" x14ac:dyDescent="0.35">
      <c r="A21" s="1" t="s">
        <v>6</v>
      </c>
      <c r="B21" s="3">
        <f>C2/(SUM(C2:C7))*100</f>
        <v>8.2802547770700627</v>
      </c>
      <c r="D21" s="1" t="s">
        <v>6</v>
      </c>
      <c r="E21" s="3">
        <f>C2/SUM(C2:C5)*100</f>
        <v>13.588850174216027</v>
      </c>
      <c r="G21" s="1" t="s">
        <v>10</v>
      </c>
      <c r="H21" s="3">
        <f>C6/(C6+C7)*100</f>
        <v>50</v>
      </c>
    </row>
    <row r="22" spans="1:8" x14ac:dyDescent="0.35">
      <c r="A22" s="1" t="s">
        <v>7</v>
      </c>
      <c r="B22" s="3">
        <f t="shared" ref="B22" si="2">C3/(SUM(C3:C8))*100</f>
        <v>38.425925925925924</v>
      </c>
      <c r="D22" s="1" t="s">
        <v>7</v>
      </c>
      <c r="E22" s="3">
        <f>C3/SUM(C2:C5)*100</f>
        <v>57.839721254355403</v>
      </c>
      <c r="G22" s="1" t="s">
        <v>11</v>
      </c>
      <c r="H22" s="3">
        <f>C7/(C6+C7)*100</f>
        <v>50</v>
      </c>
    </row>
    <row r="23" spans="1:8" x14ac:dyDescent="0.35">
      <c r="A23" s="1" t="s">
        <v>8</v>
      </c>
      <c r="B23" s="3">
        <f>C4/(SUM(C2:C7))*100</f>
        <v>9.3418259023354562</v>
      </c>
      <c r="D23" s="1" t="s">
        <v>8</v>
      </c>
      <c r="E23" s="3">
        <f>C4/SUM(C2:C5)*100</f>
        <v>15.331010452961671</v>
      </c>
    </row>
    <row r="24" spans="1:8" x14ac:dyDescent="0.35">
      <c r="A24" s="1" t="s">
        <v>9</v>
      </c>
      <c r="B24" s="3">
        <f>C5/(SUM(C2:C7))*100</f>
        <v>8.0679405520169851</v>
      </c>
      <c r="D24" s="1" t="s">
        <v>9</v>
      </c>
      <c r="E24" s="3">
        <f>C5/SUM(C2:C5)*100</f>
        <v>13.240418118466899</v>
      </c>
    </row>
    <row r="25" spans="1:8" x14ac:dyDescent="0.35">
      <c r="A25" s="1" t="s">
        <v>10</v>
      </c>
      <c r="B25" s="3">
        <f>C6/(SUM(C2:C7))*100</f>
        <v>19.53290870488323</v>
      </c>
    </row>
    <row r="26" spans="1:8" x14ac:dyDescent="0.35">
      <c r="A26" s="1" t="s">
        <v>11</v>
      </c>
      <c r="B26" s="3">
        <f>C7/(SUM(C2:C7))*100</f>
        <v>19.53290870488323</v>
      </c>
      <c r="D26" s="11" t="s">
        <v>23</v>
      </c>
      <c r="E26" s="11"/>
    </row>
    <row r="27" spans="1:8" x14ac:dyDescent="0.35">
      <c r="D27" s="1" t="s">
        <v>6</v>
      </c>
      <c r="E27" s="3">
        <f>E2/H10*100</f>
        <v>0.74074074074074081</v>
      </c>
    </row>
    <row r="28" spans="1:8" x14ac:dyDescent="0.35">
      <c r="D28" s="1" t="s">
        <v>7</v>
      </c>
      <c r="E28" s="3">
        <f>E3/H10*100</f>
        <v>76.296296296296291</v>
      </c>
    </row>
    <row r="29" spans="1:8" x14ac:dyDescent="0.35">
      <c r="D29" s="1" t="s">
        <v>8</v>
      </c>
      <c r="E29" s="3">
        <f>E4/H10*100</f>
        <v>16.296296296296298</v>
      </c>
    </row>
    <row r="30" spans="1:8" x14ac:dyDescent="0.35">
      <c r="D30" s="1" t="s">
        <v>9</v>
      </c>
      <c r="E30" s="3">
        <f>E5/H10*100</f>
        <v>6.666666666666667</v>
      </c>
    </row>
  </sheetData>
  <mergeCells count="7">
    <mergeCell ref="D26:E26"/>
    <mergeCell ref="A12:B12"/>
    <mergeCell ref="D12:E12"/>
    <mergeCell ref="G12:H12"/>
    <mergeCell ref="A20:B20"/>
    <mergeCell ref="D20:E20"/>
    <mergeCell ref="G20:H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1CB4-FD69-4932-8AF7-1DC1E8C060BB}">
  <dimension ref="A1:E11"/>
  <sheetViews>
    <sheetView workbookViewId="0"/>
  </sheetViews>
  <sheetFormatPr defaultRowHeight="14.5" x14ac:dyDescent="0.35"/>
  <sheetData>
    <row r="1" spans="1:5" x14ac:dyDescent="0.35">
      <c r="A1" s="4" t="s">
        <v>29</v>
      </c>
      <c r="B1" s="9"/>
      <c r="C1" s="9"/>
      <c r="D1" s="9"/>
      <c r="E1" s="9"/>
    </row>
    <row r="2" spans="1:5" x14ac:dyDescent="0.35">
      <c r="A2" s="9" t="s">
        <v>0</v>
      </c>
      <c r="B2" s="9" t="s">
        <v>28</v>
      </c>
      <c r="C2" s="9" t="s">
        <v>2</v>
      </c>
      <c r="D2" s="9">
        <v>9</v>
      </c>
      <c r="E2" s="9"/>
    </row>
    <row r="3" spans="1:5" x14ac:dyDescent="0.35">
      <c r="A3" s="9"/>
      <c r="B3" s="9"/>
      <c r="C3" s="9"/>
      <c r="D3" s="9"/>
      <c r="E3" s="9"/>
    </row>
    <row r="4" spans="1:5" x14ac:dyDescent="0.35">
      <c r="A4" s="9"/>
      <c r="B4" s="9"/>
      <c r="C4" s="9"/>
      <c r="D4" s="9"/>
      <c r="E4" s="9"/>
    </row>
    <row r="5" spans="1:5" x14ac:dyDescent="0.35">
      <c r="A5" s="9"/>
      <c r="B5" s="9"/>
      <c r="C5" s="9"/>
      <c r="D5" s="9"/>
      <c r="E5" s="9"/>
    </row>
    <row r="6" spans="1:5" x14ac:dyDescent="0.35">
      <c r="A6" s="9"/>
      <c r="B6" s="9"/>
      <c r="C6" s="9"/>
      <c r="D6" s="9"/>
      <c r="E6" s="9"/>
    </row>
    <row r="7" spans="1:5" x14ac:dyDescent="0.35">
      <c r="A7" s="9"/>
      <c r="B7" s="9"/>
      <c r="C7" s="9"/>
      <c r="D7" s="9"/>
      <c r="E7" s="9"/>
    </row>
    <row r="8" spans="1:5" x14ac:dyDescent="0.35">
      <c r="A8" s="9"/>
      <c r="B8" s="9"/>
      <c r="C8" s="9"/>
      <c r="D8" s="9"/>
      <c r="E8" s="9"/>
    </row>
    <row r="9" spans="1:5" x14ac:dyDescent="0.35">
      <c r="A9" s="9"/>
      <c r="B9" s="9"/>
      <c r="C9" s="9"/>
      <c r="D9" s="9"/>
      <c r="E9" s="9"/>
    </row>
    <row r="10" spans="1:5" x14ac:dyDescent="0.35">
      <c r="A10" s="9"/>
      <c r="B10" s="9"/>
      <c r="C10" s="9"/>
      <c r="D10" s="9"/>
      <c r="E10" s="9"/>
    </row>
    <row r="11" spans="1:5" x14ac:dyDescent="0.35">
      <c r="A11" s="9"/>
      <c r="B11" s="9"/>
      <c r="C11" s="9"/>
      <c r="D11" s="9"/>
      <c r="E11" s="9">
        <f>SUM(D2:D11)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C98-9DFA-45A7-90F3-6764F1BCF8BA}">
  <dimension ref="A1:J2"/>
  <sheetViews>
    <sheetView workbookViewId="0"/>
  </sheetViews>
  <sheetFormatPr defaultRowHeight="14.5" x14ac:dyDescent="0.35"/>
  <sheetData>
    <row r="1" spans="1:10" x14ac:dyDescent="0.35">
      <c r="A1" s="4" t="s">
        <v>29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28</v>
      </c>
      <c r="C2" s="1" t="s">
        <v>1</v>
      </c>
      <c r="D2" s="2">
        <v>280</v>
      </c>
      <c r="E2" s="1" t="s">
        <v>2</v>
      </c>
      <c r="F2" s="2">
        <v>39</v>
      </c>
      <c r="H2" s="6">
        <f>SUM(D:D)</f>
        <v>280</v>
      </c>
      <c r="I2" s="6">
        <f>SUM(F:F)</f>
        <v>39</v>
      </c>
      <c r="J2" s="7">
        <f>I2/H2*100</f>
        <v>13.928571428571429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E739-C011-461D-BFA1-D150C850A63E}">
  <dimension ref="A1:J2"/>
  <sheetViews>
    <sheetView workbookViewId="0"/>
  </sheetViews>
  <sheetFormatPr defaultRowHeight="14.5" x14ac:dyDescent="0.35"/>
  <sheetData>
    <row r="1" spans="1:10" x14ac:dyDescent="0.35">
      <c r="A1" s="4" t="s">
        <v>29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28</v>
      </c>
      <c r="C2" s="1" t="s">
        <v>1</v>
      </c>
      <c r="D2" s="2">
        <v>229</v>
      </c>
      <c r="E2" s="1" t="s">
        <v>2</v>
      </c>
      <c r="F2" s="2">
        <v>166</v>
      </c>
      <c r="H2" s="6">
        <f>SUM(D:D)</f>
        <v>229</v>
      </c>
      <c r="I2" s="6">
        <f>SUM(F:F)</f>
        <v>166</v>
      </c>
      <c r="J2" s="7">
        <f>I2/H2*100</f>
        <v>72.489082969432317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0FF0-B021-4680-8D27-B4A910E32266}">
  <dimension ref="A1:J2"/>
  <sheetViews>
    <sheetView workbookViewId="0"/>
  </sheetViews>
  <sheetFormatPr defaultRowHeight="14.5" x14ac:dyDescent="0.35"/>
  <sheetData>
    <row r="1" spans="1:10" x14ac:dyDescent="0.35">
      <c r="A1" s="4" t="s">
        <v>29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28</v>
      </c>
      <c r="C2" s="1" t="s">
        <v>1</v>
      </c>
      <c r="D2" s="2">
        <v>100</v>
      </c>
      <c r="E2" s="1" t="s">
        <v>2</v>
      </c>
      <c r="F2" s="2">
        <v>44</v>
      </c>
      <c r="H2" s="6">
        <f>SUM(D:D)</f>
        <v>100</v>
      </c>
      <c r="I2" s="6">
        <f>SUM(F:F)</f>
        <v>44</v>
      </c>
      <c r="J2" s="7">
        <f>I2/H2*100</f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122-CBDE-4C81-BB50-A7A310B7F188}">
  <dimension ref="A1:J2"/>
  <sheetViews>
    <sheetView workbookViewId="0"/>
  </sheetViews>
  <sheetFormatPr defaultRowHeight="14.5" x14ac:dyDescent="0.35"/>
  <sheetData>
    <row r="1" spans="1:10" x14ac:dyDescent="0.35">
      <c r="A1" s="4" t="s">
        <v>29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28</v>
      </c>
      <c r="C2" s="1" t="s">
        <v>1</v>
      </c>
      <c r="D2" s="2">
        <v>47</v>
      </c>
      <c r="E2" s="1" t="s">
        <v>2</v>
      </c>
      <c r="F2" s="2">
        <v>38</v>
      </c>
      <c r="H2" s="6">
        <f>SUM(D:D)</f>
        <v>47</v>
      </c>
      <c r="I2" s="6">
        <f>SUM(F:F)</f>
        <v>38</v>
      </c>
      <c r="J2" s="7">
        <f>I2/H2*100</f>
        <v>80.851063829787222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656C-19A5-4D1F-9168-DBE080D00A12}">
  <dimension ref="A1:J2"/>
  <sheetViews>
    <sheetView workbookViewId="0"/>
  </sheetViews>
  <sheetFormatPr defaultRowHeight="14.5" x14ac:dyDescent="0.35"/>
  <sheetData>
    <row r="1" spans="1:10" x14ac:dyDescent="0.35">
      <c r="A1" s="4" t="s">
        <v>29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28</v>
      </c>
      <c r="C2" s="1" t="s">
        <v>1</v>
      </c>
      <c r="D2" s="2">
        <v>117</v>
      </c>
      <c r="E2" s="1" t="s">
        <v>2</v>
      </c>
      <c r="F2" s="2">
        <v>92</v>
      </c>
      <c r="H2" s="6">
        <f>SUM(D:D)</f>
        <v>117</v>
      </c>
      <c r="I2" s="6">
        <f>SUM(F:F)</f>
        <v>92</v>
      </c>
      <c r="J2" s="7">
        <f>I2/H2*100</f>
        <v>78.632478632478637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52E9-517A-4822-AC80-99C68595FFDC}">
  <dimension ref="A1:J2"/>
  <sheetViews>
    <sheetView workbookViewId="0"/>
  </sheetViews>
  <sheetFormatPr defaultRowHeight="14.5" x14ac:dyDescent="0.35"/>
  <sheetData>
    <row r="1" spans="1:10" x14ac:dyDescent="0.35">
      <c r="A1" s="4" t="s">
        <v>29</v>
      </c>
      <c r="H1" s="5" t="s">
        <v>3</v>
      </c>
      <c r="I1" s="5" t="s">
        <v>4</v>
      </c>
      <c r="J1" s="5" t="s">
        <v>5</v>
      </c>
    </row>
    <row r="2" spans="1:10" x14ac:dyDescent="0.35">
      <c r="A2" s="1" t="s">
        <v>0</v>
      </c>
      <c r="B2" s="2" t="s">
        <v>28</v>
      </c>
      <c r="C2" s="1" t="s">
        <v>1</v>
      </c>
      <c r="D2" s="2">
        <v>110</v>
      </c>
      <c r="E2" s="1" t="s">
        <v>2</v>
      </c>
      <c r="F2" s="2">
        <v>92</v>
      </c>
      <c r="H2" s="6">
        <f>SUM(D:D)</f>
        <v>110</v>
      </c>
      <c r="I2" s="6">
        <f>SUM(F:F)</f>
        <v>92</v>
      </c>
      <c r="J2" s="7">
        <f>I2/H2*100</f>
        <v>83.636363636363626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92CE-FCFA-4C6C-9887-52DBBF3E6AD3}">
  <dimension ref="A1:E11"/>
  <sheetViews>
    <sheetView workbookViewId="0"/>
  </sheetViews>
  <sheetFormatPr defaultRowHeight="14.5" x14ac:dyDescent="0.35"/>
  <sheetData>
    <row r="1" spans="1:5" x14ac:dyDescent="0.35">
      <c r="A1" s="4" t="s">
        <v>29</v>
      </c>
      <c r="B1" s="9"/>
      <c r="C1" s="9"/>
      <c r="D1" s="9"/>
      <c r="E1" s="9"/>
    </row>
    <row r="2" spans="1:5" x14ac:dyDescent="0.35">
      <c r="A2" s="9" t="s">
        <v>0</v>
      </c>
      <c r="B2" s="9" t="s">
        <v>28</v>
      </c>
      <c r="C2" s="9" t="s">
        <v>2</v>
      </c>
      <c r="D2" s="9">
        <v>103</v>
      </c>
      <c r="E2" s="9"/>
    </row>
    <row r="3" spans="1:5" x14ac:dyDescent="0.35">
      <c r="A3" s="9"/>
      <c r="B3" s="9"/>
      <c r="C3" s="9"/>
      <c r="D3" s="9"/>
      <c r="E3" s="9"/>
    </row>
    <row r="4" spans="1:5" x14ac:dyDescent="0.35">
      <c r="A4" s="9"/>
      <c r="B4" s="9"/>
      <c r="C4" s="9"/>
      <c r="D4" s="9"/>
      <c r="E4" s="9"/>
    </row>
    <row r="5" spans="1:5" x14ac:dyDescent="0.35">
      <c r="A5" s="9"/>
      <c r="B5" s="9"/>
      <c r="C5" s="9"/>
      <c r="D5" s="9"/>
      <c r="E5" s="9"/>
    </row>
    <row r="6" spans="1:5" x14ac:dyDescent="0.35">
      <c r="A6" s="9"/>
      <c r="B6" s="9"/>
      <c r="C6" s="9"/>
      <c r="D6" s="9"/>
      <c r="E6" s="9"/>
    </row>
    <row r="7" spans="1:5" x14ac:dyDescent="0.35">
      <c r="A7" s="9"/>
      <c r="B7" s="9"/>
      <c r="C7" s="9"/>
      <c r="D7" s="9"/>
      <c r="E7" s="9"/>
    </row>
    <row r="8" spans="1:5" x14ac:dyDescent="0.35">
      <c r="A8" s="9"/>
      <c r="B8" s="9"/>
      <c r="C8" s="9"/>
      <c r="D8" s="9"/>
      <c r="E8" s="9"/>
    </row>
    <row r="9" spans="1:5" x14ac:dyDescent="0.35">
      <c r="A9" s="9"/>
      <c r="B9" s="9"/>
      <c r="C9" s="9"/>
      <c r="D9" s="9"/>
      <c r="E9" s="9"/>
    </row>
    <row r="10" spans="1:5" x14ac:dyDescent="0.35">
      <c r="A10" s="9"/>
      <c r="B10" s="9"/>
      <c r="C10" s="9"/>
      <c r="D10" s="9"/>
      <c r="E10" s="9"/>
    </row>
    <row r="11" spans="1:5" x14ac:dyDescent="0.35">
      <c r="A11" s="9"/>
      <c r="B11" s="9"/>
      <c r="C11" s="9"/>
      <c r="D11" s="9"/>
      <c r="E11" s="9">
        <f>SUM(D2:D11)</f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9765-0CD2-4D18-B724-C9349702CF43}">
  <dimension ref="A1:E11"/>
  <sheetViews>
    <sheetView workbookViewId="0"/>
  </sheetViews>
  <sheetFormatPr defaultRowHeight="14.5" x14ac:dyDescent="0.35"/>
  <sheetData>
    <row r="1" spans="1:5" x14ac:dyDescent="0.35">
      <c r="A1" s="4" t="s">
        <v>29</v>
      </c>
      <c r="B1" s="9"/>
      <c r="C1" s="9"/>
      <c r="D1" s="9"/>
      <c r="E1" s="9"/>
    </row>
    <row r="2" spans="1:5" x14ac:dyDescent="0.35">
      <c r="A2" s="9" t="s">
        <v>0</v>
      </c>
      <c r="B2" s="9" t="s">
        <v>28</v>
      </c>
      <c r="C2" s="9" t="s">
        <v>2</v>
      </c>
      <c r="D2" s="9">
        <v>22</v>
      </c>
      <c r="E2" s="9"/>
    </row>
    <row r="3" spans="1:5" x14ac:dyDescent="0.35">
      <c r="A3" s="9"/>
      <c r="B3" s="9"/>
      <c r="C3" s="9"/>
      <c r="D3" s="9"/>
      <c r="E3" s="9"/>
    </row>
    <row r="4" spans="1:5" x14ac:dyDescent="0.35">
      <c r="A4" s="9"/>
      <c r="B4" s="9"/>
      <c r="C4" s="9"/>
      <c r="D4" s="9"/>
      <c r="E4" s="9"/>
    </row>
    <row r="5" spans="1:5" x14ac:dyDescent="0.35">
      <c r="A5" s="9"/>
      <c r="B5" s="9"/>
      <c r="C5" s="9"/>
      <c r="D5" s="9"/>
      <c r="E5" s="9"/>
    </row>
    <row r="6" spans="1:5" x14ac:dyDescent="0.35">
      <c r="A6" s="9"/>
      <c r="B6" s="9"/>
      <c r="C6" s="9"/>
      <c r="D6" s="9"/>
      <c r="E6" s="9"/>
    </row>
    <row r="7" spans="1:5" x14ac:dyDescent="0.35">
      <c r="A7" s="9"/>
      <c r="B7" s="9"/>
      <c r="C7" s="9"/>
      <c r="D7" s="9"/>
      <c r="E7" s="9"/>
    </row>
    <row r="8" spans="1:5" x14ac:dyDescent="0.35">
      <c r="A8" s="9"/>
      <c r="B8" s="9"/>
      <c r="C8" s="9"/>
      <c r="D8" s="9"/>
      <c r="E8" s="9"/>
    </row>
    <row r="9" spans="1:5" x14ac:dyDescent="0.35">
      <c r="A9" s="9"/>
      <c r="B9" s="9"/>
      <c r="C9" s="9"/>
      <c r="D9" s="9"/>
      <c r="E9" s="9"/>
    </row>
    <row r="10" spans="1:5" x14ac:dyDescent="0.35">
      <c r="A10" s="9"/>
      <c r="B10" s="9"/>
      <c r="C10" s="9"/>
      <c r="D10" s="9"/>
      <c r="E10" s="9"/>
    </row>
    <row r="11" spans="1:5" x14ac:dyDescent="0.35">
      <c r="A11" s="9"/>
      <c r="B11" s="9"/>
      <c r="C11" s="9"/>
      <c r="D11" s="9"/>
      <c r="E11" s="9">
        <f>SUM(D2:D11)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correct</vt:lpstr>
      <vt:lpstr>both</vt:lpstr>
      <vt:lpstr>over</vt:lpstr>
      <vt:lpstr>under</vt:lpstr>
      <vt:lpstr>syntax</vt:lpstr>
      <vt:lpstr>type</vt:lpstr>
      <vt:lpstr>n both</vt:lpstr>
      <vt:lpstr>n over</vt:lpstr>
      <vt:lpstr>n 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2024-01-05T18:52:31Z</dcterms:created>
  <dcterms:modified xsi:type="dcterms:W3CDTF">2024-06-28T18:05:51Z</dcterms:modified>
</cp:coreProperties>
</file>