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ORLAX\Downloads\NoviceAlloyStudy-master\NoviceAlloyStudy-master\Analysis\RQ4CorrectSolutions\"/>
    </mc:Choice>
  </mc:AlternateContent>
  <xr:revisionPtr revIDLastSave="0" documentId="13_ncr:1_{6AEB2C53-2C9D-43B5-B1B3-4A2F74B397F2}" xr6:coauthVersionLast="47" xr6:coauthVersionMax="47" xr10:uidLastSave="{00000000-0000-0000-0000-000000000000}"/>
  <bookViews>
    <workbookView xWindow="-110" yWindow="-110" windowWidth="38620" windowHeight="21220" xr2:uid="{72F926A8-C0CB-4FBF-BD84-99EB3547A8AC}"/>
  </bookViews>
  <sheets>
    <sheet name="Overview" sheetId="5" r:id="rId1"/>
    <sheet name="Both" sheetId="1" r:id="rId2"/>
    <sheet name="Correct" sheetId="4" r:id="rId3"/>
    <sheet name="Over" sheetId="2" r:id="rId4"/>
    <sheet name="Under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8" i="3" l="1"/>
  <c r="AK18" i="3"/>
  <c r="AJ18" i="3"/>
  <c r="AI18" i="3"/>
  <c r="AH18" i="3"/>
  <c r="AG18" i="3"/>
  <c r="AF18" i="3"/>
  <c r="AE18" i="3"/>
  <c r="AD18" i="3"/>
  <c r="AD19" i="3" s="1"/>
  <c r="AC18" i="3"/>
  <c r="AL18" i="2"/>
  <c r="AK18" i="2"/>
  <c r="AJ18" i="2"/>
  <c r="AI18" i="2"/>
  <c r="AH18" i="2"/>
  <c r="AG18" i="2"/>
  <c r="AF18" i="2"/>
  <c r="AE18" i="2"/>
  <c r="AD18" i="2"/>
  <c r="AD19" i="2" s="1"/>
  <c r="AC18" i="2"/>
  <c r="AL18" i="4"/>
  <c r="AK18" i="4"/>
  <c r="AJ18" i="4"/>
  <c r="AI18" i="4"/>
  <c r="AH18" i="4"/>
  <c r="AG18" i="4"/>
  <c r="AF18" i="4"/>
  <c r="AE18" i="4"/>
  <c r="AD18" i="4"/>
  <c r="AD19" i="4" s="1"/>
  <c r="AC18" i="4"/>
  <c r="AL18" i="1"/>
  <c r="AK18" i="1"/>
  <c r="AJ18" i="1"/>
  <c r="AI18" i="1"/>
  <c r="AH18" i="1"/>
  <c r="AG18" i="1"/>
  <c r="AF18" i="1"/>
  <c r="AE18" i="1"/>
  <c r="AD18" i="1"/>
  <c r="AD19" i="1" s="1"/>
  <c r="AC18" i="1"/>
  <c r="AD8" i="1"/>
  <c r="AG4" i="1"/>
  <c r="AI13" i="1" l="1"/>
  <c r="AH13" i="1"/>
  <c r="AG13" i="1"/>
  <c r="AF13" i="1"/>
  <c r="AE13" i="1"/>
  <c r="AD13" i="1"/>
  <c r="AI8" i="1"/>
  <c r="AH8" i="1"/>
  <c r="AG8" i="1"/>
  <c r="AF8" i="1"/>
  <c r="AE8" i="1"/>
  <c r="AI4" i="1"/>
  <c r="AH4" i="1"/>
  <c r="AF4" i="1"/>
  <c r="AE4" i="1"/>
  <c r="AD4" i="1"/>
  <c r="AF14" i="4"/>
  <c r="AI13" i="4"/>
  <c r="AI14" i="4" s="1"/>
  <c r="AH13" i="4"/>
  <c r="AH14" i="4" s="1"/>
  <c r="AG13" i="4"/>
  <c r="AG14" i="4" s="1"/>
  <c r="AF13" i="4"/>
  <c r="AE13" i="4"/>
  <c r="AE14" i="4" s="1"/>
  <c r="AD13" i="4"/>
  <c r="AD14" i="4" s="1"/>
  <c r="AF9" i="4"/>
  <c r="AI8" i="4"/>
  <c r="AI9" i="4" s="1"/>
  <c r="AH8" i="4"/>
  <c r="AH9" i="4" s="1"/>
  <c r="AG8" i="4"/>
  <c r="AG9" i="4" s="1"/>
  <c r="AF8" i="4"/>
  <c r="AE8" i="4"/>
  <c r="AE9" i="4" s="1"/>
  <c r="AD8" i="4"/>
  <c r="AD9" i="4" s="1"/>
  <c r="AI4" i="4"/>
  <c r="AH4" i="4"/>
  <c r="AG4" i="4"/>
  <c r="AF4" i="4"/>
  <c r="AE4" i="4"/>
  <c r="AD4" i="4"/>
  <c r="AI13" i="2"/>
  <c r="AH13" i="2"/>
  <c r="AG13" i="2"/>
  <c r="AF13" i="2"/>
  <c r="AE13" i="2"/>
  <c r="AD13" i="2"/>
  <c r="AI8" i="2"/>
  <c r="AH8" i="2"/>
  <c r="AG8" i="2"/>
  <c r="AF8" i="2"/>
  <c r="AE8" i="2"/>
  <c r="AD8" i="2"/>
  <c r="AI4" i="2"/>
  <c r="AH4" i="2"/>
  <c r="AG4" i="2"/>
  <c r="AF4" i="2"/>
  <c r="AE4" i="2"/>
  <c r="AD4" i="2"/>
  <c r="AI13" i="3"/>
  <c r="AH13" i="3"/>
  <c r="AG13" i="3"/>
  <c r="AF13" i="3"/>
  <c r="AE13" i="3"/>
  <c r="AD13" i="3"/>
  <c r="AI8" i="3"/>
  <c r="AH8" i="3"/>
  <c r="AG8" i="3"/>
  <c r="AF8" i="3"/>
  <c r="AE8" i="3"/>
  <c r="AD8" i="3"/>
  <c r="AI4" i="3"/>
  <c r="AH4" i="3"/>
  <c r="AG4" i="3"/>
  <c r="AF4" i="3"/>
  <c r="AE4" i="3"/>
  <c r="AD4" i="3"/>
  <c r="D30" i="5" l="1"/>
  <c r="E30" i="5"/>
  <c r="E31" i="5" s="1"/>
  <c r="F30" i="5"/>
  <c r="F31" i="5" s="1"/>
  <c r="G30" i="5"/>
  <c r="G31" i="5" s="1"/>
  <c r="H30" i="5"/>
  <c r="H31" i="5" s="1"/>
  <c r="C30" i="5"/>
  <c r="C31" i="5" s="1"/>
  <c r="C25" i="5"/>
  <c r="C26" i="5" s="1"/>
  <c r="D31" i="5"/>
  <c r="D25" i="5"/>
  <c r="D26" i="5" s="1"/>
  <c r="E25" i="5"/>
  <c r="E26" i="5" s="1"/>
  <c r="F25" i="5"/>
  <c r="F26" i="5" s="1"/>
  <c r="G25" i="5"/>
  <c r="G26" i="5" s="1"/>
  <c r="H25" i="5"/>
  <c r="H26" i="5" s="1"/>
  <c r="C9" i="5"/>
  <c r="D21" i="5"/>
  <c r="E21" i="5"/>
  <c r="F21" i="5"/>
  <c r="G21" i="5"/>
  <c r="H21" i="5"/>
  <c r="C21" i="5"/>
  <c r="AJ12" i="3"/>
  <c r="AJ7" i="3"/>
  <c r="AJ12" i="2"/>
  <c r="AJ7" i="2"/>
  <c r="AJ12" i="4"/>
  <c r="AJ7" i="4"/>
  <c r="AJ12" i="1"/>
  <c r="AJ7" i="1"/>
  <c r="H9" i="5"/>
  <c r="C14" i="5"/>
  <c r="H14" i="5"/>
  <c r="F14" i="5"/>
  <c r="E14" i="5"/>
  <c r="D14" i="5"/>
  <c r="G9" i="5"/>
  <c r="F9" i="5"/>
  <c r="E9" i="5"/>
  <c r="D9" i="5"/>
  <c r="H5" i="5"/>
  <c r="G5" i="5"/>
  <c r="F5" i="5"/>
  <c r="E5" i="5"/>
  <c r="D5" i="5"/>
  <c r="C5" i="5"/>
  <c r="AF14" i="5"/>
  <c r="AE14" i="5"/>
  <c r="AD14" i="5"/>
  <c r="AB14" i="5"/>
  <c r="AA14" i="5"/>
  <c r="AF9" i="5"/>
  <c r="AE9" i="5"/>
  <c r="AD9" i="5"/>
  <c r="AC9" i="5"/>
  <c r="AB9" i="5"/>
  <c r="AA9" i="5"/>
  <c r="AF5" i="5"/>
  <c r="AE5" i="5"/>
  <c r="AD5" i="5"/>
  <c r="AC5" i="5"/>
  <c r="AB5" i="5"/>
  <c r="AA5" i="5"/>
  <c r="U14" i="5"/>
  <c r="S14" i="5"/>
  <c r="V9" i="5"/>
  <c r="W9" i="5"/>
  <c r="T5" i="5"/>
  <c r="U5" i="5"/>
  <c r="V5" i="5"/>
  <c r="W5" i="5"/>
  <c r="X5" i="5"/>
  <c r="S5" i="5"/>
  <c r="AF9" i="3" l="1"/>
  <c r="U10" i="5" s="1"/>
  <c r="AE9" i="3"/>
  <c r="T10" i="5" s="1"/>
  <c r="AD9" i="3"/>
  <c r="S10" i="5" s="1"/>
  <c r="AG9" i="3"/>
  <c r="AI9" i="3"/>
  <c r="X10" i="5" s="1"/>
  <c r="AH9" i="3"/>
  <c r="AF14" i="3"/>
  <c r="AG14" i="3"/>
  <c r="V15" i="5" s="1"/>
  <c r="AH14" i="3"/>
  <c r="W15" i="5" s="1"/>
  <c r="AI14" i="3"/>
  <c r="X15" i="5" s="1"/>
  <c r="AE14" i="3"/>
  <c r="T15" i="5" s="1"/>
  <c r="AD14" i="3"/>
  <c r="AF14" i="2"/>
  <c r="M15" i="5" s="1"/>
  <c r="AE14" i="2"/>
  <c r="L15" i="5" s="1"/>
  <c r="AG14" i="2"/>
  <c r="N15" i="5" s="1"/>
  <c r="AI14" i="2"/>
  <c r="P15" i="5" s="1"/>
  <c r="AD14" i="2"/>
  <c r="K15" i="5" s="1"/>
  <c r="AH14" i="2"/>
  <c r="O15" i="5" s="1"/>
  <c r="AF9" i="2"/>
  <c r="AG9" i="2"/>
  <c r="AD9" i="2"/>
  <c r="AE9" i="2"/>
  <c r="AH9" i="2"/>
  <c r="AI9" i="2"/>
  <c r="AF14" i="1"/>
  <c r="AD14" i="1"/>
  <c r="AE14" i="1"/>
  <c r="AH14" i="1"/>
  <c r="G15" i="5" s="1"/>
  <c r="AI14" i="1"/>
  <c r="AG14" i="1"/>
  <c r="F15" i="5" s="1"/>
  <c r="AF9" i="1"/>
  <c r="AD9" i="1"/>
  <c r="C10" i="5" s="1"/>
  <c r="AE9" i="1"/>
  <c r="AG9" i="1"/>
  <c r="F10" i="5" s="1"/>
  <c r="AH9" i="1"/>
  <c r="AI9" i="1"/>
  <c r="AG9" i="5"/>
  <c r="O14" i="5"/>
  <c r="W14" i="5"/>
  <c r="N14" i="5"/>
  <c r="AE10" i="5"/>
  <c r="AE15" i="5"/>
  <c r="AC10" i="5"/>
  <c r="AF10" i="5"/>
  <c r="E15" i="5"/>
  <c r="AC15" i="5"/>
  <c r="G14" i="5"/>
  <c r="E10" i="5"/>
  <c r="H10" i="5"/>
  <c r="AF15" i="5"/>
  <c r="AA10" i="5"/>
  <c r="AC14" i="5"/>
  <c r="AG14" i="5" s="1"/>
  <c r="AD10" i="5"/>
  <c r="AB10" i="5"/>
  <c r="AB15" i="5"/>
  <c r="K14" i="5"/>
  <c r="M14" i="5"/>
  <c r="P14" i="5"/>
  <c r="L14" i="5"/>
  <c r="X14" i="5"/>
  <c r="T14" i="5"/>
  <c r="U9" i="5"/>
  <c r="W10" i="5"/>
  <c r="S15" i="5"/>
  <c r="U15" i="5"/>
  <c r="X9" i="5"/>
  <c r="T9" i="5"/>
  <c r="V10" i="5"/>
  <c r="S9" i="5"/>
  <c r="V14" i="5"/>
  <c r="AD15" i="5"/>
  <c r="AA15" i="5"/>
  <c r="D15" i="5"/>
  <c r="H15" i="5"/>
  <c r="C15" i="5"/>
  <c r="G10" i="5"/>
  <c r="D10" i="5"/>
  <c r="L5" i="5"/>
  <c r="M5" i="5"/>
  <c r="N5" i="5"/>
  <c r="O5" i="5"/>
  <c r="P5" i="5"/>
  <c r="K5" i="5"/>
  <c r="O10" i="5" l="1"/>
  <c r="O9" i="5"/>
  <c r="P10" i="5"/>
  <c r="P9" i="5"/>
  <c r="N10" i="5"/>
  <c r="N9" i="5"/>
  <c r="L10" i="5"/>
  <c r="L9" i="5"/>
  <c r="K10" i="5"/>
  <c r="K9" i="5"/>
  <c r="M10" i="5"/>
  <c r="M9" i="5"/>
</calcChain>
</file>

<file path=xl/sharedStrings.xml><?xml version="1.0" encoding="utf-8"?>
<sst xmlns="http://schemas.openxmlformats.org/spreadsheetml/2006/main" count="5569" uniqueCount="2335">
  <si>
    <t>DiffT</t>
  </si>
  <si>
    <t>DiffRL</t>
  </si>
  <si>
    <t>DiffPL</t>
  </si>
  <si>
    <t>DiffFOL</t>
  </si>
  <si>
    <t>DiffLTL</t>
  </si>
  <si>
    <t>PctDiff</t>
  </si>
  <si>
    <t>AVG - All</t>
  </si>
  <si>
    <t>RL-PL</t>
  </si>
  <si>
    <t>RL-FOL</t>
  </si>
  <si>
    <t>RL-LTL</t>
  </si>
  <si>
    <t>PL-FOL</t>
  </si>
  <si>
    <t>PL-LTL</t>
  </si>
  <si>
    <t>FOL-LTL</t>
  </si>
  <si>
    <t>PL-RL</t>
  </si>
  <si>
    <t>FOL-RL</t>
  </si>
  <si>
    <t>LTL-RL</t>
  </si>
  <si>
    <t>LTL-PL</t>
  </si>
  <si>
    <t>LTL-FOL</t>
  </si>
  <si>
    <t>Upscaled - All</t>
  </si>
  <si>
    <t>Downscaled - All</t>
  </si>
  <si>
    <t>#</t>
  </si>
  <si>
    <t>%</t>
  </si>
  <si>
    <t>Both</t>
  </si>
  <si>
    <t>Over</t>
  </si>
  <si>
    <t>Under</t>
  </si>
  <si>
    <t>Correct</t>
  </si>
  <si>
    <t># Subs</t>
  </si>
  <si>
    <t>FOL-PL</t>
  </si>
  <si>
    <t>Summary - ltl</t>
  </si>
  <si>
    <t>all s : Signal | eventually s in Green</t>
  </si>
  <si>
    <t>one Train.pos</t>
  </si>
  <si>
    <t>eventually some Green</t>
  </si>
  <si>
    <t>always eventually some Green</t>
  </si>
  <si>
    <t>eventually some Green&amp;Signal</t>
  </si>
  <si>
    <t>eventually (all s:Signal | Green in s)</t>
  </si>
  <si>
    <t>eventually (all t:Track | Green in t.signal)</t>
  </si>
  <si>
    <t>eventually (all s:Signal | eventually Green in s)</t>
  </si>
  <si>
    <t>eventually (all t:Track | eventually Green in t.signal)</t>
  </si>
  <si>
    <t>always pos' = pos</t>
  </si>
  <si>
    <t>no pos</t>
  </si>
  <si>
    <t>no prox</t>
  </si>
  <si>
    <t>no Train.pos</t>
  </si>
  <si>
    <t>no Track.prox</t>
  </si>
  <si>
    <t>always no prox</t>
  </si>
  <si>
    <t>always no Green</t>
  </si>
  <si>
    <t>no Train.pos.prox</t>
  </si>
  <si>
    <t>no prox.Track.prox</t>
  </si>
  <si>
    <t>always(no Track.prox)</t>
  </si>
  <si>
    <t>always (no Track.^prox)</t>
  </si>
  <si>
    <t>always Entry = Train.pos</t>
  </si>
  <si>
    <t>always Exit in Train.pos</t>
  </si>
  <si>
    <t>always Train.pos in Entry</t>
  </si>
  <si>
    <t>always pos.~pos in iden</t>
  </si>
  <si>
    <t>always Entry in Train.pos</t>
  </si>
  <si>
    <t>always (no Train.pos.prox)</t>
  </si>
  <si>
    <t>always Entry + Exit in Train.pos</t>
  </si>
  <si>
    <t>always Entry &amp; Exit in Train.pos</t>
  </si>
  <si>
    <t>always( all t:Train | one t.pos)</t>
  </si>
  <si>
    <t>always all t : Track | lone pos.t</t>
  </si>
  <si>
    <t>always (no Track.prox and no prox.Track)</t>
  </si>
  <si>
    <t>all t : Train | always t.pos in Entry</t>
  </si>
  <si>
    <t>all t : Train , x : t.pos | no x.prox</t>
  </si>
  <si>
    <t>always all t : Train | always one t.pos</t>
  </si>
  <si>
    <t>no Entry.prox and no Exit.prox and no Track.prox</t>
  </si>
  <si>
    <t>all t : Train | always no Green &amp; t.pos.signal</t>
  </si>
  <si>
    <t>all t : Train | always t.pos in Entry or t.pos in Exit</t>
  </si>
  <si>
    <t>always all t: Train | always one t.pos implies after t in t.pos</t>
  </si>
  <si>
    <t>all t : Train | always t.pos in Entry or always t.pos in Exit</t>
  </si>
  <si>
    <t>always all t: Train | always one t.pos implies after t' in t.pos</t>
  </si>
  <si>
    <t>always all t: Train | some tr: Track | t in tr implies t' in tr</t>
  </si>
  <si>
    <t>always all t: Train | one tr: Track | t in pos.tr implies t' in pos.tr</t>
  </si>
  <si>
    <t>always all t: Train | some tr: Track | t in pos.tr implies t' in pos.tr</t>
  </si>
  <si>
    <t>always all t: Train |one tr: Track | t.pos in tr implies after t.pos in tr</t>
  </si>
  <si>
    <t>always( all t:Train | some tk:Track | t-&gt;tk in pos implies after t-&gt;tk in pos)</t>
  </si>
  <si>
    <t>always all t: Train | one tr: Track | always (t in pos.tr implies t' in pos.tr)</t>
  </si>
  <si>
    <t>always all t: Train | one tr: Track | always t in pos.tr implies t' in pos.tr</t>
  </si>
  <si>
    <t>always all t: Train | always one tr: Track | always (t in pos.tr implies t' in pos.tr)</t>
  </si>
  <si>
    <t>lone Train.pos</t>
  </si>
  <si>
    <t>always one Train.pos</t>
  </si>
  <si>
    <t>always lone Train.pos</t>
  </si>
  <si>
    <t>always prox.~prox in iden</t>
  </si>
  <si>
    <t>always ~prox.prox in iden</t>
  </si>
  <si>
    <t>all t1,t2 : Train | no (t1.pos &amp; t2.pos)</t>
  </si>
  <si>
    <t>all disj s1, s2 : Signal | s1.pos != s2.pos</t>
  </si>
  <si>
    <t>all t: Train | always prox.~prox in iden</t>
  </si>
  <si>
    <t>always all t: Train | always lone Train.pos</t>
  </si>
  <si>
    <t>all t1, t2 : Train | always t1.pos' != t2.pos</t>
  </si>
  <si>
    <t>all disj s1, s2 : Signal | always s1.pos != s2.pos</t>
  </si>
  <si>
    <t>all disj s1, s2 : Signal-Entry | always s1.pos != s2.pos</t>
  </si>
  <si>
    <t>all disj s1, s2 : (Signal-(Entry+Exit)) | always s1.pos != s2.pos</t>
  </si>
  <si>
    <t>always all t1, t2: Train | always lone tr1: Track | always (no t1.pos &amp; t2.pos)</t>
  </si>
  <si>
    <t>always all t1, t2: Train | some tr1: Track | t1.pos in tr1 and t2.pos in tr1 implies t1=t2</t>
  </si>
  <si>
    <t>always all t1, t2: Train | some tr1,tr2: Track | t1.pos in tr1 and t2.pos in tr1 implies t1=t2</t>
  </si>
  <si>
    <t>always all t1, t2: Train | lone tr1: Track | always (t1.pos in tr1 and t2.pos in tr1 implies t1=t2)</t>
  </si>
  <si>
    <t>always all t1, t2: Train | some tr1: Track | always (t1.pos in tr1 and t2.pos in tr1 implies t1=t2)</t>
  </si>
  <si>
    <t>all t : Train | always (some t.pos implies (t.pos' = t.pos or (t.pos in Exit implies no t.pos' else (some t.pos' and t.pos' in t.pos.prox))))</t>
  </si>
  <si>
    <t>all t : Train | t.pos' != t.pos</t>
  </si>
  <si>
    <t>all t:Train | t.pos' in t.pos.prox</t>
  </si>
  <si>
    <t>all t : Train.pos | some (t &amp; Exit) implies  no t'</t>
  </si>
  <si>
    <t>always all t : Train | t.pos' in t.pos.prox</t>
  </si>
  <si>
    <t>always all t : Train, p : t.pos | t.pos' in p.prox</t>
  </si>
  <si>
    <t>always all t : Train, p : t.pos | (t.pos)' in p.prox</t>
  </si>
  <si>
    <t>always all t : Train | t.pos' in t.pos.next</t>
  </si>
  <si>
    <t>always all t: Train | t.pos' in t.pos + t.pos.prox</t>
  </si>
  <si>
    <t>all t : Train | some (t.pos &amp; Exit) implies  Train' = Train - t</t>
  </si>
  <si>
    <t>all t : Train | no (t.pos &amp; Exit) implies (t.pos' in t.pos.prox)</t>
  </si>
  <si>
    <t>all t : Train | t.pos' != t.pos implies t.pos' in t.pos.prox</t>
  </si>
  <si>
    <t>all t:Train | t.pos in Entry implies after t.pos in t.pos.prox</t>
  </si>
  <si>
    <t>always all t : Train | t.pos' in t.pos.prox or t.pos in Exit</t>
  </si>
  <si>
    <t>always all t : Train | t.pos' in t.pos.prox || t.pos' = Exit</t>
  </si>
  <si>
    <t>always all t: Train | t not in Exit implies t.pos' in t.pos + t.pos.prox</t>
  </si>
  <si>
    <t>always all t : Train, p : t.pos | (t.pos)' in p.prox || Exit = p.prox</t>
  </si>
  <si>
    <t>always all t : Train, p : t.pos | (t.pos)' in p.prox || Exit in p.prox</t>
  </si>
  <si>
    <t>always all t: Train | no t.pos &amp; Exit implies t.pos' in t.pos + t.pos.prox</t>
  </si>
  <si>
    <t>all t : Train | t.pos' != t.pos and no (t.pos &amp; Exit) implies (t.pos' in t.pos.prox)</t>
  </si>
  <si>
    <t>always all t: Train | (t'.pos in t.prox) or (t.pos in Exit implies Train' = Train -t)</t>
  </si>
  <si>
    <t>all t : Train | no (t.pos &amp; Exit) implies (t.pos' in t.pos.prox) else (Train' = Train - t)</t>
  </si>
  <si>
    <t>always all t : Train | t.pos' in t.pos.prox or t.pos in Exit =&gt; t.pos' in Exit</t>
  </si>
  <si>
    <t>all t : Train | some (t.pos &amp; Exit) implies  Train' = (Train - t) else( t.pos' in t.pos.prox)</t>
  </si>
  <si>
    <t>always all t : Train | some t1 : Track | t.pos = t1 implies after t.pos in (t1.prox + t1)</t>
  </si>
  <si>
    <t>always (all t:Train|(one t.pos:&gt; Exit =&gt; no t.pos)  or (one t.pos  =&gt; t.pos' in t.pos.prox  ) )</t>
  </si>
  <si>
    <t>always (all t:Train |t.pos in Entry  implies  (t.pos'= t.pos.prox)   or  t.pos in Exit implies no t.pos')</t>
  </si>
  <si>
    <t>always (all t:Train |t.pos in Entry  implies  (t.pos'in  (t.pos.prox) ) or  t.pos in Exit implies no t.pos')</t>
  </si>
  <si>
    <t>always (all t:Train|(one t.pos:&gt; Exit =&gt; no t.pos')  or (one t.pos  =&gt; t.pos' in t.pos.prox  ) )</t>
  </si>
  <si>
    <t>always (all t:Train |t.pos in Entry  implies  (t.pos'in  t.pos.^prox)   or  t.pos in Exit implies no t.pos')</t>
  </si>
  <si>
    <t>always (all t:Train |t.pos in Entry  implies  (t.pos'in  (t.pos.^prox) ) or  t.pos.prox in Exit implies no t.pos')</t>
  </si>
  <si>
    <t>all s : Signal | always eventually (s in Green) and always eventually (s not in Green)</t>
  </si>
  <si>
    <t>no (Green &amp; Green')</t>
  </si>
  <si>
    <t>always (no Green &amp; Green')</t>
  </si>
  <si>
    <t>always (eventually Green not in Green')</t>
  </si>
  <si>
    <t>always Signal &amp; Green not in Signal &amp; Green'</t>
  </si>
  <si>
    <t>all s : Signal | always (no Green' &amp; Green)</t>
  </si>
  <si>
    <t>always all s: Signal | s in Green implies s' not in Green</t>
  </si>
  <si>
    <t>always all s : Signal | always (s in Green implies s' not in Green)</t>
  </si>
  <si>
    <t>always (all  s : Signal |  no (s &amp; Green) implies s' = Green else s'!=Green)</t>
  </si>
  <si>
    <t>always Signal in Green and after no Green' or no Green and Signal in Green'</t>
  </si>
  <si>
    <t>always Signal &amp; Green not in Signal &amp; Green' or Signal - Green in Signal' &amp; Green'</t>
  </si>
  <si>
    <t>always Signal &amp; Green not in Signal' &amp; Green' or Signal - Green in Signal' &amp; Green'</t>
  </si>
  <si>
    <t>all s : Signal | always (s in Green implies s not in Green') or (s not in Green implies s in Green')</t>
  </si>
  <si>
    <t>all t : Train | always (some t.pos implies eventually no t.pos)</t>
  </si>
  <si>
    <t>eventually all t : Train | no t.pos</t>
  </si>
  <si>
    <t>eventually all t : Train | t.pos = Exit</t>
  </si>
  <si>
    <t>all t : Train | always (eventually t.pos not in Entry)</t>
  </si>
  <si>
    <t>always all t : Train | eventually t.pos != t.pos'</t>
  </si>
  <si>
    <t>all t : Train | always (eventually t.pos not in Entry + Exit)</t>
  </si>
  <si>
    <t>eventually all t : Train | (t.pos = Exit) implies (no t.pos')</t>
  </si>
  <si>
    <t>all t : Train | one t.pos implies (eventually always no t.pos')</t>
  </si>
  <si>
    <t>always all t : Train | t.pos in Entry =&gt; eventually t.pos not in Entry</t>
  </si>
  <si>
    <t>all t:Train | some (t.pos &amp; Entry ) implies eventually some (t.pos &amp; Exit)</t>
  </si>
  <si>
    <t>all t:Train | t.pos in (Entry + Exit) implies eventually t.pos not in (Entry + Exit)</t>
  </si>
  <si>
    <t>always (all t:Train | some (t.pos &amp; Entry ) implies eventually some (t.pos &amp; Exit) )</t>
  </si>
  <si>
    <t>always (all t:Train | some (t.pos &amp; Entry ) implies  always (eventually some (t.pos &amp; Exit) ))</t>
  </si>
  <si>
    <t>all t : Train, p : Track | always (t.pos = p and p.signal not in Green implies (p.signal in Green releases t.pos = p))</t>
  </si>
  <si>
    <t>all t:Train | some t.pos.signal and t.pos.signal in Green implies t.pos' = t.pos</t>
  </si>
  <si>
    <t>always ( all t:Train | some t.pos.signal and t.pos.signal in Green implies t.pos' = t.pos )</t>
  </si>
  <si>
    <t>all t:Train |(t.pos.signal)  in (Signal-Green) implies (some t.pos') and  ((t.pos.signal) in Green)</t>
  </si>
  <si>
    <t>all t:Train |(t.pos.signal)  in (Signal-Green) implies (some t.pos') implies  ((t.pos.signal) in Green)</t>
  </si>
  <si>
    <t>always (all t:Train |(t.pos.signal)  in (Signal-Green) implies (some t.pos') implies  ((t.pos'.signal) in Green))</t>
  </si>
  <si>
    <t>always (all t:Train |(t.pos.signal)  in (Signal-Green) implies (some t.pos') since  ((t.pos.signal) in Green))</t>
  </si>
  <si>
    <t>always (all t:Train |(t.pos.signal)  in (Signal-Green) implies (some t.pos') since  ((t.pos'.signal) in Green))</t>
  </si>
  <si>
    <t>always ( all t:Train | some t.pos.prox.signal implies (t.pos.prox.signal in Green) releases (t.pos' = t.pos) )</t>
  </si>
  <si>
    <t>always ( all t:Train | some s:Signal | (some (t.prox).signal :&gt; s) and (s not in Green) implies t.pos' = t.pos)</t>
  </si>
  <si>
    <t>always (all t:Train |(t.pos.signal)  in (Signal-Green) implies some t.pos.prox and (some t.pos') since  ((t.pos'.signal) in Green))</t>
  </si>
  <si>
    <t>always (all t:Train | (some t.pos.prox) and ( (t.pos.signal)  in (Signal-Green)  implies before ((t.pos in t.pos.prox) since  (t.pos.signal in Green) )))</t>
  </si>
  <si>
    <t>always (all t:Train |some t.pos and (t.pos.signal)  in (Signal-Green) implies some t.pos.prox and (some t.pos') since  ((t.pos'.signal) in Green))</t>
  </si>
  <si>
    <t>always (all t:Train | (some t.pos.signal and some t.pos.prox) and ((t.pos.signal)  in (Signal-Green)  implies eventually (some t.pos) since  ((t.pos.signal) in Green)))</t>
  </si>
  <si>
    <t>always (all t:Train |(some t.pos and  some t.pos.signal and some t.pos.prox) and (t.pos.signal)  in (Signal-Green) implies(some t.pos') since  ((t.pos'.signal) in Green))</t>
  </si>
  <si>
    <t>always (all t:Train |(some t.pos and  some t.pos.signal) and (t.pos.signal)  in (Signal-Green) implies some t.pos.prox and (some t.pos') since  ((t.pos'.signal) in Green))</t>
  </si>
  <si>
    <t>always (all t:Train | (some t.pos and  some t.pos.signal and some t.pos.prox) and ((t.pos.signal)  in (Signal-Green)  implies (some t.pos') since  eventually ((t.pos.signal) in Green)))</t>
  </si>
  <si>
    <t>all t : Train | no t.pos until (some t.pos &amp; Entry)</t>
  </si>
  <si>
    <t>always eventually Train.pos in Entry</t>
  </si>
  <si>
    <t>all t : Train | eventually t.pos = Entry</t>
  </si>
  <si>
    <t>always ( all t:Train | eventually t.pos in Entry)</t>
  </si>
  <si>
    <t>always (all t:Train| eventually ( one t.pos:&gt;Entry))</t>
  </si>
  <si>
    <t>always (all t:Train| eventually (some t.pos:&gt;Entry ))</t>
  </si>
  <si>
    <t>always ( all t:Train | no t.pos until t.pos in Entry )</t>
  </si>
  <si>
    <t>always (all t:Train| eventually ( one t.pos':&gt;Entry))</t>
  </si>
  <si>
    <t>all t:Train | some t.pos and eventually t.pos in Entry</t>
  </si>
  <si>
    <t>always ( all t:Train | (no t.pos) triggered (t.pos in Entry) )</t>
  </si>
  <si>
    <t>always (all t:Train|  (no t.pos =&gt;  one (t.pos':&gt;Entry)) )</t>
  </si>
  <si>
    <t>always ( all t:Train | (no t.pos) triggered (t.pos' in Entry) )</t>
  </si>
  <si>
    <t>always ( all t:Train | some Track implies eventually t.pos in Entry )</t>
  </si>
  <si>
    <t>all t:Train | eventually (t.pos in Entry and before no t.pos)</t>
  </si>
  <si>
    <t>always ( all t:Train |(no prox.t) and eventually (t.pos in Entry) )</t>
  </si>
  <si>
    <t>always ( all t:Train |some t.pos and eventually (t.pos in Entry))</t>
  </si>
  <si>
    <t>always ( all t:Train | eventually (no t.pos until t.pos in Entry))</t>
  </si>
  <si>
    <t>(all t:Train| eventually (no t.pos and after one t.pos:&gt;Entry))</t>
  </si>
  <si>
    <t>(all t:Train|  eventually ( before no t.pos and one t.pos:&gt;Entry) )</t>
  </si>
  <si>
    <t>always ( all t:Train | some Track implies eventually (some t.pos :&gt; Entry) )</t>
  </si>
  <si>
    <t>always ( all t:Train | (no t.pos) triggered (eventually t.pos in Entry) )</t>
  </si>
  <si>
    <t>always  (all t:Train|  once(no t.pos =&gt; after one t.pos:&gt;Entry) )</t>
  </si>
  <si>
    <t>always (all t:Train| eventually (no t.pos and one t.pos':&gt;Entry))</t>
  </si>
  <si>
    <t>always (all t:Train| eventually (no t.pos =&gt;  one (t.pos':&gt;Entry)) )</t>
  </si>
  <si>
    <t>always  (all t:Train|  eventually (no t.pos =&gt; after one t.pos:&gt;Entry) )</t>
  </si>
  <si>
    <t>always (all t:Train| eventually (no t.pos and after one t.pos:&gt;Entry))</t>
  </si>
  <si>
    <t>always ( all t:Train | historically no t.pos and eventually t.pos in Entry )</t>
  </si>
  <si>
    <t>always ( all t:Train |eventually (before (no prox.t) and after (t.pos in Entry) ))</t>
  </si>
  <si>
    <t>always ( all t:Train |no t.pos implies  eventually ( some t.pos and t.pos in Entry) )</t>
  </si>
  <si>
    <t>always ( all t:Train | some Entry implies eventually (no t.pos until t.pos in Entry))</t>
  </si>
  <si>
    <t>always(all t:Train|  eventually ( before no t.pos and after ( one t.pos:&gt;Entry)) )</t>
  </si>
  <si>
    <t>all t:Train | some tk:Entry | eventually (t-&gt;tk in pos and before no t.pos)</t>
  </si>
  <si>
    <t>always ( all t:Train | some tk:Entry | eventually (no t.pos until t.pos in tk))</t>
  </si>
  <si>
    <t>(all t:Train | no t.pos implies  eventually (some (t.pos.prox &amp; Entry ) and some t.pos and t.pos in Entry) )</t>
  </si>
  <si>
    <t>all j : Junction | always lone (prox.j).signal &amp; Green</t>
  </si>
  <si>
    <t>all t : Train | always (some t.pos implies once some t.pos &amp; Entry)</t>
  </si>
  <si>
    <t>all t : Train | always (some t.pos implies some e : *prox.(t.pos) &amp; Entry | all x : *prox.(t.pos) &amp; e.*prox | once t.pos = x)</t>
  </si>
  <si>
    <t>all t : Train | always ((no t.pos and once some t.pos) implies always no t.pos)</t>
  </si>
  <si>
    <t>( all t:Train | no t.pos since  no t.pos)</t>
  </si>
  <si>
    <t>( all t:Train | no t.pos implies always (no t.pos))</t>
  </si>
  <si>
    <t>( all t:Train | eventually always no t.pos implies  always(no t.pos))</t>
  </si>
  <si>
    <t>always ( all t:Train | eventually always no t.pos implies  always(no t.pos))</t>
  </si>
  <si>
    <t>all s : Signal, t : Train | always (s in Green and t.pos = signal.s and t.pos' != signal.s implies after s not in Green)</t>
  </si>
  <si>
    <t>always ( all t:Train | ( one (t.pos.signal :&gt;Green) )implies (t.pos'.signal in  Signal-Green) )</t>
  </si>
  <si>
    <t>always ( all t:Train | ( one (t.pos.signal :&gt;Green) )implies after (t.pos.signal in  Signal-Green) )</t>
  </si>
  <si>
    <t>always ( all t:Train | ( one (t.pos.signal :&gt;Green) )implies eventually (t.pos.signal in  Signal-Green) )</t>
  </si>
  <si>
    <t>( all t:Train | (some t.pos and  one (t.pos.signal :&gt;Green) )implies after (t.pos.signal in  Signal-Green) )</t>
  </si>
  <si>
    <t>always ( all t:Train | let tr=t.pos | ( one (tr.signal :&gt;Green) )implies after (tr.signal in  Signal-Green) )</t>
  </si>
  <si>
    <t>always ( all t:Train | (some t.pos and  one (t.pos.signal :&gt;Green) )implies (t.pos'.signal in  Signal-Green) )</t>
  </si>
  <si>
    <t>always ( all t:Train | (some t.pos and some (t.pos.signal :&gt;Green) )implies (t.pos'.signal in  Signal-Green) )</t>
  </si>
  <si>
    <t>always ( all t:Train | (some t.pos and  one (t.pos.signal :&gt;Green) )implies after (t.pos.signal in  Signal-Green) )</t>
  </si>
  <si>
    <t>always ( all t:Train | (some t.pos' and  one (t.pos.signal :&gt;Green) )implies after (t.pos.signal in  Signal-Green) )</t>
  </si>
  <si>
    <t>always ( all t:Train | (some t.pos and  one (t.pos.signal :&gt;Green) and no t.pos' )implies (t.pos.signal in  Signal-Green) )</t>
  </si>
  <si>
    <t>always ( all t:Train | let tr=t.pos |pos!=pos' and ( one (tr.signal :&gt;Green) )implies after (tr.signal in  Signal-Green) )</t>
  </si>
  <si>
    <t>always ( all t:Train | (some t.pos and one t.pos.signal and some (t.pos.signal :&gt;Green) )implies (t.pos'.signal in  Signal-Green) )</t>
  </si>
  <si>
    <t>always ( all t:Train | eventually (some t.pos  and  one (t.pos.signal :&gt;Green) and t.pos' !=t. pos and some t.pos') implies (t.pos.signal in  Signal-Green) )</t>
  </si>
  <si>
    <t>all t : Train, p : Track | not (eventually always t.pos = p)</t>
  </si>
  <si>
    <t>always eventually pos!=pos'</t>
  </si>
  <si>
    <t>eventually always (pos != pos')</t>
  </si>
  <si>
    <t>eventually always (some pos =&gt;(pos != pos'))</t>
  </si>
  <si>
    <t>always eventually some pos and (pos != pos')</t>
  </si>
  <si>
    <t>always eventually (Train.pos)' != Train.pos</t>
  </si>
  <si>
    <t>always eventually (some pos and (pos != pos'))</t>
  </si>
  <si>
    <t>eventually always some pos =&gt;(pos != pos')</t>
  </si>
  <si>
    <t>always eventually some Train and (pos != pos')</t>
  </si>
  <si>
    <t>all t:Train | eventually (t.pos)' != t.pos</t>
  </si>
  <si>
    <t>all t : Train | eventually t.pos != t.pos'</t>
  </si>
  <si>
    <t>always eventually (some Train implies (Train.pos)' != Train.pos)</t>
  </si>
  <si>
    <t>always eventually (some t:Train | (t.pos)' != t.pos)</t>
  </si>
  <si>
    <t>always eventually (some Train  implies Train.pos!=Train.pos' )</t>
  </si>
  <si>
    <t>eventually always (some t: Train| t.pos != t.pos')</t>
  </si>
  <si>
    <t>always eventually (some t:pos.Track | (t.pos)' != t.pos)</t>
  </si>
  <si>
    <t>always (some t: Train| (no t.pos  implies some t.pos) or t.pos != t.pos')</t>
  </si>
  <si>
    <t>eventually always (some t: Train| (no t.pos  implies some t.pos) or t.pos != t.pos')</t>
  </si>
  <si>
    <t>always (some t: Train| (no t.pos  implies eventually some t.pos) or t.pos != t.pos')</t>
  </si>
  <si>
    <t>always (some t: Train| (no t.pos  implies eventually some t.pos) or eventually t.pos != t.pos')</t>
  </si>
  <si>
    <t>eventually always (some t: Train| (no t.pos  implies eventually some t.pos) or t.pos != t.pos')</t>
  </si>
  <si>
    <t>all t : Train | always (some t.pos &amp; Exit implies (some t.pos since some t.pos &amp; Entry))</t>
  </si>
  <si>
    <t>always (all t:pos.Exit | (always some t.pos) since t.pos in Entry)</t>
  </si>
  <si>
    <t>always all t : Train | (t.pos = Exit) implies ((always some t.pos) since (t.pos = Entry))</t>
  </si>
  <si>
    <t>all t : Train | always ((some t.pos and historically no (Train-t).pos) implies (no Train.pos &amp; Exit until some t.pos &amp; Exit))</t>
  </si>
  <si>
    <t>( one pos =&gt;  no pos)</t>
  </si>
  <si>
    <t>( one pos =&gt; one Train.pos:&gt;Exit )</t>
  </si>
  <si>
    <t>one Train.pos:&gt;Exit  since one pos</t>
  </si>
  <si>
    <t>always( one Train.pos:&gt;Exit  since one pos  )</t>
  </si>
  <si>
    <t>some pos =&gt; one Train.pos:&gt;Exit  since one pos</t>
  </si>
  <si>
    <t>some Train =&gt; (one Train.pos:&gt;Exit  since one pos)</t>
  </si>
  <si>
    <t>always (some Train =&gt; (one Train.pos:&gt;Exit  since one pos))</t>
  </si>
  <si>
    <t>all j : Junction | always (all disj x,y : pos.(prox.j) | before (x in pos.(prox.j) and y not in pos.(prox.j)) implies (x in pos.j releases (y not in pos.j)))</t>
  </si>
  <si>
    <t>all s:Signal |eventually s in Green</t>
  </si>
  <si>
    <t>all t : Track | eventually t.signal in Green</t>
  </si>
  <si>
    <t>all s : Signal - Green | eventually s in Green</t>
  </si>
  <si>
    <t>eventually (all s:Signal | eventually s in Green)</t>
  </si>
  <si>
    <t>always pos = pos'</t>
  </si>
  <si>
    <t>always all t:Train | t.pos = t.pos'</t>
  </si>
  <si>
    <t>always (all t:Train | (t.pos)'=t.pos)</t>
  </si>
  <si>
    <t>all t : Train | always t.pos = t.pos'</t>
  </si>
  <si>
    <t>always all t:Train | t.pos'=t.pos</t>
  </si>
  <si>
    <t>all t:Train | always t.pos'=t.pos</t>
  </si>
  <si>
    <t>always(all t : Train  | always (t.pos' = t.pos))</t>
  </si>
  <si>
    <t>all t: Train, tk: Track | (t-&gt;tk in pos implies always t-&gt;tk in pos) and (t-&gt;tk not in pos implies always t-&gt;tk not in pos)</t>
  </si>
  <si>
    <t>always all t: Train, tk: Track | (t-&gt;tk in pos implies always t-&gt;tk in pos) and (t-&gt;tk not in pos implies always t-&gt;tk not in pos)</t>
  </si>
  <si>
    <t>always (all t : Track | lone pos.t)</t>
  </si>
  <si>
    <t>always( all tk : Track | lone pos.tk )</t>
  </si>
  <si>
    <t>all t : Track | always lone t.~pos</t>
  </si>
  <si>
    <t>always all t : Track| lone (t.~pos)</t>
  </si>
  <si>
    <t>all disj t1,t2:Train | always no (t1.pos &amp; t2.pos)</t>
  </si>
  <si>
    <t>always all disj t1,t2:Train | no (t1.pos &amp; t2.pos)</t>
  </si>
  <si>
    <t>always all disj t, t2 : Train | some (t.pos) =&gt; t.pos != t2.pos</t>
  </si>
  <si>
    <t>always all disj t, t2 : Train | some (t.pos + t2.pos) =&gt; t.pos != t2.pos</t>
  </si>
  <si>
    <t>always (all s:Signal | (s in Green implies eventually s not in Green) and (s not in Green implies eventually s in Green))</t>
  </si>
  <si>
    <t>always (all t:pos.Track | eventually no t.pos)</t>
  </si>
  <si>
    <t>always (all t:Train | some t.pos implies eventually no t.pos)</t>
  </si>
  <si>
    <t>always ( all t:Train | some t.pos :&gt; Track implies eventually no t.pos :&gt; Track )</t>
  </si>
  <si>
    <t>always ( all t:Train | some t.pos.signal and (t.pos.signal not in Green) implies t.pos' = t.pos )</t>
  </si>
  <si>
    <t>always ( all t:Train | some t.pos.signal and (t.pos.signal  in Signal-Green) implies t.pos' = t.pos )</t>
  </si>
  <si>
    <t>always (lone (prox.Junction).signal &amp; Green)</t>
  </si>
  <si>
    <t>always (all j:Junction | lone((prox.j).signal :&gt; Green))</t>
  </si>
  <si>
    <t>always (all j:Junction | lone (prox.Junction).signal &amp; Green)</t>
  </si>
  <si>
    <t>always ( all t:Train | some t.pos implies once some t.pos :&gt; Entry)</t>
  </si>
  <si>
    <t>always ( all t:Train| some t.pos implies  once ( some t.pos and t.pos in Entry) )</t>
  </si>
  <si>
    <t>always all t : Train | (one t.pos and no t.pos') implies (always no t.pos')</t>
  </si>
  <si>
    <t>always (all t:Train | (once some t.pos and no t.pos ) =&gt; always no t.pos)</t>
  </si>
  <si>
    <t>always (all t:pos.Track | eventually (t.pos)' != t.pos)</t>
  </si>
  <si>
    <t>always all t : Train | some t.pos implies eventually t.pos != t.pos'</t>
  </si>
  <si>
    <t>always (all t:Train | one (t.pos:&gt;Exit) =&gt; (some t.pos since one (t.pos:&gt;Entry )))</t>
  </si>
  <si>
    <t>eventually Signal = Green</t>
  </si>
  <si>
    <t>eventually Green = Signal</t>
  </si>
  <si>
    <t>eventually Signal in Green</t>
  </si>
  <si>
    <t>eventually no(Signal-Green)</t>
  </si>
  <si>
    <t>always(eventually Green = Signal)</t>
  </si>
  <si>
    <t>always(eventually Signal = Green)</t>
  </si>
  <si>
    <t>eventually Signal in (Signal&amp;Green)</t>
  </si>
  <si>
    <t>eventually historically Green = Signal</t>
  </si>
  <si>
    <t>eventually historically Signal in Green</t>
  </si>
  <si>
    <t>historically eventually Signal in Green</t>
  </si>
  <si>
    <t>all g : Signal | eventually g = Green</t>
  </si>
  <si>
    <t>all s : Signal | eventually s=Green</t>
  </si>
  <si>
    <t>eventually all s:Signal | s in Green</t>
  </si>
  <si>
    <t>eventually(all t:Track | t.signal = Green)</t>
  </si>
  <si>
    <t>all g : Track.signal | eventually g = Green</t>
  </si>
  <si>
    <t>all g : Signal |always( eventually g = Green )</t>
  </si>
  <si>
    <t>always all s: Signal | eventually s = Green</t>
  </si>
  <si>
    <t>always ( all g : Signal | eventually g=Green)</t>
  </si>
  <si>
    <t>always all s: Signal | eventually s in Green</t>
  </si>
  <si>
    <t>always eventually all s: Signal | s in Green</t>
  </si>
  <si>
    <t>always all s: Signal | eventually Signal = Green</t>
  </si>
  <si>
    <t>always ( all s : Track.signal | eventually s=Green)</t>
  </si>
  <si>
    <t>always(all t:Track | eventually t.signal = Green)</t>
  </si>
  <si>
    <t>always all s: Signal | eventually always s in Green</t>
  </si>
  <si>
    <t>eventually(all t:Track | eventually t.signal = Green)</t>
  </si>
  <si>
    <t>all g : Track.signal | no (g &amp; Green) implies eventually g = Green</t>
  </si>
  <si>
    <t>no Track</t>
  </si>
  <si>
    <t>Train in Entry</t>
  </si>
  <si>
    <t>always no pos</t>
  </si>
  <si>
    <t>always no Track</t>
  </si>
  <si>
    <t>always no Train</t>
  </si>
  <si>
    <t>always Train in Entry</t>
  </si>
  <si>
    <t>always no Train.pos</t>
  </si>
  <si>
    <t>always (no Track.*prox)</t>
  </si>
  <si>
    <t>no prox and no Entry and no Exit</t>
  </si>
  <si>
    <t>all t : Train | always no t.pos</t>
  </si>
  <si>
    <t>always( all t:Train | no t.pos)</t>
  </si>
  <si>
    <t>always all t: Train | always t in Entry</t>
  </si>
  <si>
    <t>always all t: Train | always t in Track</t>
  </si>
  <si>
    <t>always all t: Train | always t' in t.pos</t>
  </si>
  <si>
    <t>always all t: Train, tk: Track | t-&gt;tk in pos or t-&gt;tk not in pos implies always t-&gt;tk in pos</t>
  </si>
  <si>
    <t>always one pos.Track</t>
  </si>
  <si>
    <t>always lone pos.Track</t>
  </si>
  <si>
    <t>all  t1,t2:Train | always t1.pos!=t2.pos</t>
  </si>
  <si>
    <t>always all t1,t2:Train | t1.pos!=t2.pos</t>
  </si>
  <si>
    <t>always all disj t, t2 : Train | t.pos != t2.pos</t>
  </si>
  <si>
    <t>always (all t1,t2 : Train | no (t1.pos &amp; t2.pos))</t>
  </si>
  <si>
    <t>all t1,t2 : Train | always no (t1.pos &amp; t2.pos)</t>
  </si>
  <si>
    <t>always all disj t1,t2:Train |  t1.pos!=t2.pos</t>
  </si>
  <si>
    <t>all disj t1,t2:Train | always t1.pos!=t2.pos</t>
  </si>
  <si>
    <t>all t1, t2 : Train | always t1.pos' != t2.pos'</t>
  </si>
  <si>
    <t>always all t1, t2: Train | always (no t1.pos &amp; t2.pos)</t>
  </si>
  <si>
    <t>all t1,t2 : Train | always ( no (t1.pos &amp; t2.pos) and t1.prox not in t2.pos)</t>
  </si>
  <si>
    <t>always pos in pos'</t>
  </si>
  <si>
    <t>always all t: Train | (t'.pos in t.prox)</t>
  </si>
  <si>
    <t>always Signal != Signal'</t>
  </si>
  <si>
    <t>always no (signal &amp; signal')</t>
  </si>
  <si>
    <t>always (Signal-Green = Green')</t>
  </si>
  <si>
    <t>always Green' = Signal - Green</t>
  </si>
  <si>
    <t>all s: Signal | always s != s'</t>
  </si>
  <si>
    <t>always all s: Signal | always s != s'</t>
  </si>
  <si>
    <t>always one s : Signal | always s' != s</t>
  </si>
  <si>
    <t>always all s : Signal | always s' != s</t>
  </si>
  <si>
    <t>always some s : Signal | always s' != s</t>
  </si>
  <si>
    <t>always all s : Signal | eventually s' != s</t>
  </si>
  <si>
    <t>always some s : Signal | eventually s' != s</t>
  </si>
  <si>
    <t>all t : Track |always( t.signal' != t.signal)</t>
  </si>
  <si>
    <t>all t : Track | always t.signal != t.signal'</t>
  </si>
  <si>
    <t>always all s : Signal | always eventually s' != s</t>
  </si>
  <si>
    <t>always ((Signal-Green = Green') and (Green = (Signal-Green)'))</t>
  </si>
  <si>
    <t>always ((Signal-Green = Green') and (Green = Signal'-Green'))</t>
  </si>
  <si>
    <t>all s : Signal | no (s &amp; Green) implies s' = Green else s' not in Green</t>
  </si>
  <si>
    <t>always (Green = Signal and no Green' or no Green and Green' = Signal)</t>
  </si>
  <si>
    <t>all t : Track | always ((some t.signal) implies (t.signal != t.signal'))</t>
  </si>
  <si>
    <t>always (Green = Signal and no Green' or no Green and Green' = Signal')</t>
  </si>
  <si>
    <t>always (Signal in Green and no Green' or no Green and Green' = Signal')</t>
  </si>
  <si>
    <t>all  s : Signal | always (no (s &amp; Green) implies s' = Green else s' not in Green)</t>
  </si>
  <si>
    <t>always (all  s : Signal |  no (s &amp; Green) implies s' = Green else s' not in Green)</t>
  </si>
  <si>
    <t>always (all  s : Signal |  no (s &amp; Green) implies s'  in  Green else s' not in Green)</t>
  </si>
  <si>
    <t>eventually all t : Train | (always no t.pos)</t>
  </si>
  <si>
    <t>all t : Train | eventually always no t.pos</t>
  </si>
  <si>
    <t>all t : Train | (eventually always no t.pos')</t>
  </si>
  <si>
    <t>always ( all t:Train | no t.pos.signal :&gt; Green implies t.pos' = t.pos )</t>
  </si>
  <si>
    <t>always ( all t:Train |  (t.pos.signal  in Signal-Green) implies t.pos' = t.pos )</t>
  </si>
  <si>
    <t>always (all t:Train |(t.pos.signal)  in (Signal-Green) implies (some t.pos') and  ((t.pos.signal) in Green))</t>
  </si>
  <si>
    <t>always ( all t:Train, s:Signal | some (t.pos).signal :&gt; s implies (s in Green) releases (t.pos' = t.pos) )</t>
  </si>
  <si>
    <t>always (all t:Train | (some t.pos.prox) and ( (t.pos.signal)  in (Signal-Green)  implies ((t.pos in t.pos.prox) since  (t.pos.signal in Green) )))</t>
  </si>
  <si>
    <t>always ( all t:Train | (no t.pos) until (some t.pos :&gt; Entry) )</t>
  </si>
  <si>
    <t>(all t:Train|  once(no t.pos and after one t.pos:&gt;Entry) )</t>
  </si>
  <si>
    <t>always (all t:Train|  (no t.pos and after one t.pos:&gt;Entry) )</t>
  </si>
  <si>
    <t>all t:Train | before no t.pos and eventually ( some t.pos &amp; Entry)</t>
  </si>
  <si>
    <t>all t:Train |  eventually ( some t.pos &amp; Entry)  and before no t.pos</t>
  </si>
  <si>
    <t>(all t:Train|  (historically no t.pos and after one t.pos:&gt;Entry))</t>
  </si>
  <si>
    <t>always  (all t:Train|  once(no t.pos and after one t.pos:&gt;Entry) )</t>
  </si>
  <si>
    <t>always ( all t:Train |before (no prox.t) and eventually (t.pos in Entry) )</t>
  </si>
  <si>
    <t>eventually  always (all t:Train|  (no t.pos and after one t.pos:&gt;Entry) )</t>
  </si>
  <si>
    <t>(all t:Train|  eventually always  ( no t.pos and after ( one t.pos:&gt;Entry)) )</t>
  </si>
  <si>
    <t>(all t:Train| eventually (historically no t.pos and after one t.pos:&gt;Entry))</t>
  </si>
  <si>
    <t>(all t:Train |    eventually (some (t.pos.prox &amp; Entry ) and some t.pos and t.pos in Entry) )</t>
  </si>
  <si>
    <t>all t:Train | t.pos not in Entry and  before no t.pos and eventually ( some t.pos &amp; Entry)</t>
  </si>
  <si>
    <t>all t:Train | some t.pos and (t.pos not in Entry implies before no t.pos and eventually ( some t.pos &amp; Entry)   )</t>
  </si>
  <si>
    <t>always (all j:Junction | some prox.j and lone((prox.j).signal :&gt;   Green ))</t>
  </si>
  <si>
    <t>always ( all t:Train| some t.pos and once t.pos in Entry)</t>
  </si>
  <si>
    <t>always ( all t:Train| some t.pos and historically t.pos in Entry)</t>
  </si>
  <si>
    <t>always (all t:Train | t.pos in Track implies historically t.pos in Entry)</t>
  </si>
  <si>
    <t>always ( all t:Train | some t.pos implies historically some t.pos :&gt; Entry)</t>
  </si>
  <si>
    <t>always ( all t:Train | some t.pos :&gt; Track implies historically ( t.pos in Entry) )</t>
  </si>
  <si>
    <t>always ( all t:Train | some t.pos :&gt; (Track-Entry) implies historically ( t.pos in Entry) )</t>
  </si>
  <si>
    <t>always ( all t:Train | no t.pos since  no t.pos)</t>
  </si>
  <si>
    <t>always all t : Train | no t.pos implies always no t.pos</t>
  </si>
  <si>
    <t>always all t : Train | no t.pos implies always no t.pos'</t>
  </si>
  <si>
    <t>always ( all t:Train | ( one (t.pos.signal :&gt;Green) )implies (t.pos.signal in  Signal-Green) )</t>
  </si>
  <si>
    <t>always ( all t:Train | (some t.pos and  one (t.pos.signal :&gt;Green) )implies (t.pos.signal in  Signal-Green) )</t>
  </si>
  <si>
    <t>always ( all t:Train | (some t.pos and  one (t.pos.signal :&gt;Green) and t.pos != t.pos' )implies (t.pos.signal in  Signal-Green) )</t>
  </si>
  <si>
    <t>always ( all t:Train | (some t.pos and  one (t.pos.signal :&gt;Green)  )implies (t.pos != t.pos' and t.pos.signal in  Signal-Green) )</t>
  </si>
  <si>
    <t>always ( all t:Train | eventually (some t.pos  and  one (t.pos.signal :&gt;Green) and t.pos' !=t. pos ) implies (t.pos.signal in  Signal-Green) )</t>
  </si>
  <si>
    <t>always ( all t:Train | (some t.pos and  one (t.pos.signal :&gt;Green) ) implies (eventually t.pos'!=t.pos and (t.pos.signal in  Signal-Green) ))</t>
  </si>
  <si>
    <t>eventually always (all t: Train| t.pos != t.pos')</t>
  </si>
  <si>
    <t>always (all t:pos.Exit | (historically some t.pos) since t.pos in Entry)</t>
  </si>
  <si>
    <t>always( one pos =&gt; one Train.pos:&gt;Exit )</t>
  </si>
  <si>
    <t>always (some t:Train | historically no Train.pos and eventually(t.pos in Exit and historically no Exit))</t>
  </si>
  <si>
    <t>always (some t:Train | before historically no Train.pos and eventually(t.pos in Exit and historically no Exit))</t>
  </si>
  <si>
    <t>always (some t:Train | historically lone (Train.pos + t) and eventually (t.pos in Exit and historically lone (pos.Exit + t)))</t>
  </si>
  <si>
    <t>always (some t:Train | once (t.pos in Entry and historically no Entry) and eventually(t.pos in Exit and historically no Exit))</t>
  </si>
  <si>
    <t>eventually Green in Signal</t>
  </si>
  <si>
    <t>no Train.prox</t>
  </si>
  <si>
    <t>always pos = pos</t>
  </si>
  <si>
    <t>always ^pos = pos</t>
  </si>
  <si>
    <t>always prox' = prox</t>
  </si>
  <si>
    <t>always prox = prox'</t>
  </si>
  <si>
    <t>always no Train &amp; Track</t>
  </si>
  <si>
    <t>Train.pos' =Train.pos</t>
  </si>
  <si>
    <t>always ~pos.pos in iden</t>
  </si>
  <si>
    <t>all t : Train | lone t.pos</t>
  </si>
  <si>
    <t>always Train.pos' =Train.pos</t>
  </si>
  <si>
    <t>always after ~pos.pos in iden</t>
  </si>
  <si>
    <t>always (Train.pos)' = Train.pos</t>
  </si>
  <si>
    <t>always( all t:Train | no pos.t)</t>
  </si>
  <si>
    <t>always all t: Train | t not in Track</t>
  </si>
  <si>
    <t>all t:Train | t.pos'=t.pos</t>
  </si>
  <si>
    <t>all t : Train | t.pos = t.pos'</t>
  </si>
  <si>
    <t>always all t : Train | lone t.pos</t>
  </si>
  <si>
    <t>all t : Track | always lone t.pos</t>
  </si>
  <si>
    <t>always( no t:Track | t in t.prox)</t>
  </si>
  <si>
    <t>always all t : Track | lone t.pos</t>
  </si>
  <si>
    <t>all t : Train | always lone t.pos</t>
  </si>
  <si>
    <t>always all t: Train | always t not in Track</t>
  </si>
  <si>
    <t>always all t : Track | always lone t.pos</t>
  </si>
  <si>
    <t>always all t : Train | always lone t.pos</t>
  </si>
  <si>
    <t>always all t: Train | after t.pos = t.pos</t>
  </si>
  <si>
    <t>all t : Train , p : t.pos | always (t.pos = p)</t>
  </si>
  <si>
    <t>always( no t:Track | t in t.prox or t in prox.t)</t>
  </si>
  <si>
    <t>always all t: Train | always after t.pos = t.pos</t>
  </si>
  <si>
    <t>always(Train-&gt;Track in pos implies always Train-&gt;Track in pos)</t>
  </si>
  <si>
    <t>always all t : Train, pos : t.pos | always lone pos</t>
  </si>
  <si>
    <t>always(all t : Train , p : t.pos | always (t.pos = p))</t>
  </si>
  <si>
    <t>always (Train-&gt;Track - pos) + pos = (Train-&gt;Track - pos) + pos</t>
  </si>
  <si>
    <t>always all t: Train | t in t.pos implies after t in t.pos</t>
  </si>
  <si>
    <t>always( all t:Train | some t.pos implies t.pos' = t.pos)</t>
  </si>
  <si>
    <t>all t,tt:Track | t-&gt;tt in prox implies always t-&gt;tt in prox</t>
  </si>
  <si>
    <t>always( all t:Train | some t.pos implies after t.pos' = t.pos)</t>
  </si>
  <si>
    <t>always all t: Train | always t in t.pos implies after t in t.pos</t>
  </si>
  <si>
    <t>always ~pos.pos in iden and (always all t : Train | lone t.pos)</t>
  </si>
  <si>
    <t>always pos = pos and (Train.pos not in Track implies always Train.pos not in Track)</t>
  </si>
  <si>
    <t>all t: Train, tk: Track | t-&gt;tk in pos implies always t-&gt;tk in pos</t>
  </si>
  <si>
    <t>all t: Train, tt: Track | t-&gt;tt in pos implies always t-&gt;tt in pos</t>
  </si>
  <si>
    <t>always (all t:Train, k:Track | t.pos = k implies after t.pos = k)</t>
  </si>
  <si>
    <t>always ~pos.pos in iden and (always all t : Train | always lone t.pos)</t>
  </si>
  <si>
    <t>always all t: Train, tk: Track | t-&gt;tk in pos implies after t-&gt;tk in pos</t>
  </si>
  <si>
    <t>always all t: Train, tk: Track | t-&gt;tk in pos implies always t-&gt;tk in pos</t>
  </si>
  <si>
    <t>always all t: Train, tt: Track | t-&gt;tt in pos implies always t-&gt;tt in pos</t>
  </si>
  <si>
    <t>always pos = pos and (all t : Train | t.pos not in Track implies always t.pos not in Track)</t>
  </si>
  <si>
    <t>always all t: Train, tk: Track | one t.pos and t-&gt;tk in pos implies always t-&gt;tk in pos</t>
  </si>
  <si>
    <t>always pos = pos and (all t : (Train - pos.Track) | t.pos not in Track implies always t.pos not in Track)</t>
  </si>
  <si>
    <t>always all t: Train, tk: Track | t-&gt;tk in pos and t-&gt;tk not in pos implies always t-&gt;tk in pos</t>
  </si>
  <si>
    <t>always pos = pos and (always all t : (Train - pos.Track) | t.pos not in Track implies always t.pos not in Track)</t>
  </si>
  <si>
    <t>Train-&gt;Track in pos implies always Train-&gt;Track in pos and Train-&gt;Track not in pos implies always Train-&gt;Track not in pos</t>
  </si>
  <si>
    <t>(Train-&gt;Track in pos implies always Train-&gt;Track in pos) and (Train-&gt;Track not in pos implies always Train-&gt;Track not in pos)</t>
  </si>
  <si>
    <t>(Train-&gt;Track in pos implies always Train-&gt;Track in pos) and (no Train-&gt;Track &amp; pos implies always no Train-&gt;Track &amp; pos)</t>
  </si>
  <si>
    <t>always (Train-&gt;Track in pos implies always Train-&gt;Track in pos) and (Train-&gt;Track not in pos implies always Train-&gt;Track not in pos)</t>
  </si>
  <si>
    <t>always ((Train-&gt;Track in pos implies always Train-&gt;Track in pos) and (Train-&gt;Track not in pos implies always Train-&gt;Track not in pos))</t>
  </si>
  <si>
    <t>always all t: Train, tk: Track | t-&gt;tk in pos implies always t-&gt;tk in pos or t-&gt;tk not in pos implies always t-&gt;tk not in pos</t>
  </si>
  <si>
    <t>always all t: Train, tk: Track | t-&gt;tk in pos implies always t-&gt;tk in pos and t-&gt;tk not in pos implies always t-&gt;tk not in pos</t>
  </si>
  <si>
    <t>pos.~pos in iden</t>
  </si>
  <si>
    <t>always(lone pos.Train)</t>
  </si>
  <si>
    <t>all tk : Track | lone pos.tk</t>
  </si>
  <si>
    <t>all t : Train | always (lone pos.t)</t>
  </si>
  <si>
    <t>all t : Train | always (lone t.pos)</t>
  </si>
  <si>
    <t>all tk : Track | lone pos.tk :&gt; Train</t>
  </si>
  <si>
    <t>all tk : Track | lone Train &lt;: pos.tk</t>
  </si>
  <si>
    <t>all disj t1,t2:Train | no (t1.pos &amp;t2.pos)</t>
  </si>
  <si>
    <t>all disj t1,t2:Train | some (t1.pos &amp;t2.pos ) implies lone ((t1.pos &amp;t2.pos ).signal &amp;Green)</t>
  </si>
  <si>
    <t>all disj t1,t2:Train | some (t1.pos &amp;t2.pos ) implies lone ((t1.pos &amp;t2.pos ).signal &amp;Green) or no (t1.pos &amp;t2.pos )</t>
  </si>
  <si>
    <t>all t: Train | after t.pos in t.pos + t.pos.prox</t>
  </si>
  <si>
    <t>always all t : Train | (t.pos).prox = Exit releases t.pos.prox in Track</t>
  </si>
  <si>
    <t>always all t: Train | t.pos not in Exit implies t.pos' in t.pos + t.pos.prox</t>
  </si>
  <si>
    <t>always all t: Train | t.prox not in Exit implies t.pos' in t.pos + t.pos.prox</t>
  </si>
  <si>
    <t>always (all t:pos.Track | (t.pos)' in t.pos + t.pos.prox or t.pos in Exit)</t>
  </si>
  <si>
    <t>always all t : Train | t.pos' in t.pos.prox or Exit in t.pos.next =&gt; t.pos' in Exit</t>
  </si>
  <si>
    <t>always (all t:pos.Track | (t.pos)' in t.pos + t.pos.prox or (t.pos in Exit and (t.pos)' in t.pos))</t>
  </si>
  <si>
    <t>always all t : Train | t.pos' in t.pos.prox or some Exit &amp; t.pos.next =&gt; t.pos' in Exit</t>
  </si>
  <si>
    <t>always (all t:Train|(one t.pos:&gt; Exit =&gt; no t.pos)  or (one t.pos and some t.pos.prox  =&gt; t.pos' in t.pos.prox  ) )</t>
  </si>
  <si>
    <t>always (all t:Train|(one t.pos:&gt; Exit =&gt; no t.pos')  or (one t.pos and some t.pos.prox  =&gt; t.pos' in t.pos.prox  ) )</t>
  </si>
  <si>
    <t>always (all t:Train|(one t.pos:&gt; Exit =&gt; no t.pos')  or (one t.pos and some t.pos.prox  =&gt; t.pos' in t.pos.prox  ) or pos'=pos )</t>
  </si>
  <si>
    <t>all s : Signal | eventually (s in Green or s not in Green)</t>
  </si>
  <si>
    <t>always all s: Signal | always s in Green implies s' not in Green</t>
  </si>
  <si>
    <t>all s:Signal | (s in Green implies s not in Green') or (s not in Green implies s in Green')</t>
  </si>
  <si>
    <t>always (Signal in Green =&gt; Signal not in Green' || no Signal &amp; Green =&gt; Signal in Green')</t>
  </si>
  <si>
    <t>always (Signal in Green =&gt; no Signal &amp; Green' || no Signal &amp; Green =&gt; Signal in Green')</t>
  </si>
  <si>
    <t>always all s : Signal | s in Green =&gt; s not in Green' or s not in Green =&gt; s in Green'</t>
  </si>
  <si>
    <t>always all s : Signal | s in Green =&gt; no s &amp; Green' or no s &amp; Green =&gt; s in Green'</t>
  </si>
  <si>
    <t>always all s : Track.signal | s in Green =&gt; s not in Green' or s not in Green' =&gt; s in Green</t>
  </si>
  <si>
    <t>all t : Train | eventually no t.pos</t>
  </si>
  <si>
    <t>all t : Train | eventually t.pos in Exit</t>
  </si>
  <si>
    <t>all t : Train | eventually t.pos in Entry</t>
  </si>
  <si>
    <t>always (all t:pos.Train | eventually no t.pos)</t>
  </si>
  <si>
    <t>all t : Train | (some t.pos) implies (eventually no t.pos')</t>
  </si>
  <si>
    <t>always (all t :Train|t in Entry implies  eventually  t.pos in Exit)</t>
  </si>
  <si>
    <t>always (all t :Train|t.pos in Entry implies  eventually  t.pos in Exit)</t>
  </si>
  <si>
    <t>always (all t:Train | always some (t.pos &amp; Entry ) implies eventually some (t.pos &amp; Exit) )</t>
  </si>
  <si>
    <t>all t:Train | some t.pos :&gt; (Entry+Exit) implies eventually no t.pos :&gt; (Entry+Exit)</t>
  </si>
  <si>
    <t>always ( all t:Train | some t.pos :&gt; (Entry+Exit) implies eventually no t.pos :&gt; (Entry+Exit) )</t>
  </si>
  <si>
    <t>always ( all tk:Track | some tk.signal and (tk.signal in Green) implies ( #pos.tk' = #pos.tk ) )</t>
  </si>
  <si>
    <t>always ( all tk:Track | some tk.signal implies (tk.signal in Green) releases ( #pos.tk' = #pos.tk ) )</t>
  </si>
  <si>
    <t>always all t : ((Signal-Green).(~signal).(~pos)) | (t.pos' in t.pos.prox) implies (t.pos.signal in Green)</t>
  </si>
  <si>
    <t>always ( all t:Train, s:Signal | some (t.prox).signal :&gt; s implies (s in Green) releases (t.pos' = t.pos) )</t>
  </si>
  <si>
    <t>eventually Train.pos in Entry</t>
  </si>
  <si>
    <t>eventually (all t:Train | t.pos in Entry)</t>
  </si>
  <si>
    <t>all t:Train | eventually t.pos in Entry</t>
  </si>
  <si>
    <t>(all t:Train|  eventually ( one t.pos:&gt;Entry) )</t>
  </si>
  <si>
    <t>all t:Train |  eventually ( some t.pos &amp; Entry)</t>
  </si>
  <si>
    <t>(all t:Train | eventually ( some t.pos and t.pos in Entry) )</t>
  </si>
  <si>
    <t>all t:Train | some t.pos implies eventually t.pos in Entry</t>
  </si>
  <si>
    <t>(all t:Train|  eventually ( some t.pos and one t.pos:&gt;Entry) )</t>
  </si>
  <si>
    <t>(all t:Train|  eventually (no t.pos =&gt; after one t.pos:&gt;Entry) )</t>
  </si>
  <si>
    <t>(all t:Train |no t.pos implies  eventually ( some t.pos and t.pos in Entry) )</t>
  </si>
  <si>
    <t>always ( all t:Train | historically no t.pos implies eventually t.pos in Entry )</t>
  </si>
  <si>
    <t>all t:Train | some tk:Entry | (t-&gt;tk not in pos) implies eventually (t-&gt;tk in pos)</t>
  </si>
  <si>
    <t>(all t:Train |some (t.pos.prox &amp; Entry )implies  eventually ( some t.pos and t.pos in Entry) )</t>
  </si>
  <si>
    <t>all t:Train | t.pos not in Entry implies before no t.pos and eventually ( some t.pos &amp; Entry)</t>
  </si>
  <si>
    <t>always (all t:Train |some (t.pos.prox &amp; Entry )implies  eventually ( some t.pos and t.pos in Entry) )</t>
  </si>
  <si>
    <t>all t:Train | some tk:Entry | t-&gt;tk not in pos implies eventually (t-&gt;tk in pos and before no t.pos)</t>
  </si>
  <si>
    <t>all t:Train | some Track and (t.pos not in Entry implies before no t.pos and eventually ( some t.pos &amp; Entry)   )</t>
  </si>
  <si>
    <t>all t:Train | some Track and t.pos not in Entry implies before no t.pos and eventually ( some t.pos &amp; Entry)</t>
  </si>
  <si>
    <t>all t:Train | some tk:Entry | (t.pos not in Entry) implies eventually (t-&gt;tk in pos and before no t.pos)</t>
  </si>
  <si>
    <t>all j:Junction | lone ( (prox.j).signal &amp; Green )</t>
  </si>
  <si>
    <t>always (all t:pos.Track | once t.pos in Entry)</t>
  </si>
  <si>
    <t>all t:Train | always one t.pos implies once t.pos in Entry</t>
  </si>
  <si>
    <t>always (all t:Train | one t.pos implies once t.pos in Entry)</t>
  </si>
  <si>
    <t>always ( all t:Train | (some t.pos and  one (t.pos.signal :&gt;Green) and no t.pos' )implies (t.pos'.signal in  Signal-Green) )</t>
  </si>
  <si>
    <t>always eventually (some pos =&gt;(pos != pos'))</t>
  </si>
  <si>
    <t>all t:Train | one t.pos implies eventually (t.pos)' != t.pos</t>
  </si>
  <si>
    <t>all t : Train | (some t.pos) implies (eventually t.pos != t.pos')</t>
  </si>
  <si>
    <t>all t:Train | always one t.pos implies eventually (t.pos)' != t.pos</t>
  </si>
  <si>
    <t>always (all t:pos.Exit | (some t.pos) since t.pos in Entry)</t>
  </si>
  <si>
    <t>no File
  	some File'</t>
  </si>
  <si>
    <t>no File</t>
  </si>
  <si>
    <t>some File'</t>
  </si>
  <si>
    <t>after some File</t>
  </si>
  <si>
    <t>historically no File</t>
  </si>
  <si>
    <t>eventually some File</t>
  </si>
  <si>
    <t>File' = File + File'</t>
  </si>
  <si>
    <t>no File until some File</t>
  </si>
  <si>
    <t>File' in File + File'</t>
  </si>
  <si>
    <t>some File since no File</t>
  </si>
  <si>
    <t>no File until some File'</t>
  </si>
  <si>
    <t>some File triggered no File</t>
  </si>
  <si>
    <t>no File implies after some File</t>
  </si>
  <si>
    <t>some File since once no File</t>
  </si>
  <si>
    <t>no File since after some File</t>
  </si>
  <si>
    <t>no File implies eventually lone File</t>
  </si>
  <si>
    <t>no File implies eventually some File</t>
  </si>
  <si>
    <t>no File releases after some File</t>
  </si>
  <si>
    <t>no File until (eventually some File)</t>
  </si>
  <si>
    <t>always no File implies after some File</t>
  </si>
  <si>
    <t>some File since historically no File</t>
  </si>
  <si>
    <t>historically (no File until some File)</t>
  </si>
  <si>
    <t>historically no File until some File</t>
  </si>
  <si>
    <t>historically no File until some File'</t>
  </si>
  <si>
    <t>all f : File | no f since some f</t>
  </si>
  <si>
    <t>all f : File | eventually f in File</t>
  </si>
  <si>
    <t>historically no (File+Trash+Protected)</t>
  </si>
  <si>
    <t>all f : File | after no File implies f in File</t>
  </si>
  <si>
    <t>always some File</t>
  </si>
  <si>
    <t>some File</t>
  </si>
  <si>
    <t>always some File'</t>
  </si>
  <si>
    <t>eventually some Trash</t>
  </si>
  <si>
    <t>eventually (some f:File | f not in File')</t>
  </si>
  <si>
    <t>eventually (no Trash - File)</t>
  </si>
  <si>
    <t>eventually (Trash &amp; File = Trash)</t>
  </si>
  <si>
    <t>eventually (some f : File | f not in File implies always f not in File)</t>
  </si>
  <si>
    <t>always Trash in Trash'</t>
  </si>
  <si>
    <t>Trash in Trash'</t>
  </si>
  <si>
    <t>always all f:Trash | f in Trash</t>
  </si>
  <si>
    <t>all t:Trash | always t in Trash</t>
  </si>
  <si>
    <t>all f:Trash | always f in Trash</t>
  </si>
  <si>
    <t>all f:Trash | always f in Trash'</t>
  </si>
  <si>
    <t>always ((some File) implies (always File in File))</t>
  </si>
  <si>
    <t>always some Trash implies (always some Trash')</t>
  </si>
  <si>
    <t>once all f: Trash | always f in Trash</t>
  </si>
  <si>
    <t>after all f: Trash | always f in Trash</t>
  </si>
  <si>
    <t>always File in Trash implies always File in Trash</t>
  </si>
  <si>
    <t>always some Trash implies always Trash in Trash'</t>
  </si>
  <si>
    <t>all f : (File &amp; Trash) | always (f in Trash)</t>
  </si>
  <si>
    <t>always (all f:File&amp;Trash | f in Trash)</t>
  </si>
  <si>
    <t>all t : Trash | t in Trash since t in Trash</t>
  </si>
  <si>
    <t>eventually all f:Trash | always f in Trash</t>
  </si>
  <si>
    <t>all t:Trash | eventually always ( t in Trash)</t>
  </si>
  <si>
    <t>eventually all t:Trash | always t in Trash</t>
  </si>
  <si>
    <t>all f: File | f in Trash implies after f in Trash</t>
  </si>
  <si>
    <t>all t: Trash | t in Trash triggered t in Trash</t>
  </si>
  <si>
    <t>all f : File | always (f in Trash implies (f in Trash))</t>
  </si>
  <si>
    <t>all f : File | f in Trash =&gt; always f in Trash</t>
  </si>
  <si>
    <t>all f : File | always f in Trash implies f in Trash</t>
  </si>
  <si>
    <t>all f : File | always (f in Trash =&gt; f in Trash')</t>
  </si>
  <si>
    <t>all f : File | always f in Trash implies f in Trash'</t>
  </si>
  <si>
    <t>all f : File | f in Trash implies always f in Trash'</t>
  </si>
  <si>
    <t>always all t : Trash | t in Trash since t in Trash</t>
  </si>
  <si>
    <t>always all p : Trash | p in Trash since p in Trash</t>
  </si>
  <si>
    <t>always all f : Trash | f not in Trash until f in Trash</t>
  </si>
  <si>
    <t>all f:File | some (f &amp; Trash) implies always (f in Trash)</t>
  </si>
  <si>
    <t>all f : File | f' in Trash =&gt; always f' in Trash</t>
  </si>
  <si>
    <t>all f : File | once f in Trash =&gt; always f in Trash</t>
  </si>
  <si>
    <t>all f : File | always (f in Trash =&gt; after f in Trash)</t>
  </si>
  <si>
    <t>all f:File | f in Trash implies (always after f in Trash)</t>
  </si>
  <si>
    <t>all f : File | f in Trash =&gt; after always f in Trash</t>
  </si>
  <si>
    <t>all f:File | always f in Trash implies always f in Trash</t>
  </si>
  <si>
    <t>all f: File | always( f in Trash implies always f in Trash)</t>
  </si>
  <si>
    <t>all f : File | always f in Trash implies always f in Trash'</t>
  </si>
  <si>
    <t>always all p : Trash | always p in Trash since p in Trash</t>
  </si>
  <si>
    <t>eventually all f : File | f in Trash implies always f in Trash</t>
  </si>
  <si>
    <t>all f : File-Protected | f in Trash =&gt; always f in Trash</t>
  </si>
  <si>
    <t>all f: File | historically f in Trash implies always f in Trash</t>
  </si>
  <si>
    <t>eventually all f:File | f in Trash implies always f in Trash'</t>
  </si>
  <si>
    <t>always all f:File | always f in Trash implies always f in Trash'</t>
  </si>
  <si>
    <t>eventually all f:File | always f in Trash implies always f in Trash'</t>
  </si>
  <si>
    <t>all f : File | f not in Trash and f in Trash' =&gt; always f in Trash'</t>
  </si>
  <si>
    <t>eventually some Protected</t>
  </si>
  <si>
    <t>always (all f:link.File | eventually f in Trash)</t>
  </si>
  <si>
    <t>all l : link.File | eventually l in Trash</t>
  </si>
  <si>
    <t>all f : link.File | eventually f in Trash</t>
  </si>
  <si>
    <t>all f:File | some f.link implies eventually f in Trash</t>
  </si>
  <si>
    <t>all f,g: File| f-&gt;g in link implies eventually f in Trash</t>
  </si>
  <si>
    <t>all f: File| f in link.File implies eventually f in Trash</t>
  </si>
  <si>
    <t>all f1,f2:File | f1-&gt;f2 in link implies eventually f1 in Trash</t>
  </si>
  <si>
    <t>eventually all f:File | one f.link implies eventually f in Trash</t>
  </si>
  <si>
    <t>all f1:File , f2:File | f1-&gt;f2 in link implies eventually f1 in Trash</t>
  </si>
  <si>
    <t>eventually(all f1,f2:File | f1-&gt;f2 in link implies eventually f1 in Trash)</t>
  </si>
  <si>
    <t>eventually (all f1,f2:File | eventually (f1-&gt;f2 in link implies f1 in Trash))</t>
  </si>
  <si>
    <t>always all l: File.link | eventually l in Trash since l in File.link</t>
  </si>
  <si>
    <t>always no Protected &amp; Trash</t>
  </si>
  <si>
    <t>no Protected &amp; Trash</t>
  </si>
  <si>
    <t>always (Protected in Protected)</t>
  </si>
  <si>
    <t>historically no Protected &amp; Trash</t>
  </si>
  <si>
    <t>all f: File | always(f in Protected implies f not in Trash)</t>
  </si>
  <si>
    <t>all f: File | always f in Protected implies eventually f not in Trash</t>
  </si>
  <si>
    <t>always Protected = Protected'</t>
  </si>
  <si>
    <t>Protected = Protected</t>
  </si>
  <si>
    <t>Protected' = Protected</t>
  </si>
  <si>
    <t>Protected = Protected'</t>
  </si>
  <si>
    <t>Protected' in Protected</t>
  </si>
  <si>
    <t>Protected in Protected'</t>
  </si>
  <si>
    <t>always Protected = Protected</t>
  </si>
  <si>
    <t>always Protected in Protected</t>
  </si>
  <si>
    <t>always Protected in Protected'</t>
  </si>
  <si>
    <t>always Protected' in Protected</t>
  </si>
  <si>
    <t>historically Protected in Protected</t>
  </si>
  <si>
    <t>all p: Protected | p'=p</t>
  </si>
  <si>
    <t>always no Protected - Protected'</t>
  </si>
  <si>
    <t>always always Protected in Protected</t>
  </si>
  <si>
    <t>always all p: Protected | p' = p</t>
  </si>
  <si>
    <t>all p: Protected | p' in Protected</t>
  </si>
  <si>
    <t>always File in Protected implies File in Protected</t>
  </si>
  <si>
    <t>always all f:Protected | f in Protected</t>
  </si>
  <si>
    <t>all p: Protected | always p in Protected</t>
  </si>
  <si>
    <t>all f:Protected | always f in Protected</t>
  </si>
  <si>
    <t>always all p:Protected | p in Protected</t>
  </si>
  <si>
    <t>always all f:Protected | f in Protected'</t>
  </si>
  <si>
    <t>always all p:Protected | p in Protected'</t>
  </si>
  <si>
    <t>all f:Protected | always f in Protected'</t>
  </si>
  <si>
    <t>always all p: Protected | p' in Protected</t>
  </si>
  <si>
    <t>all p: Protected | historically p in Protected</t>
  </si>
  <si>
    <t>always all f: Protected | once f in Protected</t>
  </si>
  <si>
    <t>always all f : Protected | after f in Protected</t>
  </si>
  <si>
    <t>always all p: Protected | after p in Protected</t>
  </si>
  <si>
    <t>(all f:Protected | always after f in Protected)</t>
  </si>
  <si>
    <t>always (all f:File&amp;Protected | f in Protected)</t>
  </si>
  <si>
    <t>(all f:File&amp;Protected | always f in Protected)</t>
  </si>
  <si>
    <t>always all p:Protected | always p in Protected</t>
  </si>
  <si>
    <t>always all f:Protected | always f in Protected</t>
  </si>
  <si>
    <t>all f: File | f in Protected implies f' in Protected</t>
  </si>
  <si>
    <t>all f:File | f in Protected implies  f in Protected'</t>
  </si>
  <si>
    <t>always all f:Protected | always f in Protected'</t>
  </si>
  <si>
    <t>always all p:Protected | always p in Protected'</t>
  </si>
  <si>
    <t>always all p: Protected | historically p in Protected</t>
  </si>
  <si>
    <t>all f : File | once f in Protected implies f in Protected</t>
  </si>
  <si>
    <t>always all p: Protected | always (after p in Protected)</t>
  </si>
  <si>
    <t>always (all f:File&amp;Protected | after f in Protected)</t>
  </si>
  <si>
    <t>all f:File&amp;Protected | always after f in Protected</t>
  </si>
  <si>
    <t>always all f:File | f in Protected implies f in Protected</t>
  </si>
  <si>
    <t>all f : File | f in Protected =&gt; always f in Protected</t>
  </si>
  <si>
    <t>always (all f:Protected | always after f in Protected)</t>
  </si>
  <si>
    <t>always (all f:File&amp;Protected | always f in Protected)</t>
  </si>
  <si>
    <t>always all f : File | f not in Protected implies f not in Protected</t>
  </si>
  <si>
    <t>all f:File | f in Protected implies always  f in Protected'</t>
  </si>
  <si>
    <t>always all f:File | f in Protected implies f in Protected'</t>
  </si>
  <si>
    <t>always all f: File | f in Protected implies f' in Protected</t>
  </si>
  <si>
    <t>all p : Protected | p in Protected =&gt; always p in Protected</t>
  </si>
  <si>
    <t>after all f : File | once f in Protected implies f in Protected</t>
  </si>
  <si>
    <t>all p: File | once p in Protected implies always p in Protected</t>
  </si>
  <si>
    <t>always (all f:File | f in Protected implies after f in Protected)</t>
  </si>
  <si>
    <t>always (all f:File&amp;Protected | always after f in Protected)</t>
  </si>
  <si>
    <t>always all f:File | f in Protected implies always f in Protected</t>
  </si>
  <si>
    <t>always (all f:File | always (f in Protected implies f in Protected))</t>
  </si>
  <si>
    <t>all f:File | always (f in Protected implies always f in Protected)</t>
  </si>
  <si>
    <t>always all p : Protected | once p in Protected =&gt; p in Protected</t>
  </si>
  <si>
    <t>always all f:File | f in Protected implies always f in Protected'</t>
  </si>
  <si>
    <t>all p: Protected | once p in Protected implies always p in Protected</t>
  </si>
  <si>
    <t>always all p : Protected | p in Protected =&gt; always p in Protected</t>
  </si>
  <si>
    <t>all f : File | historically f in Protected implies always f in Protected</t>
  </si>
  <si>
    <t>always all p: File | once p in Protected implies always p in Protected</t>
  </si>
  <si>
    <t>always all f:File | once f in Protected implies always f in Protected</t>
  </si>
  <si>
    <t>always all f:File | f in Protected implies after always f in Protected</t>
  </si>
  <si>
    <t>always all p: File | always (p in Protected implies after p in Protected)</t>
  </si>
  <si>
    <t>always all p: File | always (p in Protected implies always p in Protected)</t>
  </si>
  <si>
    <t>always all f: File | always (f in Protected implies always f in Protected)</t>
  </si>
  <si>
    <t>always all f: File | always f in Protected implies always f in Protected</t>
  </si>
  <si>
    <t>all p: Protected | historically p in Protected and always p in Protected</t>
  </si>
  <si>
    <t>always all f: Protected | once f in Protected implies always f in Protected</t>
  </si>
  <si>
    <t>always all f: File | always (eventually f in Protected implies f in Protected)</t>
  </si>
  <si>
    <t>always all f: File | (eventually f in Protected implies always f in Protected)</t>
  </si>
  <si>
    <t>always all p:Protected | p in Protected implies after always p in Protected</t>
  </si>
  <si>
    <t>always all f: File | once f in Protected implies always after f in Protected</t>
  </si>
  <si>
    <t>always all f: File | always (once f in Protected implies always f in Protected)</t>
  </si>
  <si>
    <t>eventually all f: Protected | once f in Protected implies always f in Protected</t>
  </si>
  <si>
    <t>always all f:File | f in Protected implies f in Protected and f in Protected'</t>
  </si>
  <si>
    <t>always all p: File | always (once p in Protected implies always p in Protected)</t>
  </si>
  <si>
    <t>always all f: File | always (f in Protected implies after always f in Protected)</t>
  </si>
  <si>
    <t>always all f : Protected | eventually f in Protected implies always f in Protected</t>
  </si>
  <si>
    <t>always all f: File | always (eventually f in Protected implies always f in Protected)</t>
  </si>
  <si>
    <t>always all f : File | ((f in Protected implies f  in Protected) or ( f not in Protected implies f not in Protected))</t>
  </si>
  <si>
    <t>always all f:File | f in Protected implies always f in Protected and f not in Protected implies always f not in Protected</t>
  </si>
  <si>
    <t>always all f:File | (f in Protected implies always f in Protected) and (f not in Protected implies always f not in Protected)</t>
  </si>
  <si>
    <t>always File-Protected in Protected'</t>
  </si>
  <si>
    <t>File - Protected in Protected'</t>
  </si>
  <si>
    <t>after ((File &amp; Protected) in Protected)</t>
  </si>
  <si>
    <t>(File - Protected) - Trash in Protected'</t>
  </si>
  <si>
    <t>(File + Trash) - Protected in Protected'</t>
  </si>
  <si>
    <t>always after ((File &amp; Protected) in Protected)</t>
  </si>
  <si>
    <t>always (File - Protected) - Trash in Protected'</t>
  </si>
  <si>
    <t>always File - (Protected + Trash) in Protected'</t>
  </si>
  <si>
    <t>all f : File - Protected | f in Protected'</t>
  </si>
  <si>
    <t>all f:File-Protected | after f in Protected</t>
  </si>
  <si>
    <t>all f : File | f not in Protected =&gt; f in Protected'</t>
  </si>
  <si>
    <t>some (File - Protected) implies ((File - Protected) in Protected')</t>
  </si>
  <si>
    <t>all a : File - (File &amp; Protected) |  after (a in Protected)</t>
  </si>
  <si>
    <t>all f : File | f not in Protected =&gt; after f in Protected</t>
  </si>
  <si>
    <t>all a : File | (a not in Protected) implies  after (a in Protected)</t>
  </si>
  <si>
    <t>all f : File - Protected - Trash | after f in Protected</t>
  </si>
  <si>
    <t>all f:File | f in File-Protected implies after f in Protected</t>
  </si>
  <si>
    <t>all f:File | always f not in Protected implies after f in Protected</t>
  </si>
  <si>
    <t>all f : File + Trash | f not in Protected implies after f in Protected</t>
  </si>
  <si>
    <t>always all f:File | always f not in Protected implies f in Protected'</t>
  </si>
  <si>
    <t>always all f:File | (f not in Protected and f not in Trash) implies f in Protected'</t>
  </si>
  <si>
    <t>all a : File - (File &amp; Protected) | (a not in Protected) implies  after (a in Protected)</t>
  </si>
  <si>
    <t>eventually some f : File | always f in Trash</t>
  </si>
  <si>
    <t>all f: File | eventually some Trash</t>
  </si>
  <si>
    <t>eventually some f: File | f in Trash</t>
  </si>
  <si>
    <t>eventually some f:File | f in Trash'</t>
  </si>
  <si>
    <t>eventually always some f:File | f in Trash</t>
  </si>
  <si>
    <t>always all f:File | f in Trash implies  f in Trash</t>
  </si>
  <si>
    <t>eventually some f: File | eventually f in Trash</t>
  </si>
  <si>
    <t>eventually all f:File | f in Trash implies f in Trash</t>
  </si>
  <si>
    <t>eventually (some f : File | eventually after f in Trash)</t>
  </si>
  <si>
    <t>eventually some f:File | f not in Trash implies f in Trash'</t>
  </si>
  <si>
    <t>eventually some f: File | f not in Trash until f in Trash</t>
  </si>
  <si>
    <t>eventually some f:File | f in Trash releases f in Trash</t>
  </si>
  <si>
    <t>eventually some f:File | f in Trash implies after f in Trash</t>
  </si>
  <si>
    <t>eventually all f:File | always f in Trash implies f in Trash</t>
  </si>
  <si>
    <t>eventually some f:File | f in Trash implies always f in Trash</t>
  </si>
  <si>
    <t>eventually some f : File | f not in Trash implies always f in Trash</t>
  </si>
  <si>
    <t>eventually some f: File | f in File - Trash until f in Trash</t>
  </si>
  <si>
    <t>eventually some f:File | f in Trash implies always f in Trash'</t>
  </si>
  <si>
    <t>all f:File | eventually f in Trash implies eventually f in Trash</t>
  </si>
  <si>
    <t>eventually always some f:File | f not in Trash implies f in Trash'</t>
  </si>
  <si>
    <t>always eventually some f : File | f not in Trash implies f in Trash'</t>
  </si>
  <si>
    <t>eventually some f:File | always f not in Trash implies f in Trash'</t>
  </si>
  <si>
    <t>eventually some f:File | f not in Trash implies always f in Trash'</t>
  </si>
  <si>
    <t>eventually some f:File | f in Trash releases after f in Trash</t>
  </si>
  <si>
    <t>eventually some f:File | f in Trash' implies always f in Trash'</t>
  </si>
  <si>
    <t>eventually (some f : File | eventually f in Trash implies f in Trash')</t>
  </si>
  <si>
    <t>eventually always some f : File | f not in Trash implies always f in Trash</t>
  </si>
  <si>
    <t>eventually (all f:File | eventually (f in Trash implies always f in Trash))</t>
  </si>
  <si>
    <t>always all f : File | eventually f in Trash =&gt; eventually f in Trash</t>
  </si>
  <si>
    <t>eventually some f:File | f not in Trash implies f in Trash since f in Trash</t>
  </si>
  <si>
    <t>eventually always some f : File | f not in Trash implies always f in Trash'</t>
  </si>
  <si>
    <t>eventually (some f:File | eventually (f in Trash implies always (f in Trash)))</t>
  </si>
  <si>
    <t>eventually some f : Trash | after eventually f not in Trash or f in Trash</t>
  </si>
  <si>
    <t>eventually (some f : File | eventually always f in Trash implies f in Trash')</t>
  </si>
  <si>
    <t>eventually (some f:File | (f in Trash) implies ((f not in Trash) releases (f in Trash)))</t>
  </si>
  <si>
    <t>eventually (always some f:File | f not in (Trash &amp; Protected) implies f in Trash')</t>
  </si>
  <si>
    <t>eventually some f:File | ((f not in Trash)and(f in Trash')) implies always f in Trash'</t>
  </si>
  <si>
    <t>eventually (always some f:File | (f not in Trash and f not in Protected ) implies f in Trash')</t>
  </si>
  <si>
    <t>eventually some f : File | f in Trash =&gt; after eventually f not in Trash or f in Trash</t>
  </si>
  <si>
    <t>eventually some f : File | f in Trash =&gt; after (eventually f not in Trash or f in Trash)</t>
  </si>
  <si>
    <t>eventually some f : File | f in Trash =&gt; after (always eventually f not in Trash or f in Trash)</t>
  </si>
  <si>
    <t>always (all f:Trash | once f not in Trash)</t>
  </si>
  <si>
    <t>File in Trash implies once no Trash</t>
  </si>
  <si>
    <t>eventually all f:Trash | once f not in Trash</t>
  </si>
  <si>
    <t>always all f : File | f in Trash implies once f in Trash</t>
  </si>
  <si>
    <t>all f: File | always f in Trash implies before f not in Trash</t>
  </si>
  <si>
    <t>eventually all f:File | f in Trash implies once f not in Trash</t>
  </si>
  <si>
    <t>always all f : File | always f in Trash implies once f in Trash</t>
  </si>
  <si>
    <t>always all f : File | always f in Trash implies once f not in Trash</t>
  </si>
  <si>
    <t>always (all f:Trash&amp;Protected | f not in Protected')</t>
  </si>
  <si>
    <t>all f:Protected&amp;Trash | after f not in Protected</t>
  </si>
  <si>
    <t>all f : Trash &amp; Protected | after f not in Protected</t>
  </si>
  <si>
    <t>all t: Trash &amp; Protected | after t not in Protected</t>
  </si>
  <si>
    <t>all p: (Protected &amp; Trash) | after p not in Protected</t>
  </si>
  <si>
    <t>all pt : Protected &amp; Trash | after pt not in Protected</t>
  </si>
  <si>
    <t>all f : (Trash &amp; Protected) | after no (f &amp; Protected)</t>
  </si>
  <si>
    <t>all f : Protected | f in Trash implies after f not in Protected</t>
  </si>
  <si>
    <t>all p:Protected | p in Trash implies after p not in Protected</t>
  </si>
  <si>
    <t>all f:File | (f in Protected &amp; Trash) implies f not in Protected'</t>
  </si>
  <si>
    <t>all f:File | f in (Trash &amp; Protected) implies f not in Protected'</t>
  </si>
  <si>
    <t>always some (Protected &amp; Trash) implies (Protected &amp; Trash) not in Protected'</t>
  </si>
  <si>
    <t>always ((some Protected &amp; Trash) implies Protected &amp; Trash not in Protected')</t>
  </si>
  <si>
    <t>all f:File | f in Protected&amp;Trash implies after (f not in Protected)</t>
  </si>
  <si>
    <t>always some (Protected &amp; Trash) implies no (Protected' &amp; (Protected &amp; Trash))</t>
  </si>
  <si>
    <t>all f:File | ((f in Protected) and (f in Trash)) implies f not in Protected'</t>
  </si>
  <si>
    <t>all f:Protected | always some (f &amp; Trash) implies no (Protected' &amp; f)</t>
  </si>
  <si>
    <t>all f : Protected &amp; Trash | f in Trash' implies (after f not in Protected)</t>
  </si>
  <si>
    <t>all f:File | f in (Trash &amp; Protected) implies f not in (Trash &amp; Protected')</t>
  </si>
  <si>
    <t>all f:File | (f in Trash and f in Protected) implies (f in Trash and f not in Protected')</t>
  </si>
  <si>
    <t>always (all f:File | eventually f in Trash)</t>
  </si>
  <si>
    <t>all f:File | eventually f in Trash</t>
  </si>
  <si>
    <t>all f:File-Trash | eventually f in Trash</t>
  </si>
  <si>
    <t>eventually (all f:File | eventually f in Trash)</t>
  </si>
  <si>
    <t>all f:File | eventually (f not in Trash implies f in Trash)</t>
  </si>
  <si>
    <t>all f:File | f not in Trash implies eventually f in Trash</t>
  </si>
  <si>
    <t>eventually(all f:File-Trash | eventually (f in Trash))</t>
  </si>
  <si>
    <t>all f:File | eventually (f not in Trash implies after f in Trash)</t>
  </si>
  <si>
    <t>eventually ( all f:File | f not in Trash implies eventually f in Trash)</t>
  </si>
  <si>
    <t>always (all f:Protected | historically f in Protected)</t>
  </si>
  <si>
    <t>historically Protected = Protected</t>
  </si>
  <si>
    <t>always historically Protected = Protected</t>
  </si>
  <si>
    <t>historically (File in Protected implies File in Protected)</t>
  </si>
  <si>
    <t>all p:Protected | historically p in Protected</t>
  </si>
  <si>
    <t>all f:Protected | historically f in Protected</t>
  </si>
  <si>
    <t>historically all f:Protected | f in Protected</t>
  </si>
  <si>
    <t>always ((some Protected) implies (historically some Protected))</t>
  </si>
  <si>
    <t>all f : (File &amp; Protected) | historically (f in Protected)</t>
  </si>
  <si>
    <t>always all f : Protected | f in Protected implies f in Protected</t>
  </si>
  <si>
    <t>historically all f:File | f in Protected implies f in Protected</t>
  </si>
  <si>
    <t>all f : File | f in Protected =&gt; historically f in Protected</t>
  </si>
  <si>
    <t>all f:File | historically f in Protected implies f in Protected</t>
  </si>
  <si>
    <t>always all f : File | f in Protected implies once f in Protected</t>
  </si>
  <si>
    <t>historically all f:File | f in Protected' implies f in Protected</t>
  </si>
  <si>
    <t>all f: File | once f in Protected implies historically f in Protected</t>
  </si>
  <si>
    <t>all f: File | always (f in Protected implies historically f in Protected)</t>
  </si>
  <si>
    <t>always all f:File | always f in Protected implies always f in Protected</t>
  </si>
  <si>
    <t>all f : File | eventually f in Protected =&gt; historically f in Protected</t>
  </si>
  <si>
    <t>all f: File | always once f in Protected implies historically f in Protected</t>
  </si>
  <si>
    <t>all f: File | always (eventually f in Protected implies historically f in Protected)</t>
  </si>
  <si>
    <t>all f: File | eventually always f in Protected implies historically f in Protected</t>
  </si>
  <si>
    <t>always (no Trash&amp;File')</t>
  </si>
  <si>
    <t>always no Trash &amp; Trash'</t>
  </si>
  <si>
    <t>all t : Trash | t not in File'</t>
  </si>
  <si>
    <t>all t: Trash | after t not in File</t>
  </si>
  <si>
    <t>always (all f : Trash | f not in Trash')</t>
  </si>
  <si>
    <t>always all f : Trash | after f not in Trash</t>
  </si>
  <si>
    <t>always (all f:Trash | after no Trash&amp;f)</t>
  </si>
  <si>
    <t>all f:File | f in Trash implies after f not in File</t>
  </si>
  <si>
    <t>all f: File | always f in Trash implies after f not in File</t>
  </si>
  <si>
    <t>always all f : File | f in Trash implies after f not in Trash</t>
  </si>
  <si>
    <t>all f: File |always f in Trash implies always f' not in File</t>
  </si>
  <si>
    <t>all f: File |eventually (f in Trash implies always f not in File)</t>
  </si>
  <si>
    <t>all f: File |eventually (before f in Trash implies f not in File)</t>
  </si>
  <si>
    <t>all f: File |eventually (f in Trash implies File' = File - f)</t>
  </si>
  <si>
    <t>all f: File |once (always f in Trash implies File' = File - f)</t>
  </si>
  <si>
    <t>all f: File | always f in Trash implies always after f not in File</t>
  </si>
  <si>
    <t>all f:File | before f not in Trash implies after File'=File-f</t>
  </si>
  <si>
    <t>all f: File |eventually (before f in Trash implies File = File - f)</t>
  </si>
  <si>
    <t>all f: File |eventually (before f in Trash implies always f not in File)</t>
  </si>
  <si>
    <t>all f: File |eventually (always f in Trash implies always f not in File)</t>
  </si>
  <si>
    <t>all f: File |eventually (always f in Trash implies File' = File - f)</t>
  </si>
  <si>
    <t>all f: File |eventually (before f in Trash implies File' = File - f)</t>
  </si>
  <si>
    <t>all f: File | once always f in Trash implies always after f not in File</t>
  </si>
  <si>
    <t>always all f:File | f not in Trash and f in Trash' implies f not in File''</t>
  </si>
  <si>
    <t>all f: File | eventually always f in Trash implies always after f not in File</t>
  </si>
  <si>
    <t>all f: File |always f in Trash implies always f' not in File and f' not in Trash</t>
  </si>
  <si>
    <t>all f: File |always f in Trash implies always f' not in File and f' not in Trash and f' not in Protected</t>
  </si>
  <si>
    <t>always all f : Protected | f in Trash releases f in Protected</t>
  </si>
  <si>
    <t>all f:Protected | after f not in Protected implies f in Trash</t>
  </si>
  <si>
    <t>all p:Protected | p in File - Protected implies p in Trash</t>
  </si>
  <si>
    <t>all p: Protected | always p not in Protected implies p in Trash</t>
  </si>
  <si>
    <t>all p: Protected | p not in Protected implies before p in Trash</t>
  </si>
  <si>
    <t>always all p: Protected | p not in Protected implies p in Trash</t>
  </si>
  <si>
    <t>always all f:Protected | f not in Protected implies f in Trash</t>
  </si>
  <si>
    <t>always (all f : Protected | f not in Protected implies once f in Trash)</t>
  </si>
  <si>
    <t>always (all f : Protected | f not in Protected implies after f in Trash)</t>
  </si>
  <si>
    <t>always all p:Protected | p in File - Protected implies p in Trash</t>
  </si>
  <si>
    <t>always all p: Protected | p not in Protected implies after p in Trash</t>
  </si>
  <si>
    <t>always all p: Protected | p not in Protected implies before p in Trash</t>
  </si>
  <si>
    <t>always (all f : Protected | f not in Protected implies before f in Trash)</t>
  </si>
  <si>
    <t>always all p : Protected | always p not in Protected =&gt; p in Trash</t>
  </si>
  <si>
    <t>all p: Protected | always p not in Protected implies before p in Trash</t>
  </si>
  <si>
    <t>always all p : Protected | always p not in Protected =&gt; once p in Trash</t>
  </si>
  <si>
    <t>always all p:Protected | p in File - Protected implies after p in Trash</t>
  </si>
  <si>
    <t>always all p: Protected | always p not in Protected implies after p in Trash</t>
  </si>
  <si>
    <t>always all p: Protected | always p not in Protected implies before p in Trash</t>
  </si>
  <si>
    <t>always all p: Protected | eventually p not in Protected implies eventually p in Trash</t>
  </si>
  <si>
    <t>always all f : Protected | f in Protected until f in Trash</t>
  </si>
  <si>
    <t>always all p : Protected | eventually p in Trash</t>
  </si>
  <si>
    <t>all f : Protected | f not in Trash until f in Trash</t>
  </si>
  <si>
    <t>all f:Protected | f in Protected until f in Trash</t>
  </si>
  <si>
    <t>all p:Protected | p in Protected until p in Trash</t>
  </si>
  <si>
    <t>always all f: (Protected - Trash) | eventually f in Trash</t>
  </si>
  <si>
    <t>always (all f : Protected | f in Trash until f in Protected)</t>
  </si>
  <si>
    <t>all f : Protected | eventually f not in Trash until f in Trash</t>
  </si>
  <si>
    <t>all f : Protected | f in Trash implies historically f in Protected</t>
  </si>
  <si>
    <t>eventually all p:Protected | p in Protected until p in Trash</t>
  </si>
  <si>
    <t>eventually all f : Protected | f in Trash until f in Protected</t>
  </si>
  <si>
    <t>(all f:File&amp;Protected | eventually (f in Protected until f in Trash))</t>
  </si>
  <si>
    <t>always all p: Protected | eventually p in Protected until p in Trash</t>
  </si>
  <si>
    <t>always all f:Protected | f in Protected until eventually f in Trash</t>
  </si>
  <si>
    <t>all f : Protected | (f in Trash and f not in Protected) until f in Protected</t>
  </si>
  <si>
    <t>all f : Protected | eventually f in Trash implies historically f in Protected</t>
  </si>
  <si>
    <t>eventually (all f : Protected | f in Trash implies historically f in Protected)</t>
  </si>
  <si>
    <t>eventually (all f : Protected | eventually f in Trash implies historically f in Protected)</t>
  </si>
  <si>
    <t>always all p : Protected | eventually p in Trash &amp;&amp; (always p not in Trash =&gt; p in Protected)</t>
  </si>
  <si>
    <t>always (all f:Trash | not (f not in Trash triggered f in Protected))</t>
  </si>
  <si>
    <t>all t: Trash | t in Trash since t not in Protected</t>
  </si>
  <si>
    <t>always (all f : Trash | f in Protected since f in Trash)</t>
  </si>
  <si>
    <t>always all f : Trash | f not in Protected since f in Trash</t>
  </si>
  <si>
    <t>before no File</t>
  </si>
  <si>
    <t>no File and some File</t>
  </si>
  <si>
    <t>before no File after some File</t>
  </si>
  <si>
    <t>always some f : File | File' = File - f</t>
  </si>
  <si>
    <t>always some f:File | f in Trash + Protected</t>
  </si>
  <si>
    <t>some Trash</t>
  </si>
  <si>
    <t>always eventually some Trash</t>
  </si>
  <si>
    <t>some f : File | eventually f = Trash</t>
  </si>
  <si>
    <t>some f:File |eventually f in Trash</t>
  </si>
  <si>
    <t>eventually (some f:File| f in Trash')</t>
  </si>
  <si>
    <t>some f:File | eventually f in Trash'</t>
  </si>
  <si>
    <t>some f:Protected | eventually f in Trash</t>
  </si>
  <si>
    <t>eventually( some f:File'| f in Trash')</t>
  </si>
  <si>
    <t>some f:File | f not in Trash implies  f in Trash</t>
  </si>
  <si>
    <t>some f:File | eventually f' in Trash'</t>
  </si>
  <si>
    <t>eventually some f:File | f' in Trash'</t>
  </si>
  <si>
    <t>some f: File | always eventually f in Trash</t>
  </si>
  <si>
    <t>some f: File | eventually always f in Trash</t>
  </si>
  <si>
    <t>always some f:File | eventually f in Trash</t>
  </si>
  <si>
    <t>eventually always some f:File | f' in Trash'</t>
  </si>
  <si>
    <t>some f : File | some File implies eventually f in Trash</t>
  </si>
  <si>
    <t>always some f : File - Trash | eventually f in Trash</t>
  </si>
  <si>
    <t>some f:File | f not in Trash implies eventually f in Trash</t>
  </si>
  <si>
    <t>some f : File | eventually (f not in Trash and f in Trash')</t>
  </si>
  <si>
    <t>some f: File | f not in Protected and eventually f in Trash</t>
  </si>
  <si>
    <t>some f: File | f not in Protected and eventually always f in Trash</t>
  </si>
  <si>
    <t>some f: File | once f not in Protected and eventually always f in Trash</t>
  </si>
  <si>
    <t>some f: File | eventually (always f in Trash) and eventually (always f.link in Trash)</t>
  </si>
  <si>
    <t>eventually #File' &lt; #File</t>
  </si>
  <si>
    <t>some f:File | f not in File</t>
  </si>
  <si>
    <t>some File eventually no File</t>
  </si>
  <si>
    <t>some f:File | eventually no f</t>
  </si>
  <si>
    <t>always eventually #File' &lt; #File</t>
  </si>
  <si>
    <t>some f: File | after f not in File</t>
  </si>
  <si>
    <t>some File after eventually no File</t>
  </si>
  <si>
    <t>some f : File | File' = File - f</t>
  </si>
  <si>
    <t>some File eventually File not in File'</t>
  </si>
  <si>
    <t>always (some f:File | f not in File')</t>
  </si>
  <si>
    <t>eventually some f:File | f not in File</t>
  </si>
  <si>
    <t>some f: File | eventually (f not in univ)</t>
  </si>
  <si>
    <t>some f:File |eventually f not in File</t>
  </si>
  <si>
    <t>some t: Trash | eventually (t not in File)</t>
  </si>
  <si>
    <t>some f : Trash | eventually f not in File</t>
  </si>
  <si>
    <t>eventually some f:Trash | f not in Trash</t>
  </si>
  <si>
    <t>eventually (some File and #File' &lt; #File)</t>
  </si>
  <si>
    <t>some f : File | eventually f not in File'</t>
  </si>
  <si>
    <t>eventually some f:File | no f &amp; File</t>
  </si>
  <si>
    <t>some f:File | eventually no f&amp;File</t>
  </si>
  <si>
    <t>eventually (File' in File and File != File')</t>
  </si>
  <si>
    <t>eventually (File' in File and File not in File')</t>
  </si>
  <si>
    <t>eventually some f : Trash| f not in File'</t>
  </si>
  <si>
    <t>some t : Trash | once t in (File - Trash)</t>
  </si>
  <si>
    <t>some f : File | (f in File until f not in File)</t>
  </si>
  <si>
    <t>some f: File | eventually File = File - f</t>
  </si>
  <si>
    <t>some f : File | eventually after f not in File</t>
  </si>
  <si>
    <t>some f : File | always eventually f not in File</t>
  </si>
  <si>
    <t>always some f: File | eventually f not in File</t>
  </si>
  <si>
    <t>some f: File | eventually always f not in File</t>
  </si>
  <si>
    <t>some f:File | eventually File' = File-f</t>
  </si>
  <si>
    <t>always some f : Trash | eventually f not in File</t>
  </si>
  <si>
    <t>some f:Trash | eventually File' = File-f</t>
  </si>
  <si>
    <t>always some f : File | eventually f not in File'</t>
  </si>
  <si>
    <t>always (some f:File | eventually no f&amp;File)</t>
  </si>
  <si>
    <t>some t : Trash | historically t in (File - Trash)</t>
  </si>
  <si>
    <t>some f: File | eventually (always File = File - f)</t>
  </si>
  <si>
    <t>some f : File | always (f in File until f not in File)</t>
  </si>
  <si>
    <t>some f:File | f in File implies eventually f not in File</t>
  </si>
  <si>
    <t>always some f : Trash | f in File until f not in File</t>
  </si>
  <si>
    <t>some f : Trash | f in File until always f not in File</t>
  </si>
  <si>
    <t>eventually (some f:File | f in File implies f not in File)</t>
  </si>
  <si>
    <t>some f : File | eventually f in Trash and f not in File</t>
  </si>
  <si>
    <t>some f : File| f not in Trash and eventually f not in File</t>
  </si>
  <si>
    <t>eventually some f : File| f in Trash and f not in File'</t>
  </si>
  <si>
    <t>eventually some f:File | eventually File' = File - f</t>
  </si>
  <si>
    <t>some f: File | eventually (f not in (File + Trash + Protected))</t>
  </si>
  <si>
    <t>some f : File | eventually f not in (File + Protected + Trash)</t>
  </si>
  <si>
    <t>some f : Trash | eventually f not in (File + Protected + Trash)</t>
  </si>
  <si>
    <t>some f : File | always f in File and eventually f not in File</t>
  </si>
  <si>
    <t>always some f : Trash | f in File until always f not in File</t>
  </si>
  <si>
    <t>eventually some f : File| f in Trash and File' = File - f</t>
  </si>
  <si>
    <t>some f : File | eventually f in File =&gt; eventually f not in File</t>
  </si>
  <si>
    <t>some f : File | eventually f in File and eventually f not in File</t>
  </si>
  <si>
    <t>eventually some f:File | f not in Protected and File' = File -f</t>
  </si>
  <si>
    <t>some f: File | eventually always f in Trash and eventually f not in File</t>
  </si>
  <si>
    <t>some f: File | eventually f in Trash and eventually always f not in File</t>
  </si>
  <si>
    <t>eventually some f : Trash| File' = File - f and Trash' = Trash - f</t>
  </si>
  <si>
    <t>eventually some f : File| f in Trash and File' = File - f and Trash' = Trash - f</t>
  </si>
  <si>
    <t>always Trash = Trash'</t>
  </si>
  <si>
    <t>always all f: File | f not in Trash</t>
  </si>
  <si>
    <t>always all f:File |  f in Trash implies Trash'=Trash</t>
  </si>
  <si>
    <t>always all f:File |  f in Trash implies Trash'=Trash+f</t>
  </si>
  <si>
    <t>always ( some f:File| f not in Trash  and after (always (f in Trash)))</t>
  </si>
  <si>
    <t>always all f:File | (f in Trash) releases (f not in Trash) and after always (f in Trash)</t>
  </si>
  <si>
    <t>always ( some f:File| f not in Trash  and after (f in Trash and after always f in Trash))</t>
  </si>
  <si>
    <t>some Protected</t>
  </si>
  <si>
    <t>after some Protected</t>
  </si>
  <si>
    <t>some File &amp; Protected</t>
  </si>
  <si>
    <t>always some Protected</t>
  </si>
  <si>
    <t>some f:File | f in Protected</t>
  </si>
  <si>
    <t>some f : File | after f in Protected</t>
  </si>
  <si>
    <t>always some f : File | f in Protected</t>
  </si>
  <si>
    <t>some f:File | eventually f in Protected</t>
  </si>
  <si>
    <t>some f: File | eventually f' in Protected</t>
  </si>
  <si>
    <t>always some f : File | after f in Protected</t>
  </si>
  <si>
    <t>some f: File | always (eventually f in Protected)</t>
  </si>
  <si>
    <t>some f: File | always (eventually f' in Protected)</t>
  </si>
  <si>
    <t>some f: (File - Protected) | eventually f in Protected</t>
  </si>
  <si>
    <t>some f: File | f in File implies eventually f' in Protected</t>
  </si>
  <si>
    <t>some f: File | f in File and eventually f' in Protected</t>
  </si>
  <si>
    <t>always (some f: (File - Protected) | eventually f in Protected)</t>
  </si>
  <si>
    <t>eventually (some f: (File - Protected) | eventually f in Protected)</t>
  </si>
  <si>
    <t>always all f : File | eventually f in Trash</t>
  </si>
  <si>
    <t>always all f:File | some f.link implies f in Trash</t>
  </si>
  <si>
    <t>always all f,g:File | eventually f-&gt;g in link implies f in Trash</t>
  </si>
  <si>
    <t>always all f:File | some f.link implies always eventually f in Trash</t>
  </si>
  <si>
    <t>always all f,g: File| f-&gt;g in link implies eventually always f in Trash</t>
  </si>
  <si>
    <t>always (all f:File| some f.^link  implies  eventually  f+f.^link  in Trash)</t>
  </si>
  <si>
    <t>always (all f,f2:File | f-&gt;f2 in link implies eventually ( f in Trash and f2 in Trash))</t>
  </si>
  <si>
    <t>always(all f1, f2 : File | f1 -&gt; f2 in link implies eventually f1 in Trash and f2 in Trash )</t>
  </si>
  <si>
    <t>always(all f1, f2 : File | (f1 -&gt; f2) in link implies eventually (f1 in Trash and f2 in Trash))</t>
  </si>
  <si>
    <t>always (all f:File| some f.^link  implies  eventually after f+f.^link  in Trash)</t>
  </si>
  <si>
    <t>always no Protected + Trash</t>
  </si>
  <si>
    <t>always (all f : Trash | f not in Trash)</t>
  </si>
  <si>
    <t>always all f:Protected | always f not in Trash</t>
  </si>
  <si>
    <t>always all p: Protected | always p not in Trash</t>
  </si>
  <si>
    <t>always all p:Protected | no Protected + Trash</t>
  </si>
  <si>
    <t>always (all f:Protected | f not in Trash' and historically f not in Trash)</t>
  </si>
  <si>
    <t>always all f: Protected | f not in Trash and f not in File</t>
  </si>
  <si>
    <t>always all f: Protected | f not in Trash and always f not in File</t>
  </si>
  <si>
    <t>always all f: Protected | always f not in Trash and always f not in File</t>
  </si>
  <si>
    <t>always Protected' = File</t>
  </si>
  <si>
    <t>always ((File - Protected) in Protected)</t>
  </si>
  <si>
    <t>always (File - Protected) = Protected'</t>
  </si>
  <si>
    <t>always File-Protected'=Protected</t>
  </si>
  <si>
    <t>always Protected' = File-Protected</t>
  </si>
  <si>
    <t>always all f:File | f in Protected'</t>
  </si>
  <si>
    <t>always all f:File | after f in Protected</t>
  </si>
  <si>
    <t>always (Protected' =  (File - Protected) + Protected )</t>
  </si>
  <si>
    <t>always Protected' = Protected +(File - Protected)</t>
  </si>
  <si>
    <t>always File not in Protected after File in Protected</t>
  </si>
  <si>
    <t>always all f:File | Protected' = Protected + f</t>
  </si>
  <si>
    <t>always all f : File + Trash | after f in Protected</t>
  </si>
  <si>
    <t>always all up:File-Protected | up' in Protected</t>
  </si>
  <si>
    <t>always all f:File | f not in Protected implies f in Protected</t>
  </si>
  <si>
    <t>always all f:(File-Protected)| always f in Protected'</t>
  </si>
  <si>
    <t>always all f:File | f in Protected' iff f not in Protected</t>
  </si>
  <si>
    <t>always all up:File-Protected+Trash | up' in Protected</t>
  </si>
  <si>
    <t>always all f:File | f in File-Protected implies (f in Protected)</t>
  </si>
  <si>
    <t>always all f:File | f in File-Protected implies f'=Protected</t>
  </si>
  <si>
    <t>always all f:File | f in File-Protected implies f' in Protected</t>
  </si>
  <si>
    <t>always all f:File | f not in Protected implies Protected' = Protected + f</t>
  </si>
  <si>
    <t>always all f:File | eventually f not in Protected implies f in Protected'</t>
  </si>
  <si>
    <t>always all f:File | f in File-Protected implies after f'=Protected</t>
  </si>
  <si>
    <t>some f : File | always after f in Trash</t>
  </si>
  <si>
    <t>(some f:File&amp;Trash | always f in Trash)</t>
  </si>
  <si>
    <t>always (some f:File&amp;Trash | always f in Trash)</t>
  </si>
  <si>
    <t>some f: File |always( eventually always f in Trash)</t>
  </si>
  <si>
    <t>always(some f:File | eventually always f in Trash)</t>
  </si>
  <si>
    <t>some f:File-Protected | eventually always f in Trash</t>
  </si>
  <si>
    <t>eventually some f:File | f in Trash releases always f'=Trash</t>
  </si>
  <si>
    <t>some f: File | eventually f in Trash and after always f in Trash</t>
  </si>
  <si>
    <t>eventually some Trash and always (all t: Trash | always t in Trash)</t>
  </si>
  <si>
    <t>always (some f: File | eventually f in Trash and always f in Trash)</t>
  </si>
  <si>
    <t>always( some f: File | f not in Trash and eventually always f in Trash)</t>
  </si>
  <si>
    <t>eventually (some Trash and (always all f: File | f in Trash implies always f in Trash))</t>
  </si>
  <si>
    <t>eventually some Trash and (always all f: File | f in Trash implies always f in Trash)</t>
  </si>
  <si>
    <t>always( some f: File | f not in Trash and eventually f in Trash and after always f in Trash)</t>
  </si>
  <si>
    <t>some f : Trash | once f not in Trash</t>
  </si>
  <si>
    <t>File in Trash historically File not in Trash</t>
  </si>
  <si>
    <t>some f : File &amp; Trash | once f not in Trash</t>
  </si>
  <si>
    <t>always (some f : Trash | once f not in Trash)</t>
  </si>
  <si>
    <t>all f : File | (f in Trash) releases (f not in Trash)</t>
  </si>
  <si>
    <t>always all f : File | (f in Trash) releases (f not in Trash)</t>
  </si>
  <si>
    <t>always all f:File | f in Trash implies before f not in Trash</t>
  </si>
  <si>
    <t>all f: File | always (f in Trash implies before f not in Trash)</t>
  </si>
  <si>
    <t>always all f:File | f in Trash implies once f in File-Trash</t>
  </si>
  <si>
    <t>always Protected &amp; Trash not in Protected</t>
  </si>
  <si>
    <t>always (Protected' = Protected - Protected &amp; Trash)</t>
  </si>
  <si>
    <t>always (Protected' in Protected - (Protected &amp; Trash))</t>
  </si>
  <si>
    <t>always (all f : Trash | always (after f not in Protected))</t>
  </si>
  <si>
    <t>always all f:File | f in Trash implies f not in Protected'</t>
  </si>
  <si>
    <t>always all f:Trash | f in Protected and f not in Protected'</t>
  </si>
  <si>
    <t>always (all f:File | f in Trash implies after f not in Protected)</t>
  </si>
  <si>
    <t>always(all f:File | f in Protected&amp;Trash implies after (f in Trash-Protected))</t>
  </si>
  <si>
    <t>always all f:File | (f in Trash and f in Protected) implies (f in Trash' and f not in Protected')</t>
  </si>
  <si>
    <t>always no File &amp; Trash and eventually some File &amp; Trash</t>
  </si>
  <si>
    <t>always (no File &amp; Trash and eventually some File &amp; Trash)</t>
  </si>
  <si>
    <t>always Protected'=  Protected</t>
  </si>
  <si>
    <t>always historically Protected = Protected'</t>
  </si>
  <si>
    <t>always all f : File | historically f in Protected</t>
  </si>
  <si>
    <t>always ((some Protected') implies (historically Protected = Protected'))</t>
  </si>
  <si>
    <t>always all p: Protected | historically p in Protected and always p in Protected</t>
  </si>
  <si>
    <t>always File' = File - Trash</t>
  </si>
  <si>
    <t>always (Trash&amp;Trash' not in File')</t>
  </si>
  <si>
    <t>always File' = File - File &amp; Trash</t>
  </si>
  <si>
    <t>always all t: Trash | after no t</t>
  </si>
  <si>
    <t>always (all f : File | after f not in File)</t>
  </si>
  <si>
    <t>always (all f : Trash | File' = File - f)</t>
  </si>
  <si>
    <t>always all f : File | f in Trash implies f not in File</t>
  </si>
  <si>
    <t>always all f:File | eventually f in Trash implies after f not in File</t>
  </si>
  <si>
    <t>always all f: File | (f in Trash releases f in Protected)</t>
  </si>
  <si>
    <t>always (all f : File | f in Protected releases f in Trash)</t>
  </si>
  <si>
    <t>always (all f : File | f in Protected triggered f in Trash)</t>
  </si>
  <si>
    <t>always all f: File | f not in Protected releases f in Trash</t>
  </si>
  <si>
    <t>always all f: File | f in Trash releases f not in Protected</t>
  </si>
  <si>
    <t>always all f: File | f in Trash triggered f not in Protected</t>
  </si>
  <si>
    <t>always(all f:Protected | f not in Protected since f in Trash)</t>
  </si>
  <si>
    <t>always all p: Protected | p not in Protected since p in Trash</t>
  </si>
  <si>
    <t>always all f: Protected | f not in Protected until f in Trash</t>
  </si>
  <si>
    <t>always all f : Protected | f in Trash until f not in Protected</t>
  </si>
  <si>
    <t>always (all f:Protected | f in Protected releases f in Trash)</t>
  </si>
  <si>
    <t>always all p : Protected | p in Protected' until p in Trash</t>
  </si>
  <si>
    <t>always all f: Protected | f in Trash releases f not in Protected</t>
  </si>
  <si>
    <t>always all p: Protected | p in Trash releases p not in Protected</t>
  </si>
  <si>
    <t>always all f: Protected | f in Trash triggered f not in Protected</t>
  </si>
  <si>
    <t>always all p: Protected | p in Trash triggered p not in Protected</t>
  </si>
  <si>
    <t>always all f: File | once f not in Protected releases f in Trash</t>
  </si>
  <si>
    <t>always all f: File | always (f not in Protected releases f in Trash)</t>
  </si>
  <si>
    <t>always all f: File | always f not in Protected releases f in Trash</t>
  </si>
  <si>
    <t>always (all f:Protected | f in Trash-Protected since f in Trash)</t>
  </si>
  <si>
    <t>always all p: Protected | eventually p not in Protected implies p in Trash</t>
  </si>
  <si>
    <t>always (all f : Protected | f in Trash releases always f in Protected)</t>
  </si>
  <si>
    <t>always all p: Protected |always p in Trash releases p not in Protected</t>
  </si>
  <si>
    <t>always (all f:Protected | f in Trash-Protected triggered f not in Protected)</t>
  </si>
  <si>
    <t>always all p : Protected | p in Protected until p in Trash and p not in Protected</t>
  </si>
  <si>
    <t>always (all f:Protected | f in Trash-Protected triggered always f not in Protected)</t>
  </si>
  <si>
    <t>always all f: File | f in Protected and f in Trash releases always f not in Protected</t>
  </si>
  <si>
    <t>always all p : Protected | after p in Trash</t>
  </si>
  <si>
    <t>always (Protected' = Protected until Protected in Trash)</t>
  </si>
  <si>
    <t>always all f:File | f in Protected until f in Trash</t>
  </si>
  <si>
    <t>always (all f:File| f in Protected until f in Trash-Protected)</t>
  </si>
  <si>
    <t>always (all f:Protected | eventually f not in Protected and f in Trash)</t>
  </si>
  <si>
    <t>always (all f:Protected | f in Trash releases f in Protected and eventually f in Trash)</t>
  </si>
  <si>
    <t>always all f : Trash | f not in Protected</t>
  </si>
  <si>
    <t>always all p : File | p in Trash since p not in Protected</t>
  </si>
  <si>
    <t>always all f: File | f in Trash since f not in Protected</t>
  </si>
  <si>
    <t>always all t: File | t in Trash since t not in Protected</t>
  </si>
  <si>
    <t>always (all f:File | f in Trash since no (f&amp;Protected) )</t>
  </si>
  <si>
    <t>always all f : File | f in Trash releases f not in Protected</t>
  </si>
  <si>
    <t>always all f : File | f in Trash triggered f not in Protected</t>
  </si>
  <si>
    <t>always all f : Protected | f in Trash since f not in Protected</t>
  </si>
  <si>
    <t>always (all f : Trash | f not in Protected releases f not in Trash)</t>
  </si>
  <si>
    <t>always all f : File | f in Trash since f in File - Protected</t>
  </si>
  <si>
    <t>always all f : File | always f in Trash since f not in Protected</t>
  </si>
  <si>
    <t>always all f : File | f in Trash =&gt; historically f not in Protected</t>
  </si>
  <si>
    <t>historically no File and some File'</t>
  </si>
  <si>
    <t>always some f:File | f in File</t>
  </si>
  <si>
    <t>eventually some (File &amp; Trash)</t>
  </si>
  <si>
    <t>eventually some f:File | f in Trash</t>
  </si>
  <si>
    <t>eventually some f:File | f not in Trash implies  f in Trash</t>
  </si>
  <si>
    <t>eventually File not in File'</t>
  </si>
  <si>
    <t>eventually some File - File'</t>
  </si>
  <si>
    <t>eventually some f:File | f not in File'</t>
  </si>
  <si>
    <t>eventually some f:File | no f &amp; File'</t>
  </si>
  <si>
    <t>eventually some f:File | after f not in File</t>
  </si>
  <si>
    <t>eventually some f: File | eventually f not in File</t>
  </si>
  <si>
    <t>eventually (some f:File | eventually no f&amp;File)</t>
  </si>
  <si>
    <t>eventually(some f:File | f in File implies eventually f not in File)</t>
  </si>
  <si>
    <t>always all f:Trash | f in Trash'</t>
  </si>
  <si>
    <t>always (all t:Trash | after t in Trash)</t>
  </si>
  <si>
    <t>always (all f:Trash | after f in Trash)</t>
  </si>
  <si>
    <t>always (some Trash implies always Trash in Trash')</t>
  </si>
  <si>
    <t>always all t:Trash | always t in Trash</t>
  </si>
  <si>
    <t>always all f:Trash | always f in Trash</t>
  </si>
  <si>
    <t>always(all f : (File &amp; Trash) | always (f in Trash))</t>
  </si>
  <si>
    <t>always all f : File | f in Trash implies f in Trash'</t>
  </si>
  <si>
    <t>always all f:File | f in Trash implies after f in Trash</t>
  </si>
  <si>
    <t>always all f : File | f in Trash =&gt; always f in Trash</t>
  </si>
  <si>
    <t>always (all f:Trash | f in Trash implies always f in Trash)</t>
  </si>
  <si>
    <t>always all f: Trash | once f in Trash implies always f in Trash</t>
  </si>
  <si>
    <t>always all f:File | f in Trash implies after always f in Trash</t>
  </si>
  <si>
    <t>always all f : Trash | eventually f in Trash implies always f in Trash</t>
  </si>
  <si>
    <t>eventually some File &amp; Protected</t>
  </si>
  <si>
    <t>eventually some f:File | f in Protected</t>
  </si>
  <si>
    <t>eventually some f:File | eventually f in Protected</t>
  </si>
  <si>
    <t>eventually some f:File | f not in Protected implies f in Protected</t>
  </si>
  <si>
    <t>always all l : link.File | eventually l in Trash</t>
  </si>
  <si>
    <t>always all f: link.File | eventually f in Trash</t>
  </si>
  <si>
    <t>always all f : File | some f.link =&gt; eventually f in Trash</t>
  </si>
  <si>
    <t>always all f:File| f in link.File implies eventually f in Trash</t>
  </si>
  <si>
    <t>always all a,b:File | a-&gt;b in link implies eventually a in Trash</t>
  </si>
  <si>
    <t>always (all f1,f2:File | f1-&gt;f2 in link implies eventually f1 in Trash)</t>
  </si>
  <si>
    <t>always no Trash &amp; Protected</t>
  </si>
  <si>
    <t>always (Trash-Protected) = Trash</t>
  </si>
  <si>
    <t>always Protected in File-Trash</t>
  </si>
  <si>
    <t>always all p:Protected | p not in Trash</t>
  </si>
  <si>
    <t>always all f:Protected | f not in Trash</t>
  </si>
  <si>
    <t>always (all p:Protected | no p&amp;Trash)</t>
  </si>
  <si>
    <t>always all f:File | f in Protected implies f not in Trash</t>
  </si>
  <si>
    <t>always Protected'=Protected</t>
  </si>
  <si>
    <t>always File - Protected in Protected'</t>
  </si>
  <si>
    <t>always(all f:File-Protected | after f in Protected)</t>
  </si>
  <si>
    <t>always all f:File | f not in Protected implies f in Protected'</t>
  </si>
  <si>
    <t>always (some (File - Protected) implies ((File - Protected) in Protected'))</t>
  </si>
  <si>
    <t>always all f:File | f not in Protected implies after f in Protected</t>
  </si>
  <si>
    <t>always(all a : File - (File &amp; Protected) |  after (a in Protected))</t>
  </si>
  <si>
    <t>always all f:File | f in File-Protected implies after f in Protected</t>
  </si>
  <si>
    <t>eventually some f:File | always f in Trash</t>
  </si>
  <si>
    <t>eventually some f: Trash | always f in Trash</t>
  </si>
  <si>
    <t>eventually some f:File | eventually always f in Trash</t>
  </si>
  <si>
    <t>eventually some f: File | f in Trash and always f in Trash</t>
  </si>
  <si>
    <t>eventually some f:File | f in Trash releases always f in Trash</t>
  </si>
  <si>
    <t>eventually some f: File |  f in Trash and after always f in Trash</t>
  </si>
  <si>
    <t>all f:Trash | once f not in Trash</t>
  </si>
  <si>
    <t>all t: Trash | once t not in Trash</t>
  </si>
  <si>
    <t>all t : Trash | once t in File - Trash</t>
  </si>
  <si>
    <t>always all f:Trash | once f not in Trash</t>
  </si>
  <si>
    <t>all f : (File&amp;Trash) | once f not in Trash</t>
  </si>
  <si>
    <t>always all t: Trash | once t not in Trash</t>
  </si>
  <si>
    <t>all f:File | f in Trash since f not in Trash</t>
  </si>
  <si>
    <t>once all f:File | f in Trash implies f not in Trash</t>
  </si>
  <si>
    <t>all f : File | f in Trash =&gt; once f not in Trash</t>
  </si>
  <si>
    <t>all f : File | f in Trash implies historically f not in Trash</t>
  </si>
  <si>
    <t>all f:File | f in Trash implies once f in File-Trash</t>
  </si>
  <si>
    <t>always all f:File | f in Trash implies once f not in Trash</t>
  </si>
  <si>
    <t>all f: File | always (f in Trash implies once f not in Trash)</t>
  </si>
  <si>
    <t>all f : File | eventually f in Trash =&gt; once f not in Trash</t>
  </si>
  <si>
    <t>all f:File |  (f in Trash) implies historically once (f not in Trash)</t>
  </si>
  <si>
    <t>always all f: File | always (f in Trash implies once f not in Trash)</t>
  </si>
  <si>
    <t>always no Protected &amp; Trash &amp; Protected'</t>
  </si>
  <si>
    <t>always all f : Trash &amp; Protected | f not in Protected'</t>
  </si>
  <si>
    <t>always all f : Protected &amp; Trash | f not in Protected'</t>
  </si>
  <si>
    <t>always(all f:Trash&amp;Protected | after f not in Protected)</t>
  </si>
  <si>
    <t>always all t: Trash &amp; Protected | after t not in Protected</t>
  </si>
  <si>
    <t>always all p: (Protected &amp; Trash) | after p not in Protected</t>
  </si>
  <si>
    <t>always all pt : Protected &amp; Trash | after pt not in Protected</t>
  </si>
  <si>
    <t>always all f:Protected | f in Trash implies f not in Protected'</t>
  </si>
  <si>
    <t>always all f:Trash | f in Protected implies f not in Protected'</t>
  </si>
  <si>
    <t>always(all f : (Trash &amp; Protected) | after no(f &amp; Protected))</t>
  </si>
  <si>
    <t>always all f:Protected | f in Trash implies after f not in Protected</t>
  </si>
  <si>
    <t>always all p:Protected | p in Trash implies after p not in Protected</t>
  </si>
  <si>
    <t>always all f:File | (f in Protected &amp; Trash) implies f not in Protected'</t>
  </si>
  <si>
    <t>always all f : File | f in Trash &amp; Protected implies f not in Protected'</t>
  </si>
  <si>
    <t>always (all f:Protected |  some (f &amp; Trash) implies no (Protected' &amp; f) )</t>
  </si>
  <si>
    <t>always (all f:File | f in Protected&amp;Trash implies after (f not in Protected))</t>
  </si>
  <si>
    <t>always all f:File | f in Protected and f in Trash implies f not in Protected'</t>
  </si>
  <si>
    <t>always all f:File | f in Trash and f in Protected implies f not in Protected'</t>
  </si>
  <si>
    <t>always (all f:File | f in Trash and f in Protected implies after f not in Protected)</t>
  </si>
  <si>
    <t>always all f:File | f in Trash and f in Protected implies f in Trash and f not in Protected'</t>
  </si>
  <si>
    <t>always all f:File | eventually f in Trash</t>
  </si>
  <si>
    <t>always(all f : (File - Trash) | eventually f in Trash)</t>
  </si>
  <si>
    <t>always all f:Protected | historically f in Protected</t>
  </si>
  <si>
    <t>always all p:Protected | historically p in Protected</t>
  </si>
  <si>
    <t>always(all f : (File &amp; Protected) | historically (f in Protected))</t>
  </si>
  <si>
    <t>always all f:File| f in Protected implies historically f in Protected</t>
  </si>
  <si>
    <t>always all f : Protected | f in Protected implies historically f in Protected</t>
  </si>
  <si>
    <t>always (all f:File | f in Protected implies  (historically some (f &amp;   Protected)))</t>
  </si>
  <si>
    <t>always no Trash &amp; File'</t>
  </si>
  <si>
    <t>always no File' &amp; File &amp; Trash</t>
  </si>
  <si>
    <t>always all t : Trash | t not in File'</t>
  </si>
  <si>
    <t>always all f:Trash | f not in File'</t>
  </si>
  <si>
    <t>always all t: Trash | after t not in File</t>
  </si>
  <si>
    <t>always (all f:Trash | after no File&amp;f)</t>
  </si>
  <si>
    <t>always ( all f : (File &amp; Trash) | after f not in File)</t>
  </si>
  <si>
    <t>always all f : File | f in Trash =&gt; f not in File'</t>
  </si>
  <si>
    <t>always all f:File | f in Trash implies after f not in File</t>
  </si>
  <si>
    <t>always (all f : File | f in Trash implies after File = File - f)</t>
  </si>
  <si>
    <t>always (all f : File | before f in Trash implies File = File - f)</t>
  </si>
  <si>
    <t>always all f : Protected | f not in Protected' =&gt; f in Trash</t>
  </si>
  <si>
    <t>always all p:Protected | p not in Protected' implies p in Trash</t>
  </si>
  <si>
    <t>always all f: Protected | f in Trash releases f in Protected</t>
  </si>
  <si>
    <t>always all f : Protected | after f not in Protected =&gt; f in Trash</t>
  </si>
  <si>
    <t>always (all f:File | f in Protected implies f in Trash releases f in Protected)</t>
  </si>
  <si>
    <t>always all f:Protected | f in Protected until f in Trash</t>
  </si>
  <si>
    <t>always all p:Protected | p in Protected until p in Trash</t>
  </si>
  <si>
    <t>always (all f:File | f in Protected implies f in Protected until f in Trash)</t>
  </si>
  <si>
    <t>always all p : Trash | p in Trash since p not in Protected</t>
  </si>
  <si>
    <t>always all f:Trash | f in Trash since f not in Protected</t>
  </si>
  <si>
    <t>always all t: Trash | t in Trash since t not in Protected</t>
  </si>
  <si>
    <t>always (all f:Trash | f in Trash  since  no (f &amp; Protected) )</t>
  </si>
  <si>
    <t>always (all f:File | f in Trash implies f in Trash since f not in Protected)</t>
  </si>
  <si>
    <t>File not  in Trash</t>
  </si>
  <si>
    <t>always after some File</t>
  </si>
  <si>
    <t>no File until one File</t>
  </si>
  <si>
    <t>no File since some File</t>
  </si>
  <si>
    <t>no Trash &amp;&amp; some Trash'</t>
  </si>
  <si>
    <t>no File implies File not  in Trash</t>
  </si>
  <si>
    <t>no File releases some File</t>
  </si>
  <si>
    <t>some File releases no File</t>
  </si>
  <si>
    <t>always (eventually some File)</t>
  </si>
  <si>
    <t>some File after no File</t>
  </si>
  <si>
    <t>always ((no File) implies (some File))</t>
  </si>
  <si>
    <t>no Trash  and after some Trash</t>
  </si>
  <si>
    <t>no File after some File'</t>
  </si>
  <si>
    <t>always ((no File) until (some File))</t>
  </si>
  <si>
    <t>historically no File implies some File</t>
  </si>
  <si>
    <t>always ((no File) releases (some File))</t>
  </si>
  <si>
    <t>no File implies always after some File</t>
  </si>
  <si>
    <t>no File implies after always some File</t>
  </si>
  <si>
    <t>some File and no Trash and no Protected</t>
  </si>
  <si>
    <t>historically no File releases some File</t>
  </si>
  <si>
    <t>some File releases historically no File</t>
  </si>
  <si>
    <t>some Trash or some Protected</t>
  </si>
  <si>
    <t>eventually File in Trash</t>
  </si>
  <si>
    <t>eventually( File' in Trash')</t>
  </si>
  <si>
    <t>all f : File | eventually f in Trash</t>
  </si>
  <si>
    <t>all f : File | eventually always f in Trash</t>
  </si>
  <si>
    <t>some f: File | f not in Protected implies f in Trash</t>
  </si>
  <si>
    <t>all f:File | eventually some (f.link &amp; Trash)</t>
  </si>
  <si>
    <t>some f: File | always f not in Protected implies f in Trash</t>
  </si>
  <si>
    <t>eventually some File and File not in Protected implies File in Trash</t>
  </si>
  <si>
    <t>some f: File | eventually f in Trash implies f not in Protected</t>
  </si>
  <si>
    <t>some f: File | f not in Protected implies eventually f in Trash</t>
  </si>
  <si>
    <t>some f: File | always( f in Trash implies always f in Trash)</t>
  </si>
  <si>
    <t>some f: File | eventually f in Trash since f not in Protected</t>
  </si>
  <si>
    <t>some f: File | f not in Protected implies eventually always f in Trash</t>
  </si>
  <si>
    <t>some f: File | (always f not in Protected) implies eventually f in Trash</t>
  </si>
  <si>
    <t>some f: File | eventually always f in Trash since f not in Protected</t>
  </si>
  <si>
    <t>some f: File | always eventually f in Trash since f not in Protected</t>
  </si>
  <si>
    <t>some f: File | always( eventually f in Trash implies always f in Trash)</t>
  </si>
  <si>
    <t>some f: File | once f not in Protected implies eventually always f in Trash</t>
  </si>
  <si>
    <t>some f: File | after f not in Protected implies eventually always f in Trash</t>
  </si>
  <si>
    <t>some f: File | f not in Protected implies eventually f in Trash and no f.link</t>
  </si>
  <si>
    <t>some f: File | f not in Protected implies eventually (always f in Trash) and eventually (always f.link in Trash)</t>
  </si>
  <si>
    <t>some f: File | (once f not in Protected) implies eventually (always f in Trash) and eventually (always f.link in Trash)</t>
  </si>
  <si>
    <t>some f: File | always f not in Protected implies eventually (always f in Trash) and eventually (always f.link in Trash)</t>
  </si>
  <si>
    <t>eventually no File</t>
  </si>
  <si>
    <t>eventually no Trash</t>
  </si>
  <si>
    <t>always File in Trash</t>
  </si>
  <si>
    <t>eventually no File'</t>
  </si>
  <si>
    <t>eventually File' in File</t>
  </si>
  <si>
    <t>no Trash until some Trash</t>
  </si>
  <si>
    <t>eventually File' not in File</t>
  </si>
  <si>
    <t>eventually (Trash' in Trash)</t>
  </si>
  <si>
    <t>some File until some Trash</t>
  </si>
  <si>
    <t>eventually (no File - Trash)</t>
  </si>
  <si>
    <t>eventually (no Trash + File)</t>
  </si>
  <si>
    <t>eventually always some Trash</t>
  </si>
  <si>
    <t>always (eventually some Trash)</t>
  </si>
  <si>
    <t>eventually some File &amp; Trash</t>
  </si>
  <si>
    <t>some Trash releases some File</t>
  </si>
  <si>
    <t>eventually #File &lt; #File'</t>
  </si>
  <si>
    <t>some File releases some Trash</t>
  </si>
  <si>
    <t>eventually File.link in Trash</t>
  </si>
  <si>
    <t>eventually Trash.link in Trash</t>
  </si>
  <si>
    <t>eventually (Trash + File = Trash)</t>
  </si>
  <si>
    <t>eventually some File-Protected</t>
  </si>
  <si>
    <t>eventually File' = File-Trash</t>
  </si>
  <si>
    <t>Trash' = Trash + (File' - File)</t>
  </si>
  <si>
    <t>no Trash and eventually some Trash</t>
  </si>
  <si>
    <t>some Trash implies eventually no Trash</t>
  </si>
  <si>
    <t>some Trash eventually no Trash</t>
  </si>
  <si>
    <t>some File implies eventually some Trash</t>
  </si>
  <si>
    <t>some File eventually some Trash</t>
  </si>
  <si>
    <t>some t: Trash | once t in File</t>
  </si>
  <si>
    <t>some File eventually File in Trash</t>
  </si>
  <si>
    <t>some t: Trash | once t in Trash</t>
  </si>
  <si>
    <t>some f: File | after f in Trash</t>
  </si>
  <si>
    <t>some f: File | after f not in Trash</t>
  </si>
  <si>
    <t>no Trash and no Trash until some Trash</t>
  </si>
  <si>
    <t>eventually some ((File-Protected) &amp; Trash)</t>
  </si>
  <si>
    <t>eventually all f:File | f not in File</t>
  </si>
  <si>
    <t>all f:File | eventually f not in File</t>
  </si>
  <si>
    <t>some f:File | eventually some Trash</t>
  </si>
  <si>
    <t>some f:File | eventually f in Trash</t>
  </si>
  <si>
    <t>all f : Trash | eventually f not in File</t>
  </si>
  <si>
    <t>some f : File | eventually f not  in Trash</t>
  </si>
  <si>
    <t>eventually (Trash' = Trash + (File' - File))</t>
  </si>
  <si>
    <t>all f:File | eventually no f &amp; File</t>
  </si>
  <si>
    <t>eventually (File in File' and File != File')</t>
  </si>
  <si>
    <t>eventually ( some f:File | f' in Trash)</t>
  </si>
  <si>
    <t>some f:Trash | eventually no Trash &amp; f</t>
  </si>
  <si>
    <t>always all f : File | File' = File - f</t>
  </si>
  <si>
    <t>some f : File | eventually some File - f</t>
  </si>
  <si>
    <t>eventually ( some f:File | f' in Trash')</t>
  </si>
  <si>
    <t>some File and some Trash and eventually no Trash</t>
  </si>
  <si>
    <t>all f : File | f in File until f not in File</t>
  </si>
  <si>
    <t>all f : Trash | f in File until f not in File</t>
  </si>
  <si>
    <t>always all f: File | eventually f not in File</t>
  </si>
  <si>
    <t>eventually (some f:File | after f in Trash)</t>
  </si>
  <si>
    <t>all f : File | always eventually f not in File</t>
  </si>
  <si>
    <t>some f: File | f not in Trash until f in Trash</t>
  </si>
  <si>
    <t>all f : Trash | always eventually f not in File</t>
  </si>
  <si>
    <t>some f : File | eventually always f in Trash</t>
  </si>
  <si>
    <t>no File &amp; Trash and eventually some File &amp; Trash</t>
  </si>
  <si>
    <t>eventually (all t: File | File' = File - t)</t>
  </si>
  <si>
    <t>always all f : Trash | eventually f not in File</t>
  </si>
  <si>
    <t>always some f : File | eventually f in Trash</t>
  </si>
  <si>
    <t>always (all f:File | eventually no f&amp;File)</t>
  </si>
  <si>
    <t>eventually (all t: Trash | Trash' = Trash - t)</t>
  </si>
  <si>
    <t>some f:File | eventually Trash' = Trash + f</t>
  </si>
  <si>
    <t>eventually (some f : Trash | Trash' = Trash - f)</t>
  </si>
  <si>
    <t>some f : File | eventually (f+f.link) in Trash</t>
  </si>
  <si>
    <t>some f : File | eventually f+link.f in Trash</t>
  </si>
  <si>
    <t>eventually (some f : File-Protected | f in Trash)</t>
  </si>
  <si>
    <t>some f:File-Protected | eventually f in Trash</t>
  </si>
  <si>
    <t>some f: File | f not in Trash implies after f in Trash</t>
  </si>
  <si>
    <t>always all f : Trash | f in File until f not in File</t>
  </si>
  <si>
    <t>some f: File | no Trash and eventually f in Trash</t>
  </si>
  <si>
    <t>no Trash and some f: File | eventually (f in Trash)</t>
  </si>
  <si>
    <t>all f : Trash | f in File until always f not in File</t>
  </si>
  <si>
    <t>all f : File | f in Trash =&gt; eventually f not in File</t>
  </si>
  <si>
    <t>all f : File | f not in Trash and eventually f in Trash</t>
  </si>
  <si>
    <t>always all f : File | eventually File' = File - f</t>
  </si>
  <si>
    <t>some f:Trash-Protected | eventually no Trash &amp; f</t>
  </si>
  <si>
    <t>some f: File | f not in Trash and eventually f in Trash</t>
  </si>
  <si>
    <t>always some f : Trash | f in Trash releases f in File</t>
  </si>
  <si>
    <t>always eventually #File' &lt; #File || #File' = #File</t>
  </si>
  <si>
    <t>eventually some f:File | f in File-Trash-Protected</t>
  </si>
  <si>
    <t>always (some f: File | f not in Trash implies after f in Trash)</t>
  </si>
  <si>
    <t>eventually some f:File | f not in Trash and f not in Protected</t>
  </si>
  <si>
    <t>some f : File | eventually f in Trash and link.f in Trash</t>
  </si>
  <si>
    <t>some f:File | eventually f in Trash and f.link in Trash</t>
  </si>
  <si>
    <t>all f : File | always f in Trash =&gt; eventually f not in File</t>
  </si>
  <si>
    <t>eventually (some f: File | f not in Trash implies after f in Trash)</t>
  </si>
  <si>
    <t>some f:File | eventually f in Trash and f.~link in Trash</t>
  </si>
  <si>
    <t>some f : File | f in Trash implies eventually File' = File - f</t>
  </si>
  <si>
    <t>always (some f:Trash-Protected | eventually no Trash &amp; f)</t>
  </si>
  <si>
    <t>some f: File | eventually always f not in File since f in Trash</t>
  </si>
  <si>
    <t>all f : File | always eventually f not in File + Protected + Trash</t>
  </si>
  <si>
    <t>some f : File - Protected | f not in Trash and eventually f in Trash</t>
  </si>
  <si>
    <t>all f : Trash | always eventually f not in File + Protected + Trash</t>
  </si>
  <si>
    <t>Trash' in Trash</t>
  </si>
  <si>
    <t>always (after File in Trash)</t>
  </si>
  <si>
    <t>after (always File in Trash)</t>
  </si>
  <si>
    <t>File in Trash since File in Trash</t>
  </si>
  <si>
    <t>always (some File implies File in File')</t>
  </si>
  <si>
    <t>all f:File | always f in Trash</t>
  </si>
  <si>
    <t>File in Trash implies always File in Trash</t>
  </si>
  <si>
    <t>some f:File | always f in Trash</t>
  </si>
  <si>
    <t>once File in Trash since File in Trash</t>
  </si>
  <si>
    <t>always some f:File | f in Trash</t>
  </si>
  <si>
    <t>all f:File | always f in Trash'</t>
  </si>
  <si>
    <t>always File in Trash since File in Trash</t>
  </si>
  <si>
    <t>some f:File | always f in Trash'</t>
  </si>
  <si>
    <t>always ((some File) implies (always File in File'))</t>
  </si>
  <si>
    <t>once File in Trash implies always File in Trash</t>
  </si>
  <si>
    <t>once some f : Trash | always f in Trash</t>
  </si>
  <si>
    <t>always (after some f:File | f in Trash)</t>
  </si>
  <si>
    <t>always some f:Trash | always f in Trash</t>
  </si>
  <si>
    <t>all t : File | t in Trash since t in Trash</t>
  </si>
  <si>
    <t>all f: File | f in Trash since f in Trash</t>
  </si>
  <si>
    <t>all p : File | p in Trash since p in Trash</t>
  </si>
  <si>
    <t>eventually File in Trash implies always File in Trash</t>
  </si>
  <si>
    <t>all f : File | f in Trash since f not in Trash</t>
  </si>
  <si>
    <t>all f : File | f not in Trash until f in Trash</t>
  </si>
  <si>
    <t>some f : File | always eventually f in Trash</t>
  </si>
  <si>
    <t>eventually always some f:File| f in Trash</t>
  </si>
  <si>
    <t>eventually (some f : Trash | always f in Trash)</t>
  </si>
  <si>
    <t>all f:File | f in Trash releases (f in Trash)</t>
  </si>
  <si>
    <t>eventually some t:Trash | always t in Trash</t>
  </si>
  <si>
    <t>some f:File | f in Trash releases (f in Trash)</t>
  </si>
  <si>
    <t>all f: File | f in Trash triggered f in Trash</t>
  </si>
  <si>
    <t>eventually some f:File | always f in Trash'</t>
  </si>
  <si>
    <t>eventually some f:File | always f not in File'</t>
  </si>
  <si>
    <t>some f:File | f in Trash implies after f in Trash</t>
  </si>
  <si>
    <t>one f: File | f in Trash implies always (f in Trash)</t>
  </si>
  <si>
    <t>all f:File | f in Trash and always f in Trash</t>
  </si>
  <si>
    <t>some f:File | f in Trash implies always f in Trash</t>
  </si>
  <si>
    <t>all f: File | always f in Trash since f in Trash</t>
  </si>
  <si>
    <t>all f: File |always (f in Trash since f in Trash)</t>
  </si>
  <si>
    <t>always all t : File | t in Trash since t in Trash</t>
  </si>
  <si>
    <t>all f:File | f in Trash and always f in Trash'</t>
  </si>
  <si>
    <t>always all p : File | p in Trash since p in Trash</t>
  </si>
  <si>
    <t>always some f:File | f in Trash implies f in Trash'</t>
  </si>
  <si>
    <t>some f:File | f in Trash implies always f in Trash'</t>
  </si>
  <si>
    <t>all f : File | always f in Trash since f not in Trash</t>
  </si>
  <si>
    <t>always all f : File | f not in Trash until f in Trash</t>
  </si>
  <si>
    <t>some f : File | always f in Trash since f in Trash</t>
  </si>
  <si>
    <t>all f:File | f in Trash releases always(f in Trash)</t>
  </si>
  <si>
    <t>all f:File | always f in Trash releases f in Trash</t>
  </si>
  <si>
    <t>some f:File | f in Trash releases always f in Trash</t>
  </si>
  <si>
    <t>all f:File | f in Trash triggered (always f in Trash)</t>
  </si>
  <si>
    <t>all f : File | always (f in Trash and after f in Trash)</t>
  </si>
  <si>
    <t>some f:File | once f in Trash implies always f in Trash</t>
  </si>
  <si>
    <t>some f:File | always f in Trash implies after f in Trash</t>
  </si>
  <si>
    <t>always some f:File |  f in Trash implies after f in Trash</t>
  </si>
  <si>
    <t>no Trash or all f : File | (f in Trash) since (f in Trash)</t>
  </si>
  <si>
    <t>always some f:File | f in Trash implies always f in Trash</t>
  </si>
  <si>
    <t>always all p : File | always p in Trash since p in Trash</t>
  </si>
  <si>
    <t>all f : File | eventually f in Trash implies always f in Trash</t>
  </si>
  <si>
    <t>always some f:File | f in Trash implies always f in Trash'</t>
  </si>
  <si>
    <t>eventually (some f : File | f in Trash implies always f in Trash)</t>
  </si>
  <si>
    <t>once some f : Trash | once f in Trash implies always f in Trash</t>
  </si>
  <si>
    <t>always (some f:File | f in Trash releases always f in Trash)</t>
  </si>
  <si>
    <t>some f : File | always f in Trash since eventually f in Trash</t>
  </si>
  <si>
    <t>always some f : Trash | once f in Trash implies always f in Trash</t>
  </si>
  <si>
    <t>eventually some f:File | f not in File' and always f not in File'</t>
  </si>
  <si>
    <t>all f : File | f not in Trash and f in Trash' =&gt; always f in Trash</t>
  </si>
  <si>
    <t>all f : File-Trash | eventually f in Trash =&gt; always f in Trash</t>
  </si>
  <si>
    <t>all f : File | f not in Trash and after f in Trash =&gt; always f in Trash</t>
  </si>
  <si>
    <t>all f: File | always( f in Trash implies always f in Trash and no f.link)</t>
  </si>
  <si>
    <t>all f : File | always (f in Trash implies always f in Trash and f not in Protected)</t>
  </si>
  <si>
    <t>all f : File | always (f in Trash-Protected implies always f in Trash-Protected)</t>
  </si>
  <si>
    <t>all f : File-Protected | f not in Trash and after f in Trash =&gt; always f in Trash</t>
  </si>
  <si>
    <t>always some f:File | (always f in Trash) releases (f in Trash and after f in Trash)</t>
  </si>
  <si>
    <t>always some f:File | (not always f in Trash) releases (f in Trash and after f in Trash)</t>
  </si>
  <si>
    <t>eventually File in Protected</t>
  </si>
  <si>
    <t>all f : File | after f in Protected</t>
  </si>
  <si>
    <t>always all f : File | f in Protected</t>
  </si>
  <si>
    <t>always all f : File | after f in Protected</t>
  </si>
  <si>
    <t>always all f : File | after eventually f in Protected</t>
  </si>
  <si>
    <t>link.File in Trash</t>
  </si>
  <si>
    <t>eventually no link</t>
  </si>
  <si>
    <t>once File.link in Trash</t>
  </si>
  <si>
    <t>eventually link.File in Trash</t>
  </si>
  <si>
    <t>(File.link + link.File) in Trash</t>
  </si>
  <si>
    <t>some f:File | some f.link</t>
  </si>
  <si>
    <t>(some link) implies (File.(~link) in Trash)</t>
  </si>
  <si>
    <t>eventually always File.link in Trash</t>
  </si>
  <si>
    <t>always eventually link.File in Trash</t>
  </si>
  <si>
    <t>eventually (always link.File in Trash)</t>
  </si>
  <si>
    <t>always eventually File.link in Trash</t>
  </si>
  <si>
    <t>always (eventually (some link.File &amp; Trash))</t>
  </si>
  <si>
    <t>eventually File.link + link.File in Trash</t>
  </si>
  <si>
    <t>always all f:File | f.link in Trash</t>
  </si>
  <si>
    <t>some link implies eventually link.File in Trash</t>
  </si>
  <si>
    <t>always(after eventually File.link in Trash)</t>
  </si>
  <si>
    <t>some link implies eventually File.link in Trash</t>
  </si>
  <si>
    <t>(some link) implies (eventually File.(~link) in Trash)</t>
  </si>
  <si>
    <t>eventually (all f:File | link.f in Trash)</t>
  </si>
  <si>
    <t>all f1:File , f2:File | f1.link = f2</t>
  </si>
  <si>
    <t>all l: File.link | eventually l in Trash</t>
  </si>
  <si>
    <t>all f:File | eventually f.link in Trash</t>
  </si>
  <si>
    <t>eventually all f:File | f.link in Trash</t>
  </si>
  <si>
    <t>eventually all l: File.link | l in Trash</t>
  </si>
  <si>
    <t>all f : File.link | eventually f in Trash</t>
  </si>
  <si>
    <t>eventually (some f:File | f.link in Trash)</t>
  </si>
  <si>
    <t>eventually (some x : File | x.link in Trash)</t>
  </si>
  <si>
    <t>all f:File | eventually f.link not in File'</t>
  </si>
  <si>
    <t>all f:File| eventually f.*link  in Trash</t>
  </si>
  <si>
    <t>all f:File| eventually f.^link  in Trash</t>
  </si>
  <si>
    <t>eventually some f:File | f.link in Trash'</t>
  </si>
  <si>
    <t>eventually some f:File | f.link not in File'</t>
  </si>
  <si>
    <t>always (some link implies eventually link.File in Trash)</t>
  </si>
  <si>
    <t>eventually (all f:File| f+f.link in Trash)</t>
  </si>
  <si>
    <t>eventually  (File.link in Trash and link.File in Trash)</t>
  </si>
  <si>
    <t>eventually all l: File.link | always l in Trash</t>
  </si>
  <si>
    <t>all l: File.link | always (eventually l in Trash)</t>
  </si>
  <si>
    <t>eventually always all l: File.link | l in Trash</t>
  </si>
  <si>
    <t>all f1,f2 : File | f1 -&gt; f2 in link implies f1 in Trash</t>
  </si>
  <si>
    <t>( all f1,f2 : File | f1-&gt;f2 in link implies f2 in Trash )</t>
  </si>
  <si>
    <t>always all f:File | eventually f.link in Trash</t>
  </si>
  <si>
    <t>always all f: File.link | eventually f in Trash</t>
  </si>
  <si>
    <t>always all l: File.link | eventually l in Trash</t>
  </si>
  <si>
    <t>always some f : File.link | eventually f in Trash</t>
  </si>
  <si>
    <t>always some f : File | eventually f.link in Trash</t>
  </si>
  <si>
    <t>some link implies eventually link.(File-Protected) in Trash</t>
  </si>
  <si>
    <t>some link implies eventually link.File-Protected in Trash</t>
  </si>
  <si>
    <t>always (some f : link.File | eventually f in Trash)</t>
  </si>
  <si>
    <t>always some l : File.link | eventually l in Trash</t>
  </si>
  <si>
    <t>always (some link implies eventually (some link.File &amp; Trash))</t>
  </si>
  <si>
    <t>always (some link.File implies eventually link.File in Trash)</t>
  </si>
  <si>
    <t>always (all f:File| eventually  f.*link    in Trash)</t>
  </si>
  <si>
    <t>always (some File.link implies eventually File.link in Trash)</t>
  </si>
  <si>
    <t>always some File.link implies eventually File.link in Trash</t>
  </si>
  <si>
    <t>eventually some f : File | eventually f.link in Trash</t>
  </si>
  <si>
    <t>eventually (all f : File | some f.link implies f in Trash)</t>
  </si>
  <si>
    <t>eventually all f:File | f in f.link implies f in Trash</t>
  </si>
  <si>
    <t>some f : File | eventually f.link + link.f in Trash</t>
  </si>
  <si>
    <t>all f:File | some link.f implies eventually f in Trash</t>
  </si>
  <si>
    <t>eventually all f:File | f in link.f implies f in Trash</t>
  </si>
  <si>
    <t>eventually (some f : File | some f.link implies f in Trash)</t>
  </si>
  <si>
    <t>always (all f: File | eventually some (f.link &amp; Trash))</t>
  </si>
  <si>
    <t>always all f: File.link | eventually f.link in Trash</t>
  </si>
  <si>
    <t>always(eventually  (File.link in Trash and link.File in Trash))</t>
  </si>
  <si>
    <t>all f : File | (some f.~link) implies (eventually f in Trash)</t>
  </si>
  <si>
    <t>always all l: File.link | eventually always l in Trash</t>
  </si>
  <si>
    <t>eventually some a,b:File | a-&gt;b in link implies a in Trash</t>
  </si>
  <si>
    <t>always all f: File | always eventually f.link in Trash</t>
  </si>
  <si>
    <t>always all l: File.link | always eventually l in Trash</t>
  </si>
  <si>
    <t>all f : File.link | f not in Trash and eventually f in Trash</t>
  </si>
  <si>
    <t>eventually all f:File | f in link.f implies link.f in Trash</t>
  </si>
  <si>
    <t>eventually all f:File | f in f.link implies f.link in Trash</t>
  </si>
  <si>
    <t>all f : File | some f.link =&gt; eventually (f.link in Trash)</t>
  </si>
  <si>
    <t>all f1,f2 : File | f1-&gt;f2 in link implies eventually f2 in Trash</t>
  </si>
  <si>
    <t>eventually (all f1,f2:File | f1-&gt;f2 in link implies f1 in Trash)</t>
  </si>
  <si>
    <t>eventually ( all f1,f2 : File | f1-&gt;f2 in link implies f2 in Trash )</t>
  </si>
  <si>
    <t>eventually ( some f1,f2 : File | f1-&gt;f2 in link implies f1 in Trash  )</t>
  </si>
  <si>
    <t>eventually ( some f1,f2 : File | f1-&gt;f2 in link implies f2 in Trash  )</t>
  </si>
  <si>
    <t>( some f1,f2 : File | f1-&gt;f2 in link implies eventually f2 in Trash  )</t>
  </si>
  <si>
    <t>always all f:File | eventually f in f.link implies f in Trash</t>
  </si>
  <si>
    <t>always (some f : File | some link.f implies eventually f in Trash)</t>
  </si>
  <si>
    <t>always (some f : File | some f.link implies eventually f in Trash)</t>
  </si>
  <si>
    <t>always (all f:File.^link| some f implies  eventually  f  in Trash)</t>
  </si>
  <si>
    <t>all f,g: File| f-&gt;g in link implies eventually always f in Trash</t>
  </si>
  <si>
    <t>always (some f : File | some f.link implies eventually f in Trash')</t>
  </si>
  <si>
    <t>all disj f1,f2 : File | f1-&gt;f2 in link implies eventually f2 in Trash</t>
  </si>
  <si>
    <t>always (all f,f2:File | f-&gt;f2 in link implies eventually (f2 in Trash))</t>
  </si>
  <si>
    <t>all f1,f2 : File | f1-&gt;f2 in link implies eventually f1 + f2 in Trash</t>
  </si>
  <si>
    <t>always eventually all f:File | f in link.f implies link.f in Trash</t>
  </si>
  <si>
    <t>always (all f : File | some link.f implies eventually f.link in Trash)</t>
  </si>
  <si>
    <t>always (all f : File | some f.link implies eventually link.f in Trash)</t>
  </si>
  <si>
    <t>always all f : File | some f.link =&gt; eventually (f.link in Trash)</t>
  </si>
  <si>
    <t>always (all f : File | some link.f implies eventually link.f in Trash)</t>
  </si>
  <si>
    <t>all f1:File , f2:File | f1.link = f2 implies eventually f2 in Trash</t>
  </si>
  <si>
    <t>always (some f : File | some f.link implies after eventually f in Trash)</t>
  </si>
  <si>
    <t>always all f,g:File | some f.link implies eventually  f.link in Trash</t>
  </si>
  <si>
    <t>always all l : File.link | eventually l in File.link implies l in Trash</t>
  </si>
  <si>
    <t>all f:File| some f.^link implies (eventually f+f.^link in Trash)</t>
  </si>
  <si>
    <t>all f1:File , f2:File | f1-&gt;f2 in link implies eventually f2 in Trash</t>
  </si>
  <si>
    <t>always (all f:File| some f.*link implies eventually  f.*link  in Trash)</t>
  </si>
  <si>
    <t>eventually (some x,y : File | x-&gt;y in link implies x in Trash and y in Trash)</t>
  </si>
  <si>
    <t>always ( all f:File | some f.^link implies eventually f.^link in Trash )</t>
  </si>
  <si>
    <t>always (all f:File| some f.^link  implies  eventually  f.*link  in Trash)</t>
  </si>
  <si>
    <t>all f1:File , f2:File | f1.link = f2 implies eventually some f2 &amp; Trash</t>
  </si>
  <si>
    <t>all f1:File , f2:File | f1.link = f2 implies eventually f2 +f1 in Trash</t>
  </si>
  <si>
    <t>always all f:File | some f.link implies always eventually f.link in Trash</t>
  </si>
  <si>
    <t>all f : File | some z : f.link | eventually (f in Trash and z in Trash)</t>
  </si>
  <si>
    <t>all f1, f2 : File | f1 -&gt; f2 in link implies eventually f1 in Trash and f2 in Trash</t>
  </si>
  <si>
    <t>all f1, f2 : File | (f1 -&gt; f2) in link implies eventually (f1 in Trash and f2 in Trash)</t>
  </si>
  <si>
    <t>always (all f:File| some f &amp;f.^link  implies  eventually  f.*link  in Trash)</t>
  </si>
  <si>
    <t>always all l : File.link | eventually l in File.link implies always l in Trash</t>
  </si>
  <si>
    <t>always (all f:File| some f.^link  implies  eventually after f.^link  in Trash)</t>
  </si>
  <si>
    <t>always (all f:File| some f.*link  implies always eventually  f.*link  in Trash)</t>
  </si>
  <si>
    <t>no Protected + Trash</t>
  </si>
  <si>
    <t>always Protected not in Trash</t>
  </si>
  <si>
    <t>always (Protected not in Trash')</t>
  </si>
  <si>
    <t>always always Protected not in Trash</t>
  </si>
  <si>
    <t>all p : Protected | p not in Trash'</t>
  </si>
  <si>
    <t>all p : Protected | always p not in Trash</t>
  </si>
  <si>
    <t>all f:Protected | always f not in Trash</t>
  </si>
  <si>
    <t>all p:Protected | after no p&amp;Trash</t>
  </si>
  <si>
    <t>all p:Protected | always p in Protected</t>
  </si>
  <si>
    <t>all p : Protected | always p not in Trash'</t>
  </si>
  <si>
    <t>always (all f:Protected | f not in Trash')</t>
  </si>
  <si>
    <t>always all p : Protected | p not in Trash'</t>
  </si>
  <si>
    <t>always (all p: Protected | always p in Protected)</t>
  </si>
  <si>
    <t>all p : Protected | p not in Trash and p not in Trash'</t>
  </si>
  <si>
    <t>all f: File | f in Protected implies always f not in Trash</t>
  </si>
  <si>
    <t>all f: File | always f not in Trash since f in Protected</t>
  </si>
  <si>
    <t>all f:File | f in Protected implies always f in Protected</t>
  </si>
  <si>
    <t>all f: File | always (f not in Trash since f in Protected)</t>
  </si>
  <si>
    <t>all f: File | always f' not in Trash since f in Protected</t>
  </si>
  <si>
    <t>always all f : File | f in Protected implies f in Protected'</t>
  </si>
  <si>
    <t>all f: File | always f not in Trash implies once f in Protected</t>
  </si>
  <si>
    <t>all f: File | once f in Protected implies always f not in Trash</t>
  </si>
  <si>
    <t>all p : Protected | p not in Trash' and p.*link not in Trash'</t>
  </si>
  <si>
    <t>all p : Protected | p not in Trash' and p.^link not in Trash'</t>
  </si>
  <si>
    <t>all f: File | always f not in Trash implies always f in Protected</t>
  </si>
  <si>
    <t>all f: File | always(f in Protected implies always f not in Trash)</t>
  </si>
  <si>
    <t>all f: File | eventually f in Protected implies always f not in Trash</t>
  </si>
  <si>
    <t>all f: File | always f not in Trash implies eventually f in Protected</t>
  </si>
  <si>
    <t>all f: File | always after f not in Trash implies once f in Protected</t>
  </si>
  <si>
    <t>all f: File | always(once f in Protected implies always f not in Trash)</t>
  </si>
  <si>
    <t>all f: Protected | historically f not in Trash and always f not in Trash</t>
  </si>
  <si>
    <t>all f: File | always after f in Protected implies always f not in Trash</t>
  </si>
  <si>
    <t>all f: File | eventually after f in Protected implies always f not in Trash</t>
  </si>
  <si>
    <t>all f:File | always f in Protected</t>
  </si>
  <si>
    <t>always (all f:File | f in Protected)</t>
  </si>
  <si>
    <t>all p : Protected | always p = Protected</t>
  </si>
  <si>
    <t>always (all f:File | after f in Protected)</t>
  </si>
  <si>
    <t>(all f:File | after always f in Protected)</t>
  </si>
  <si>
    <t>(all f:File | always(after f in Protected))</t>
  </si>
  <si>
    <t>always all f: File | always f in Protected</t>
  </si>
  <si>
    <t>once File in Protected implies always File in Protected</t>
  </si>
  <si>
    <t>all f : Protected.link | always f in Protected</t>
  </si>
  <si>
    <t>all f: File | f in Protected since f in Protected</t>
  </si>
  <si>
    <t>always (all f:File | always(after f in Protected))</t>
  </si>
  <si>
    <t>always (all f:File | after always f in Protected)</t>
  </si>
  <si>
    <t>all f : Protected | always f in Protected and f not in Trash</t>
  </si>
  <si>
    <t>always all f: File | f in Protected since f in Protected</t>
  </si>
  <si>
    <t>all f: File | always f in Protected since f in Protected</t>
  </si>
  <si>
    <t>always all f : File | f in Protected implies f not in Protected'</t>
  </si>
  <si>
    <t>always all f: File | f in Protected triggered f in Protected</t>
  </si>
  <si>
    <t>always all f: File | always f in Protected since f in Protected</t>
  </si>
  <si>
    <t>always all f:File | once f in Protected &amp;&amp; always f in Protected</t>
  </si>
  <si>
    <t>all f : File | f in Protected =&gt; always f in Protected and f not in Trash</t>
  </si>
  <si>
    <t>always all f : File | f in Protected implies (f in Protected' and f not in Trash)</t>
  </si>
  <si>
    <t>Protected' = File</t>
  </si>
  <si>
    <t>after File in Protected</t>
  </si>
  <si>
    <t>after File in Protected'</t>
  </si>
  <si>
    <t>Protected' = (File - Protected)</t>
  </si>
  <si>
    <t>Protected + Trash = Protected'</t>
  </si>
  <si>
    <t>after Trash + File in Protected</t>
  </si>
  <si>
    <t>not Protected &amp; Protected' = File</t>
  </si>
  <si>
    <t>after File - Protected in Protected</t>
  </si>
  <si>
    <t>all f:File' | f in Protected</t>
  </si>
  <si>
    <t>all f:File | f in Protected'</t>
  </si>
  <si>
    <t>some File after File in Protected</t>
  </si>
  <si>
    <t>Protected' = ((File - Protected)-Trash)</t>
  </si>
  <si>
    <t>Protected' =  (File - Protected) + Protected</t>
  </si>
  <si>
    <t>Protected' =Protected + (File-Protected )</t>
  </si>
  <si>
    <t>always after ((File - Protected) in Protected)</t>
  </si>
  <si>
    <t>after File - Protected + Trash in Protected</t>
  </si>
  <si>
    <t>File not in Protected after File in Protected</t>
  </si>
  <si>
    <t>always Protected' = Protected + (File-Trash)</t>
  </si>
  <si>
    <t>all f : File + Trash | after f in Protected</t>
  </si>
  <si>
    <t>after (all f:(File-Trash) | f in Protected)</t>
  </si>
  <si>
    <t>always all f : File - Protected | f in Trash'</t>
  </si>
  <si>
    <t>always File not in Protected after File in Protected'</t>
  </si>
  <si>
    <t>all f:(File-Protected)| always f in Protected'</t>
  </si>
  <si>
    <t>all f: File | f not in Protected implies f' in Protected</t>
  </si>
  <si>
    <t>all up:File-Protected | always up' in Protected</t>
  </si>
  <si>
    <t>after all f:File | f not in Protected implies f in Protected</t>
  </si>
  <si>
    <t>all f : File | f not in Protected and after f in Protected</t>
  </si>
  <si>
    <t>all f : File - Protected | always (after f in Protected)</t>
  </si>
  <si>
    <t>some (File - Protected) implies (after (File - Protected) in Protected)</t>
  </si>
  <si>
    <t>always all f:File | after Protected' = Protected + f</t>
  </si>
  <si>
    <t>all f : File | f not in Protected implies after f in Protected'</t>
  </si>
  <si>
    <t>all f : File | always (f not in Protected =&gt; f in Protected')</t>
  </si>
  <si>
    <t>all f: File | always (f not in Protected implies f' in Protected)</t>
  </si>
  <si>
    <t>eventually all f:File | f not in Protected implies f in Protected</t>
  </si>
  <si>
    <t>always (some f: File | f not in Protected implies f in Protected')</t>
  </si>
  <si>
    <t>all f : File | eventually f not in Protected =&gt; f in Protected'</t>
  </si>
  <si>
    <t>all f:File | always (f not in Protected implies after f in Protected)</t>
  </si>
  <si>
    <t>all f : File | f not in Protected =&gt; after always f in Protected</t>
  </si>
  <si>
    <t>(File - Protected) not in Protected after (File - Protected) in Protected</t>
  </si>
  <si>
    <t>after (all f:(File-Trash) | f not in Protected implies f in Protected)</t>
  </si>
  <si>
    <t>always (some (File - Protected) implies (after((File - Protected) in Protected)))</t>
  </si>
  <si>
    <t>always all f : File | f not in Protected implies after f in Protected'</t>
  </si>
  <si>
    <t>(File - Protected)-Trash  not in Protected after (File - Protected) in Protected</t>
  </si>
  <si>
    <t>eventually (File in Trash)</t>
  </si>
  <si>
    <t>always (eventually File in Trash)</t>
  </si>
  <si>
    <t>eventually always File in Trash</t>
  </si>
  <si>
    <t>all f : File | after f in Trash</t>
  </si>
  <si>
    <t>all f: File |always f in Trash</t>
  </si>
  <si>
    <t>some f : File | after f in Trash</t>
  </si>
  <si>
    <t>some t : Trash | after t not in Trash</t>
  </si>
  <si>
    <t>(some f:File&amp;Trash | f in Trash)</t>
  </si>
  <si>
    <t>always all f : Trash | f in Trash'</t>
  </si>
  <si>
    <t>eventually all f:File | f in Trash</t>
  </si>
  <si>
    <t>File in Trash since eventually File in Trash</t>
  </si>
  <si>
    <t>(all f:File&amp;Trash | always f in Trash)</t>
  </si>
  <si>
    <t>always (some f:File&amp;Trash | f in Trash)</t>
  </si>
  <si>
    <t>once all f: File | eventually f in Trash</t>
  </si>
  <si>
    <t>all f:File | eventually always f in Trash</t>
  </si>
  <si>
    <t>some f:File | f in Trash since f in Trash</t>
  </si>
  <si>
    <t>one f : File |always( eventually f in Trash)</t>
  </si>
  <si>
    <t>all f: File |always eventually f in Trash</t>
  </si>
  <si>
    <t>always eventually all f:File | f in Trash</t>
  </si>
  <si>
    <t>eventually (all f: Trash | always f in Trash)</t>
  </si>
  <si>
    <t>some f:File | f in Trash since f not in Trash</t>
  </si>
  <si>
    <t>some f:File | f not in Trash implies f in Trash'</t>
  </si>
  <si>
    <t>always some f: File | eventually some Trash</t>
  </si>
  <si>
    <t>always some f: File | eventually f in Trash</t>
  </si>
  <si>
    <t>eventually all t : Trash | after t not in Trash</t>
  </si>
  <si>
    <t>eventually some t : Trash | after t not in Trash</t>
  </si>
  <si>
    <t>eventually all f:File | eventually f in Trash</t>
  </si>
  <si>
    <t>all f:File | f in Trash implies always f in Trash</t>
  </si>
  <si>
    <t>always (all f:File&amp;Trash | always f in Trash)</t>
  </si>
  <si>
    <t>(some f:File | f in Trash implies always f in Trash)</t>
  </si>
  <si>
    <t>eventually some f : Trash | eventually f not in Trash</t>
  </si>
  <si>
    <t>always some f : File | eventually Trash = Trash'</t>
  </si>
  <si>
    <t>always (all f: File | eventually always f in Trash)</t>
  </si>
  <si>
    <t>always all f: File | f in Trash until f not in Trash</t>
  </si>
  <si>
    <t>always all f: File | f not in Trash until f in Trash</t>
  </si>
  <si>
    <t>always all f : File | always eventually f in Trash</t>
  </si>
  <si>
    <t>all f:File | eventually f in Trash implies  f in Trash</t>
  </si>
  <si>
    <t>always some f : File | f in Trash since f in Trash</t>
  </si>
  <si>
    <t>always all f: File | f not in Trash since f in Trash</t>
  </si>
  <si>
    <t>always some f:File | f not in Trash implies f in Trash'</t>
  </si>
  <si>
    <t>some f:File | f not in Trash implies always f in Trash'</t>
  </si>
  <si>
    <t>always all t : Trash | eventually after t not in Trash</t>
  </si>
  <si>
    <t>eventually (all f:File&amp;Trash | always f in Trash)</t>
  </si>
  <si>
    <t>always all f : File | f in Trash releases f in Trash</t>
  </si>
  <si>
    <t>always all f : File | f not in Trash releases f in Trash</t>
  </si>
  <si>
    <t>all f : File | f in Trash since eventually f in Trash</t>
  </si>
  <si>
    <t>always all f: File | f in Trash releases f not in Trash</t>
  </si>
  <si>
    <t>eventually all f:File | f in Trash implies f in Trash'</t>
  </si>
  <si>
    <t>eventually all f : File | always eventually f in Trash</t>
  </si>
  <si>
    <t>eventually all f : File | f not in Trash implies f in Trash'</t>
  </si>
  <si>
    <t>always all t:Trash | t in Trash releases t not in Trash</t>
  </si>
  <si>
    <t>all f:File-Protected | eventually always f in Trash</t>
  </si>
  <si>
    <t>always (all f:File |  f in Trash since  some (f&amp; Trash) )</t>
  </si>
  <si>
    <t>always (all f:File |some (f &amp;Trash)  since  f in Trash )</t>
  </si>
  <si>
    <t>always all f: File | f in Trash implies always f in Trash</t>
  </si>
  <si>
    <t>(all f:File | always some (f &amp;Trash) since f in Trash )</t>
  </si>
  <si>
    <t>some f : File | f not in Trash until (eventually f in Trash)</t>
  </si>
  <si>
    <t>always all t : Trash | after t in Trash or t not in Trash</t>
  </si>
  <si>
    <t>eventually some f : Trash | after eventually f not in Trash</t>
  </si>
  <si>
    <t>eventually all f : File | f in Trash releases f in Trash</t>
  </si>
  <si>
    <t>always (some f:File | f in Trash implies always f in Trash)</t>
  </si>
  <si>
    <t>always some t : Trash | after t in Trash or t not in Trash</t>
  </si>
  <si>
    <t>eventually all f : File | f not in Trash releases f in Trash</t>
  </si>
  <si>
    <t>eventually some f: File | f in Trash releases f not in Trash</t>
  </si>
  <si>
    <t>always all f:File | f in File implies eventually f in Trash</t>
  </si>
  <si>
    <t>always all f:File | f in Trash implies always f in Trash'</t>
  </si>
  <si>
    <t>some f:File | eventually f in Trash implies after f in Trash</t>
  </si>
  <si>
    <t>all f:File | once f in Trash implies always some (f &amp;Trash)</t>
  </si>
  <si>
    <t>all f : File | eventually f in Trash =&gt; always f in Trash</t>
  </si>
  <si>
    <t>eventually all f:File | f in Trash implies always f in Trash</t>
  </si>
  <si>
    <t>always all f:File | eventually f in Trash implies f in Trash</t>
  </si>
  <si>
    <t>always all f: File | f in Trash or eventually f in Trash</t>
  </si>
  <si>
    <t>some f:File | f not in Trash implies f in Trash since f in Trash</t>
  </si>
  <si>
    <t>(some f:File | eventually (f in Trash implies always (f in Trash)))</t>
  </si>
  <si>
    <t>some f : File | eventually f in Trash =&gt; always f in Trash</t>
  </si>
  <si>
    <t>always some f : File | eventually f in Trash implies f in Trash</t>
  </si>
  <si>
    <t>eventually all t : Trash | after t in Trash or t not in Trash</t>
  </si>
  <si>
    <t>all f:File | after f in Trash implies always some (f &amp;Trash)</t>
  </si>
  <si>
    <t>always (all f:File | after f in Trash implies  some (f &amp;Trash) )</t>
  </si>
  <si>
    <t>some f:File | f not in Trash implies eventually always f in Trash</t>
  </si>
  <si>
    <t>some f : Trash | after eventually f not in Trash or f in Trash</t>
  </si>
  <si>
    <t>always all f: File | f in Trash triggered always f in Trash</t>
  </si>
  <si>
    <t>always all f:File | f in Trash implies eventually f in Trash'</t>
  </si>
  <si>
    <t>always all f : File | eventually f in Trash implies f in Trash'</t>
  </si>
  <si>
    <t>always (all f:File | f in Trash  since eventually f in Trash )</t>
  </si>
  <si>
    <t>always some f : File | eventually f in Trash implies f in Trash'</t>
  </si>
  <si>
    <t>always eventually all f : File | always eventually f in Trash</t>
  </si>
  <si>
    <t>eventually all f:File | eventually f in Trash implies f in Trash</t>
  </si>
  <si>
    <t>always all f:File | eventually f not in Trash implies f in Trash'</t>
  </si>
  <si>
    <t>eventually always all f:File | f not in Trash implies f in Trash'</t>
  </si>
  <si>
    <t>always all f:File | eventually (f not in Trash implies f in Trash')</t>
  </si>
  <si>
    <t>always eventually all f : File | f not in Trash implies f in Trash'</t>
  </si>
  <si>
    <t>always (all f:File |  always f in Trash since  some (f&amp; Trash) )</t>
  </si>
  <si>
    <t>all f : File | eventually f in Trash =&gt; eventually f not in Trash</t>
  </si>
  <si>
    <t>some f : File | eventually f in Trash =&gt; eventually f in Trash</t>
  </si>
  <si>
    <t>always some f : File | f not in Trash until (eventually f in Trash)</t>
  </si>
  <si>
    <t>all f : File | eventually f in Trash and eventually f not in Trash</t>
  </si>
  <si>
    <t>always all f : File | f in Trash releases eventually f in Trash</t>
  </si>
  <si>
    <t>always all f : File | eventually f in Trash releases f in Trash</t>
  </si>
  <si>
    <t>some f : File | eventually f in Trash =&gt; eventually f not in Trash</t>
  </si>
  <si>
    <t>eventually some f : File | f in Trash =&gt; eventually f not in Trash</t>
  </si>
  <si>
    <t>all f : File | eventually f in Trash iff eventually f not in Trash</t>
  </si>
  <si>
    <t>always all f: File | eventually f in Trash releases f not in Trash</t>
  </si>
  <si>
    <t>all f: File | eventually f in Trash and after always f in Trash</t>
  </si>
  <si>
    <t>always all f:File | f in File implies always eventually f in Trash</t>
  </si>
  <si>
    <t>(all f:File | always some (f &amp;Trash) since eventually f in Trash )</t>
  </si>
  <si>
    <t>always (all f:File |  f in Trash since  eventually some (f&amp; Trash) )</t>
  </si>
  <si>
    <t>always all f : File | eventually f in Trash =&gt; always f in Trash</t>
  </si>
  <si>
    <t>always (all f:File |some (f &amp;Trash)  since eventually f in Trash    )</t>
  </si>
  <si>
    <t>always (all f:File |  eventually f in Trash since  some (f&amp; Trash) )</t>
  </si>
  <si>
    <t>always some f : File | eventually f in Trash =&gt; always f in Trash</t>
  </si>
  <si>
    <t>always (all f:File |  after some (f&amp; Trash) implies  always f in Trash  )</t>
  </si>
  <si>
    <t>eventually (some f : File-Trash | f in Trash implies always f in Trash)</t>
  </si>
  <si>
    <t>always (some f:File | f not in Trash implies eventually always f in Trash)</t>
  </si>
  <si>
    <t>always eventually all f:File | f in Trash implies always f in Trash'</t>
  </si>
  <si>
    <t>always all f:File | eventually f in Trash implies always f in Trash'</t>
  </si>
  <si>
    <t>eventually always all f:File | f in Trash implies always f in Trash'</t>
  </si>
  <si>
    <t>some f:File | ((f not in Trash)and(f in Trash')) implies always f in Trash'</t>
  </si>
  <si>
    <t>all f : File | eventually f in Trash =&gt; after eventually f not in Trash</t>
  </si>
  <si>
    <t>eventually all f:File | f in Trash implies eventually always f in Trash</t>
  </si>
  <si>
    <t>eventually all f:File |eventually f in Trash implies always f in Trash</t>
  </si>
  <si>
    <t>always (all f:File |  always f in Trash since  after some (f&amp; Trash) )</t>
  </si>
  <si>
    <t>eventually some f : File | eventually f in Trash =&gt; after f not in Trash</t>
  </si>
  <si>
    <t>some f:File | eventually f in Trash implies eventually always f in Trash</t>
  </si>
  <si>
    <t>always all f:File | eventually f in Trash &amp;&amp; eventually f not in Trash</t>
  </si>
  <si>
    <t>always all f : File | eventually f in Trash =&gt; eventually f not in Trash</t>
  </si>
  <si>
    <t>eventually some f : File | f in Trash =&gt; after  eventually f not in Trash</t>
  </si>
  <si>
    <t>all f : File | (always eventually f in Trash) implies (eventually f not in Trash)</t>
  </si>
  <si>
    <t>always (all f:File | eventually f in Trash implies after some (f &amp;Trash) )</t>
  </si>
  <si>
    <t>eventually (some f : File-Trash | f in Trash' implies always f in Trash)</t>
  </si>
  <si>
    <t>all f : File | eventually f in Trash =&gt; always (eventually f not in Trash)</t>
  </si>
  <si>
    <t>always (all f:File | eventually f in Trash implies always  some (f &amp;Trash) )</t>
  </si>
  <si>
    <t>always some f : File | eventually f in Trash =&gt; eventually f not in Trash</t>
  </si>
  <si>
    <t>always all f:File | eventually f in Trash &amp;&amp; historically f not in Trash</t>
  </si>
  <si>
    <t>eventually (all f:File | f in Trash implies (f not in Trash) releases (f in Trash))</t>
  </si>
  <si>
    <t>eventually (all f:File | f in Trash and (f not in Trash) releases (f in Trash))</t>
  </si>
  <si>
    <t>eventually (some f : File-Trash | f in Trash' implies always f in Trash')</t>
  </si>
  <si>
    <t>eventually some Trash and all f: File | f in Trash implies always f in Trash</t>
  </si>
  <si>
    <t>always all t:Trash | (once t not in Trash and t in Trash) releases t not in Trash</t>
  </si>
  <si>
    <t>eventually some f : File | after eventually f in Trash =&gt; after f not in Trash</t>
  </si>
  <si>
    <t>always all f:File | eventually f in Trash &amp;&amp; f in Trash until f not in Trash</t>
  </si>
  <si>
    <t>always all f:File | eventually f in Trash implies (f in Trash until f not in Trash)</t>
  </si>
  <si>
    <t>always (all f:File | eventually f in Trash since  eventually some (f&amp; Trash) )</t>
  </si>
  <si>
    <t>all f : File | (always eventually f in Trash) implies (always eventually f not in Trash)</t>
  </si>
  <si>
    <t>all f : File-Trash | eventually f in Trash =&gt; after eventually f not in Trash</t>
  </si>
  <si>
    <t>always some f : File | eventually f in Trash =&gt; after eventually f not in Trash</t>
  </si>
  <si>
    <t>eventually some f : File | f in Trash =&gt; after (always eventually f not in Trash)</t>
  </si>
  <si>
    <t>all f : File-Trash | eventually f in Trash =&gt; eventually after  f not in Trash</t>
  </si>
  <si>
    <t>some f : File | (always eventually f in Trash) implies (always eventually f not in Trash)</t>
  </si>
  <si>
    <t>always all f: File | eventually f in Trash and f in Trash releases f not in Trash</t>
  </si>
  <si>
    <t>all f: File | eventually some Trash and once f in Trash implies always f in Trash</t>
  </si>
  <si>
    <t>eventually some Trash and all f: File | once f in Trash implies always f in Trash</t>
  </si>
  <si>
    <t>always (all f:File | eventually f in Trash implies (f not in Trash) releases (f in Trash))</t>
  </si>
  <si>
    <t>eventually always all f:File | eventually f in Trash implies always f in Trash'</t>
  </si>
  <si>
    <t>always eventually some Trash and all f: File | f in Trash implies always f in Trash</t>
  </si>
  <si>
    <t>all f : File | f not in Trash until (eventually f in Trash =&gt; eventually f not in Trash)</t>
  </si>
  <si>
    <t>always all f: File | eventually some Trash and f in Trash implies always f in Trash</t>
  </si>
  <si>
    <t>all f : Protected | (always eventually f in Trash) implies (always eventually f not in Trash)</t>
  </si>
  <si>
    <t>some f : File | f not in Trash until (eventually f in Trash =&gt; eventually f not in Trash)</t>
  </si>
  <si>
    <t>all f : File | eventually f in Trash =&gt; always ( f in Trash and eventually f not in Trash)</t>
  </si>
  <si>
    <t>always( all f: File | f not in Trash and eventually f in Trash and after always f in Trash)</t>
  </si>
  <si>
    <t>always all f : File | f not in Trash until (eventually f in Trash =&gt; eventually f not in Trash)</t>
  </si>
  <si>
    <t>always some f : File | f not in Trash until (eventually f in Trash =&gt; eventually f not in Trash)</t>
  </si>
  <si>
    <t>always all f: File | eventually f in Trash and eventually f in Trash releases f not in Trash</t>
  </si>
  <si>
    <t>File in Trash since File not in Trash</t>
  </si>
  <si>
    <t>(File in Trash) implies (once (File not in Trash))</t>
  </si>
  <si>
    <t>all f:File | historically  (f in Trash)</t>
  </si>
  <si>
    <t>always (File in Trash implies once File not in Trash)</t>
  </si>
  <si>
    <t>all f: File | f not in Trash until f in Trash</t>
  </si>
  <si>
    <t>always (File in Trash implies historically File not in Trash)</t>
  </si>
  <si>
    <t>some f : File | f in Trash implies once f not in Trash</t>
  </si>
  <si>
    <t>always all f : File | (f in Trash) until (f not in Trash)</t>
  </si>
  <si>
    <t>all f: File | always f not in Trash until f in Trash</t>
  </si>
  <si>
    <t>always some f : File | f in Trash implies once f not in Trash</t>
  </si>
  <si>
    <t>some f : File | always f in Trash implies once f not in Trash</t>
  </si>
  <si>
    <t>some f : File | eventually f in Trash =&gt; once f not in Trash</t>
  </si>
  <si>
    <t>always some f : File | always f in Trash implies once f in Trash</t>
  </si>
  <si>
    <t>always some f:File | f in Trash implies once f in File-Trash</t>
  </si>
  <si>
    <t>always some f : File | always f in Trash implies once f not in Trash</t>
  </si>
  <si>
    <t>always some f:File | f in Trash implies always once f in File-Trash</t>
  </si>
  <si>
    <t>no Trash &amp; Protected</t>
  </si>
  <si>
    <t>no Protected' &amp; Trash</t>
  </si>
  <si>
    <t>Protected' = Protected - Trash</t>
  </si>
  <si>
    <t>always Protected &amp; Trash not in Protected'</t>
  </si>
  <si>
    <t>Protected in Trash implies Protected' not in Trash</t>
  </si>
  <si>
    <t>always (Protected in Trash implies no Protected')</t>
  </si>
  <si>
    <t>all f : Trash | always (after f not in Protected)</t>
  </si>
  <si>
    <t>always (Protected in Trash implies Protected not in Trash')</t>
  </si>
  <si>
    <t>all f : Protected &amp; Trash | after f not in Trash</t>
  </si>
  <si>
    <t>always (Protected in Trash implies Protected' not in Trash')</t>
  </si>
  <si>
    <t>File in Protected&amp;Trash  implies after File not in Protected</t>
  </si>
  <si>
    <t>all f : File | f in Trash' implies  f not in Protected'</t>
  </si>
  <si>
    <t>all f : Protected | f in Protected until f in Trash</t>
  </si>
  <si>
    <t>all f : File | f in Trash implies (after f not in Protected)</t>
  </si>
  <si>
    <t>all f : Protected | f not in Protected since f in Trash</t>
  </si>
  <si>
    <t>all f : Protected | f in Trash since f not in Protected</t>
  </si>
  <si>
    <t>always some f : Protected &amp; Trash | f not in Protected'</t>
  </si>
  <si>
    <t>always all f:File | f in Trash implies f in Protected'</t>
  </si>
  <si>
    <t>all f : File | f in Trash' implies after f not in Protected</t>
  </si>
  <si>
    <t>all f : (Trash &amp; Protected) | after no (Trash &amp; Protected)</t>
  </si>
  <si>
    <t>always (all f : Trash' | always (after f not in Protected))</t>
  </si>
  <si>
    <t>after (all f:Protected | f in Trash implies f not in Protected)</t>
  </si>
  <si>
    <t>all f : Protected &amp; Trash | always (after f not in Protected)</t>
  </si>
  <si>
    <t>eventually some Protected &amp; Trash =&gt; no Protected' &amp; Trash'</t>
  </si>
  <si>
    <t>all f : Protected | after f not in Protected since f in Trash</t>
  </si>
  <si>
    <t>all f:File | f in Protected&amp;Trash until f not in Protected</t>
  </si>
  <si>
    <t>all f:File | f in Protected&amp;Trash implies after (f in Trash)</t>
  </si>
  <si>
    <t>always (some f : Protected | f in Trash implies f not in Protected')</t>
  </si>
  <si>
    <t>always (all f : Protected | f in Trash implies after f not in Trash)</t>
  </si>
  <si>
    <t>all f:File&amp;Protected&amp;Trash | after f in File&amp;Trash</t>
  </si>
  <si>
    <t>all f:File | f in Protected&amp;Trash releases f not in Protected</t>
  </si>
  <si>
    <t>all f: Protected | eventually f in Trash implies f' not in Protected</t>
  </si>
  <si>
    <t>after (all f:File| f in Trash&amp;Protected implies f not in Protected)</t>
  </si>
  <si>
    <t>all f : File | f in Trash and f in Protected implies f not in Protected</t>
  </si>
  <si>
    <t>always all p:Protected | p in Trash implies after p'=Protected</t>
  </si>
  <si>
    <t>all f : Protected | eventually f in Trash =&gt; after f not in Protected</t>
  </si>
  <si>
    <t>always all f : File | always f in Trash implies after f not in Protected</t>
  </si>
  <si>
    <t>always some f : File | (f in Protected &amp; Trash) implies (f not in Protected')</t>
  </si>
  <si>
    <t>always(all f:File&amp;Protected&amp;Trash | after f in File&amp;Trash)</t>
  </si>
  <si>
    <t>all f : Protected &amp; Trash | f in Trash' implies (after f not in Protected')</t>
  </si>
  <si>
    <t>all f:File | f in Protected&amp;Trash implies after (f in Trash-Protected)</t>
  </si>
  <si>
    <t>always all f:File | f in Trash implies f in Protected' and not f in Trash'</t>
  </si>
  <si>
    <t>always some f : Protected &amp; Trash | (f in Protected &amp; Trash) implies (f not in Protected')</t>
  </si>
  <si>
    <t>all f:File | (f in Trash and f in Protected) implies (f in Trash' and f not in Protected')</t>
  </si>
  <si>
    <t>always some f:File | (f in Trash and f in Protected) implies (f in Trash' and f not in Protected')</t>
  </si>
  <si>
    <t>all f: File | once (f in Protected and f in Trash implies always (after f in Trash and f not in Protected))</t>
  </si>
  <si>
    <t>always eventually File in Trash</t>
  </si>
  <si>
    <t>some File implies (eventually File in Trash)</t>
  </si>
  <si>
    <t>some f : File | eventually f in Trash</t>
  </si>
  <si>
    <t>always (some File implies (eventually File in Trash))</t>
  </si>
  <si>
    <t>always eventually all f : File | f in Trash</t>
  </si>
  <si>
    <t>eventually all f:File | f not in Trash implies f in Trash</t>
  </si>
  <si>
    <t>always (no File &amp; Trash =&gt; eventually some File &amp; Trash)</t>
  </si>
  <si>
    <t>eventually all f:File | f not in Trash implies f in Trash'</t>
  </si>
  <si>
    <t>always File in Protected</t>
  </si>
  <si>
    <t>historically some Protected</t>
  </si>
  <si>
    <t>historically File in Protected</t>
  </si>
  <si>
    <t>historically Protected = Protected'</t>
  </si>
  <si>
    <t>always historically File in Protected</t>
  </si>
  <si>
    <t>always all f:File | f in Protected</t>
  </si>
  <si>
    <t>all f:Protected |  always f in Protected</t>
  </si>
  <si>
    <t>all f : File | historically f in Protected</t>
  </si>
  <si>
    <t>always (all f:Protected |  f in Protected'  )</t>
  </si>
  <si>
    <t>always all f:File | always f in Protected</t>
  </si>
  <si>
    <t>File in Protected historically File in Protected</t>
  </si>
  <si>
    <t>all f:Protected | always  some (f  &amp; Protected)</t>
  </si>
  <si>
    <t>always all f:File | always f in Protected'</t>
  </si>
  <si>
    <t>all f:Protected |  always after f in Protected</t>
  </si>
  <si>
    <t>all f:Protected | always  some (f  &amp; Protected')</t>
  </si>
  <si>
    <t>always (all f : Protected | always f in Protected)</t>
  </si>
  <si>
    <t>all f : File | f in Protected since f in Protected</t>
  </si>
  <si>
    <t>all f : File | f in Protected implies always f in Protected</t>
  </si>
  <si>
    <t>all f : File | f in Protected implies once not (f in Protected)</t>
  </si>
  <si>
    <t>always ((some Protected') implies (historically Protected in Protected'))</t>
  </si>
  <si>
    <t>all f:File | once f in Protected implies always f in Protected</t>
  </si>
  <si>
    <t>all f:File |  f in Protected implies always after f in Protected</t>
  </si>
  <si>
    <t>always all f : File | f in Protected implies once not (f in Protected)</t>
  </si>
  <si>
    <t>always (all f:File |  f in Protected implies always (f in  Protected')  )</t>
  </si>
  <si>
    <t>all f:File | historically f in Protected implies after f in Protected</t>
  </si>
  <si>
    <t>all f:File | f in Protected implies always (historically f in   Protected)</t>
  </si>
  <si>
    <t>all f:File | once f in Protected implies always after f in Protected</t>
  </si>
  <si>
    <t>always (some f:File | f in Protected implies historically f in Protected)</t>
  </si>
  <si>
    <t>all f:File | historically f in Protected implies always after f in Protected</t>
  </si>
  <si>
    <t>always Trash not in File'</t>
  </si>
  <si>
    <t>always File &amp; Trash not in File'</t>
  </si>
  <si>
    <t>always (Trash-Trash' not in File')</t>
  </si>
  <si>
    <t>all f : Trash | File' = File - f</t>
  </si>
  <si>
    <t>always File &amp; Trash not in File' &amp; Trash'</t>
  </si>
  <si>
    <t>always (all f : File | after f in Trash)</t>
  </si>
  <si>
    <t>all f : File | f in Trash implies f not in File</t>
  </si>
  <si>
    <t>all f : File | f not in File since f in Trash</t>
  </si>
  <si>
    <t>always (some f:Trash | after no File&amp;f)</t>
  </si>
  <si>
    <t>always (some f:Trash | after no Trash&amp;f)</t>
  </si>
  <si>
    <t>all f:File | f in Trash implies after f not in File'</t>
  </si>
  <si>
    <t>always all f : File | f not in File since f in Trash</t>
  </si>
  <si>
    <t>always some f:File | f in Trash implies f not in File'</t>
  </si>
  <si>
    <t>all f: File |(always f' not in File since f in Trash)</t>
  </si>
  <si>
    <t>all f: File | once f in Trash releases f' in File</t>
  </si>
  <si>
    <t>all f: File | once f in Trash releases f' not in File</t>
  </si>
  <si>
    <t>all f: File | always f in Trash releases f' in File</t>
  </si>
  <si>
    <t>all f: File | always f in Trash releases f' not in File</t>
  </si>
  <si>
    <t>all f: File | once f in Trash implies always f' not in File</t>
  </si>
  <si>
    <t>all f: File |always ( f in Trash implies File' = File - f)</t>
  </si>
  <si>
    <t>always (all f:File | f in Trash implies after f not in File')</t>
  </si>
  <si>
    <t>all f: File | always (File' = File - f since f in Trash)</t>
  </si>
  <si>
    <t>all f: File | once f in Trash releases always f' in File</t>
  </si>
  <si>
    <t>all f: File | once f in Trash implies always after f not in File</t>
  </si>
  <si>
    <t>all f: File |always  (once f in Trash releases f' not in File)</t>
  </si>
  <si>
    <t>all f: File | once f in Trash releases always f' not in File</t>
  </si>
  <si>
    <t>all f: File | (File' = File - f since eventually f in Trash)</t>
  </si>
  <si>
    <t>all f: File |(always f' not in File since eventually f in Trash)</t>
  </si>
  <si>
    <t>all f: File |eventually (always f' not in File since f in Trash)</t>
  </si>
  <si>
    <t>all f: File |eventually (once f in Trash implies always f not in File)</t>
  </si>
  <si>
    <t>all f: File |always (eventually f in Trash) implies after f not in File</t>
  </si>
  <si>
    <t>all f: File |eventually (once f in Trash implies File' = File - f)</t>
  </si>
  <si>
    <t>all f: File |always (eventually f in Trash releases f' in File)</t>
  </si>
  <si>
    <t>all f: File |always (eventually f in Trash releases f' not in File)</t>
  </si>
  <si>
    <t>all f: File |always (eventually f in Trash) implies File' = File-f</t>
  </si>
  <si>
    <t>all f: File |always ((eventually f in Trash) implies File' = File - f)</t>
  </si>
  <si>
    <t>all f: File |always (eventually f in Trash implies always f' not in File)</t>
  </si>
  <si>
    <t>all f: File |(always File' = File - f since eventually f in Trash)</t>
  </si>
  <si>
    <t>all f: File |always (File' = File - f since eventually f in Trash)</t>
  </si>
  <si>
    <t>all f: File |always (eventually f in Trash) implies after File = File-f</t>
  </si>
  <si>
    <t>all f: File | always eventually f in Trash implies always after f not in File</t>
  </si>
  <si>
    <t>all f: File |always ((eventually f in Trash) triggered File' = File - f)</t>
  </si>
  <si>
    <t>all f: File |always (eventually f in Trash) implies after File' = File-f</t>
  </si>
  <si>
    <t>all f: File |always ((eventually f in Trash) implies always File' = File - f)</t>
  </si>
  <si>
    <t>always all f:File | f not in Trash and eventually f in Trash implies f not in File</t>
  </si>
  <si>
    <t>always all f : File | f not in File since f in Trash and eventually f in Trash</t>
  </si>
  <si>
    <t>always all f:File | f not in Trash and eventually f in Trash implies after f not in File''</t>
  </si>
  <si>
    <t>all f: File |once f in Trash implies always f' not in File and f' not in Trash and f' not in Protected</t>
  </si>
  <si>
    <t>all f: File |always (once f in Trash ) implies always f' not in File and f' not in Trash and f' not in Protected</t>
  </si>
  <si>
    <t>all f: File |always (eventually f in Trash ) implies always f' not in File and f' not in Trash and f' not in Protected</t>
  </si>
  <si>
    <t>all f: File |always (eventually f in Trash) implies always after f not in File and f' not in Trash and f' not in Protected</t>
  </si>
  <si>
    <t>no (Trash &amp; Protected)</t>
  </si>
  <si>
    <t>always Protected &amp; Protected' not in Trash</t>
  </si>
  <si>
    <t>always Trash not in Protected &amp; Protected'</t>
  </si>
  <si>
    <t>always Protected &amp; Protected' not in Trash'</t>
  </si>
  <si>
    <t>always no Protected &amp; Protected' &amp; Trash</t>
  </si>
  <si>
    <t>always no Protected &amp; Protected' &amp; Trash'</t>
  </si>
  <si>
    <t>always(all f : (File &amp; Trash) |  f not in Protected)</t>
  </si>
  <si>
    <t>all f : (File &amp; Trash) | always ( f not in Protected)</t>
  </si>
  <si>
    <t>always Protected &amp; Protected' not in Trash + Trash'</t>
  </si>
  <si>
    <t>all f : File | f in Protected until f in Trash</t>
  </si>
  <si>
    <t>all f: File | (f not in Protected releases f in Trash)</t>
  </si>
  <si>
    <t>all f: File | f in Trash triggered f not in Protected</t>
  </si>
  <si>
    <t>all p: Protected | p in Protected until p in Trash</t>
  </si>
  <si>
    <t>all p : Protected | p not in Protected since p in Trash</t>
  </si>
  <si>
    <t>(all f:Protected | f not in Protected since f in Trash)</t>
  </si>
  <si>
    <t>always all f:File | f in Trash implies f not in Protected</t>
  </si>
  <si>
    <t>all f : File | always (f in Trash =&gt; f not in Protected)</t>
  </si>
  <si>
    <t>always all f:File | f not in Protected implies f in Trash</t>
  </si>
  <si>
    <t>always all f : File - Protected | before f in Trash</t>
  </si>
  <si>
    <t>always(all f : (File &amp; Trash) | always ( f not in Protected))</t>
  </si>
  <si>
    <t>always some f:File | f in Trash implies f not in Protected</t>
  </si>
  <si>
    <t>all f:Protected |  f not in Protected   releases  f in Trash</t>
  </si>
  <si>
    <t>always all f: File | (f in Protected until f in Trash)</t>
  </si>
  <si>
    <t>all p:Protected | p not in Protected' implies p in Trash'</t>
  </si>
  <si>
    <t>all f: File | always (f in Protected until f in Trash)</t>
  </si>
  <si>
    <t>always all f:File | f in Protected until f not in Trash</t>
  </si>
  <si>
    <t>all p : Protected | p in Trash triggered p not in Protected</t>
  </si>
  <si>
    <t>all f : File | always (f not in Protected since f in Trash)</t>
  </si>
  <si>
    <t>all f: File | once (f not in Protected releases f in Trash)</t>
  </si>
  <si>
    <t>always(all f:Protected | f in Trash implies f not in Protected)</t>
  </si>
  <si>
    <t>all f : File | always (f in Trash' =&gt; f not in Protected')</t>
  </si>
  <si>
    <t>always (all f : File | f in Trash triggered f in Protected)</t>
  </si>
  <si>
    <t>all f: File | always (f not in Protected releases f in Trash)</t>
  </si>
  <si>
    <t>always all p: Protected | p in Protected until p in Trash</t>
  </si>
  <si>
    <t>all f : Protected | always (f in Protected until f in Trash)</t>
  </si>
  <si>
    <t>always all f: Protected | f in Protected until f in Trash</t>
  </si>
  <si>
    <t>all f : Protected | always (f not in Protected since f in Trash)</t>
  </si>
  <si>
    <t>always all p : Protected | p in Trash implies p not in Protected'</t>
  </si>
  <si>
    <t>always (all f : File | (before f in Protected) implies f in Trash)</t>
  </si>
  <si>
    <t>always all f : Protected | f in Trash =&gt; f not in Protected'</t>
  </si>
  <si>
    <t>always all p: Protected | p not in Trash until p not in Protected</t>
  </si>
  <si>
    <t>all f:Protected | eventually f in Trash implies f not in Protected</t>
  </si>
  <si>
    <t>always all f : Protected | f not in Protected' =&gt; f in Trash'</t>
  </si>
  <si>
    <t>always all p : Protected | p not in Protected' until p in Trash</t>
  </si>
  <si>
    <t>always all f : Protected | f in Trash' =&gt; f not in Protected'</t>
  </si>
  <si>
    <t>always all p : Protected | p not in Protected' =&gt; p in Trash'</t>
  </si>
  <si>
    <t>all f : Protected | always (f in Trash' =&gt; f not in Protected')</t>
  </si>
  <si>
    <t>always all t: Trash | once t in Protected and t not in Protected</t>
  </si>
  <si>
    <t>all f : Protected | always (f in Trash triggered  f not in Protected)</t>
  </si>
  <si>
    <t>all f : Protected | always (f not in Protected triggered  f in Trash)</t>
  </si>
  <si>
    <t>always all f : Protected | f in Trash implies after f not in Protected</t>
  </si>
  <si>
    <t>always all f : Protected | after (f not in Protected =&gt; f in Trash)</t>
  </si>
  <si>
    <t>always(all f:File&amp;Protected | f in Trash implies f not in Protected)</t>
  </si>
  <si>
    <t>always (all f:Protected |  f in Trash  releases f not in Protected' )</t>
  </si>
  <si>
    <t>always(all f:Protected | f in Trash implies always f not in Protected)</t>
  </si>
  <si>
    <t>always(all f:Protected | always (f in Trash implies f not in Protected))</t>
  </si>
  <si>
    <t>always all p:Protected | p in File - Protected iff p in Trash</t>
  </si>
  <si>
    <t>all p:Protected | always p in File - Protected iff p'=Trash</t>
  </si>
  <si>
    <t>all f : Protected | always (f in Trash' =&gt; always (f not in Protected))</t>
  </si>
  <si>
    <t>always all p: Protected | eventually p in Trash implies p not in Protected</t>
  </si>
  <si>
    <t>all f : Protected | always (eventually f in Trash =&gt; f not in Protected)</t>
  </si>
  <si>
    <t>always all p:Protected | p not in Protected' implies always p in Trash'</t>
  </si>
  <si>
    <t>always (all f : Protected | f in Trash triggered after f not in Protected)</t>
  </si>
  <si>
    <t>all f : Protected | always (f in Trash' =&gt; always (f not in Protected'))</t>
  </si>
  <si>
    <t>always all f : Protected | always f not in Protected' =&gt; f in Trash'</t>
  </si>
  <si>
    <t>all p:Protected | always p in File - Protected iff after p in Trash</t>
  </si>
  <si>
    <t>always all f: File | f in Protected and f in Trash implies f not in Protected</t>
  </si>
  <si>
    <t>always all p:Protected | p in File - Protected iff after p in Trash</t>
  </si>
  <si>
    <t>always(all f:File&amp;Protected | always (f in Trash implies f not in Protected))</t>
  </si>
  <si>
    <t>always(all f:File&amp;Protected | f in Trash implies always f not in Protected)</t>
  </si>
  <si>
    <t>always (all f:Protected | f in Trash-Protected triggered f in Protected)</t>
  </si>
  <si>
    <t>always all f : Protected | eventually f in Trash =&gt; always f not in Protected</t>
  </si>
  <si>
    <t>all f : Protected-Trash | always (f in Trash' =&gt; always (f not in Protected))</t>
  </si>
  <si>
    <t>eventually (all f:Protected | f in Trash-Protected triggered f not in Protected)</t>
  </si>
  <si>
    <t>always all p : Protected | p in Protected until (p in Trash or p not in Protected)</t>
  </si>
  <si>
    <t>always all p : Protected | p in Protected until (p in Trash and p not in Protected )</t>
  </si>
  <si>
    <t>always all f: File | f in Protected and f in Trash implies always f not in Protected</t>
  </si>
  <si>
    <t>always all p: Protected | eventually p in Trash implies eventually p not in Protected</t>
  </si>
  <si>
    <t>all f : Protected | always (f in Protected until (f in Trash =&gt; always f not in Protected))</t>
  </si>
  <si>
    <t>all f : Protected | always (f in Trash' =&gt; f not in Protected' or f in Trash =&gt; f not in Protected)</t>
  </si>
  <si>
    <t>always (some Protected) until (Protected in Trash)</t>
  </si>
  <si>
    <t>all f:File | f in Protected until f in Trash</t>
  </si>
  <si>
    <t>all f : Protected | f in Trash until f not in Protected</t>
  </si>
  <si>
    <t>always (Protected' = Protected until some Protected &amp; Trash)</t>
  </si>
  <si>
    <t>all f : Protected | always (f not in Trash until f in Trash)</t>
  </si>
  <si>
    <t>all f : Protected | always (f not in Trash) until (f in Trash)</t>
  </si>
  <si>
    <t>eventually all f:File | f in Protected until f in Trash</t>
  </si>
  <si>
    <t>(all f:File | eventually (f in Protected until f in Trash))</t>
  </si>
  <si>
    <t>always (all f:Protected | f in Trash releases f in Protected)</t>
  </si>
  <si>
    <t>eventually all f : Protected | f in Trash until f not in Protected</t>
  </si>
  <si>
    <t>eventually (all f:File | f in Protected implies f in Protected&amp;Trash)</t>
  </si>
  <si>
    <t>all f : Protected | f in Trash and f not in Protected until f in Protected</t>
  </si>
  <si>
    <t>all f : Protected | (f in Trash and f in Protected) until f not in Protected</t>
  </si>
  <si>
    <t>eventually (all f:Protected | eventually f not in Protected and f in Trash)</t>
  </si>
  <si>
    <t>always all f: Protected | eventually f in Trash implies historically f in Protected</t>
  </si>
  <si>
    <t>eventually all f : Protected | f in Trash and f not in Protected until f in Protected</t>
  </si>
  <si>
    <t>always all p: Protected | always p in Trash</t>
  </si>
  <si>
    <t>all f : File | f in Trash since f not in Protected</t>
  </si>
  <si>
    <t>always all t: File | t in Trash since t in Protected</t>
  </si>
  <si>
    <t>always all f : File | f not in Protected until f in Trash</t>
  </si>
  <si>
    <t>always all f : Trash | f in Trash since f in Protected</t>
  </si>
  <si>
    <t>always all f : File | f not in Protected since f in Trash</t>
  </si>
  <si>
    <t>always all t: File | t not in Protected since t in Trash</t>
  </si>
  <si>
    <t>always all t : Trash | (t in Trash) since (t in Protected)</t>
  </si>
  <si>
    <t>always (all f : Trash | f in Protected since f not in Trash)</t>
  </si>
  <si>
    <t>always some f : File | f not in Protected since f in Trash</t>
  </si>
  <si>
    <t>always some f : File | f in Trash since f not in Protected</t>
  </si>
  <si>
    <t>always (all f:File | no (f&amp;Protected) since  f in Trash)</t>
  </si>
  <si>
    <t>always (all f : Trash | f in Protected releases f in Trash)</t>
  </si>
  <si>
    <t>always all f:File | f in Trash implies once f in Protected</t>
  </si>
  <si>
    <t>always (all f:File | f in Trash since  (f not in Protected') )</t>
  </si>
  <si>
    <t>always all f:File | f not in Protected triggered f in Trash</t>
  </si>
  <si>
    <t>always all t: Trash | t in Protected since t in Protected</t>
  </si>
  <si>
    <t>always all t: File | t not in Protected since t in Protected</t>
  </si>
  <si>
    <t>always all t: Trash | t not in Protected since t in Protected</t>
  </si>
  <si>
    <t>always all f : Protected | f not in Protected since f in Trash</t>
  </si>
  <si>
    <t>always (all f:Trash | f not in Protected triggered f in Trash)</t>
  </si>
  <si>
    <t>always some f : Protected | f not in Protected since f in Trash</t>
  </si>
  <si>
    <t>always all f : File | always f not in Protected since f in Trash</t>
  </si>
  <si>
    <t>always all f : Trash | once f in Protected &amp;&amp; f not in Protected'</t>
  </si>
  <si>
    <t>always all f : File | always f not in Protected since once f in Trash</t>
  </si>
  <si>
    <t>trainStationOld</t>
  </si>
  <si>
    <t>exercise</t>
  </si>
  <si>
    <t>submission</t>
  </si>
  <si>
    <t>#AST</t>
  </si>
  <si>
    <t>#RL</t>
  </si>
  <si>
    <t>#PL</t>
  </si>
  <si>
    <t>#FOL</t>
  </si>
  <si>
    <t>#LTL</t>
  </si>
  <si>
    <t>Up-RL-PL</t>
  </si>
  <si>
    <t>Up-RL-FOL</t>
  </si>
  <si>
    <t>Up-RL-LTL</t>
  </si>
  <si>
    <t>Up-PL-FOL</t>
  </si>
  <si>
    <t>Up-PL-LTL</t>
  </si>
  <si>
    <t>UP-FOL-LTL</t>
  </si>
  <si>
    <t>Down-PL-RL</t>
  </si>
  <si>
    <t>Down-FOL-RL</t>
  </si>
  <si>
    <t>Down-LTL-RL</t>
  </si>
  <si>
    <t>Down-LTL-PL</t>
  </si>
  <si>
    <t>Down-LTL-FOL</t>
  </si>
  <si>
    <t>always (all t:Train | (some t.pos.signal and some t.pos.prox) and ( (t.pos.signal)  in (Signal-Green)  implies ((t.pos in t.pos.prox) since  (t.pos.signal in Green) )))</t>
  </si>
  <si>
    <t>trash_ltl</t>
  </si>
  <si>
    <t>some f: File |eventually always f in Trash</t>
  </si>
  <si>
    <t>always (all f:Protected | f not in Protected releases f in Trash)</t>
  </si>
  <si>
    <t>always eventually (all t:Train | (no t.pos =&gt; eventually some t.pos ) and some t.pos =&gt; eventually (t.pos !=t.pos')   )</t>
  </si>
  <si>
    <t>no File
after some File</t>
  </si>
  <si>
    <t>always all f:(File-Protected)|  f in Protected'</t>
  </si>
  <si>
    <t>always all f : Trash | after f not in File</t>
  </si>
  <si>
    <t>all f:File| some f.link implies (eventually f+f.link in Trash)</t>
  </si>
  <si>
    <t>always all f : File | f in Trash since f in Protected</t>
  </si>
  <si>
    <t>#Sub</t>
  </si>
  <si>
    <t>Percent</t>
  </si>
  <si>
    <t>inv2_oracle</t>
  </si>
  <si>
    <t xml:space="preserve"> </t>
  </si>
  <si>
    <t>inv2</t>
  </si>
  <si>
    <t>inv3_oracle</t>
  </si>
  <si>
    <t>inv3</t>
  </si>
  <si>
    <t>inv4_oracle</t>
  </si>
  <si>
    <t>inv4</t>
  </si>
  <si>
    <t>inv5_oracle</t>
  </si>
  <si>
    <t>inv5</t>
  </si>
  <si>
    <t>always(
all t:Train {
some (t.pos &amp; Exit) =&gt; no t.pos'
some (t.pos &amp; (Track-Exit)) =&gt; some tk2: (t.pos).prox | t.pos' = tk2
}
)</t>
  </si>
  <si>
    <t>always(
all t:Train {
some (t.pos &amp; Exit) =&gt; no t.pos'
some (t.pos &amp; (Track-Exit)) =&gt; some tk2: t.pos | t.pos' = tk2
}
)</t>
  </si>
  <si>
    <t>always(
all t:Train {
some tk:t.pos {
(tk in Exit) =&gt; t.pos' = t.pos - tk
(tk not in Exit) =&gt; some tk2: tk.prox | t.pos' = tk2
}
}
)</t>
  </si>
  <si>
    <t>inv6_oracle</t>
  </si>
  <si>
    <t>inv6</t>
  </si>
  <si>
    <t>always ( all s : Signal { s in Green =&gt; s' not in Green
s not in Green =&gt; s' in Green
}
)</t>
  </si>
  <si>
    <t>always ( all s : Signal { s in Green =&gt; Green' = Green - s
s not in Green =&gt; Green' = Green + s
}
)</t>
  </si>
  <si>
    <t>inv7_oracle</t>
  </si>
  <si>
    <t>inv7</t>
  </si>
  <si>
    <t>inv8_oracle</t>
  </si>
  <si>
    <t>inv8</t>
  </si>
  <si>
    <t>inv9_oracle</t>
  </si>
  <si>
    <t>inv9</t>
  </si>
  <si>
    <t>inv10_oracle</t>
  </si>
  <si>
    <t>inv10</t>
  </si>
  <si>
    <t>inv11_oracle</t>
  </si>
  <si>
    <t>inv11</t>
  </si>
  <si>
    <t>inv12_oracle</t>
  </si>
  <si>
    <t>inv13_oracle</t>
  </si>
  <si>
    <t>inv13</t>
  </si>
  <si>
    <t>inv14_oracle</t>
  </si>
  <si>
    <t>inv14</t>
  </si>
  <si>
    <t>inv15_oracle</t>
  </si>
  <si>
    <t>inv15</t>
  </si>
  <si>
    <t>inv16_oracle</t>
  </si>
  <si>
    <t>inv16</t>
  </si>
  <si>
    <t>inv17_oracle</t>
  </si>
  <si>
    <t>inv17</t>
  </si>
  <si>
    <t>inv18_oracle</t>
  </si>
  <si>
    <t>no File
some File'
Trash' = Trash</t>
  </si>
  <si>
    <t>some File
some f:File | eventually f in Trash</t>
  </si>
  <si>
    <t>some File
eventually some Trash</t>
  </si>
  <si>
    <t>some File &amp;&amp; no Trash
eventually some Trash</t>
  </si>
  <si>
    <t>some File
some f:File | eventually f in Trash'</t>
  </si>
  <si>
    <t>eventually (some f:File | File'= File-f)</t>
  </si>
  <si>
    <t>eventually (
File != File' and
File' in File
)</t>
  </si>
  <si>
    <t>some File
no File'</t>
  </si>
  <si>
    <t>always no Protected &amp; Trash
always all p: Protected | always p not in Trash</t>
  </si>
  <si>
    <t>always Protected not in Trash
always all p:Protected | p not in Trash</t>
  </si>
  <si>
    <t>inv12</t>
  </si>
  <si>
    <t>inv18</t>
  </si>
  <si>
    <t>inv19_oracle</t>
  </si>
  <si>
    <t>inv19</t>
  </si>
  <si>
    <t>always (
Protected in Protected' until Protected in Trash
)</t>
  </si>
  <si>
    <t>inv20_oracle</t>
  </si>
  <si>
    <t>inv20</t>
  </si>
  <si>
    <t>all t:Train |{
always (t.pos in Exit implies no t.pos')
}</t>
  </si>
  <si>
    <t>all t:Train |{
always (t.pos in Exit implies  t.pos'= t.pos)
}</t>
  </si>
  <si>
    <t>all t:Train| {
always (t.pos in Exit  implies no t.pos')
always (t.pos in Track-Exit  implies  t.pos' in t.pos.prox)
}</t>
  </si>
  <si>
    <t>all t:Train| {
always (t.pos in Exit  implies no t.pos')
always (t.pos in Entry  implies  t.pos' in t.pos.prox)
}</t>
  </si>
  <si>
    <t>always all t : Train {
((t.pos = Exit) implies (no t.pos'))
or
(t.pos' in t.pos.prox)
}</t>
  </si>
  <si>
    <t>all t:Train| {
always (t.pos in Exit  implies no t.pos')
always (t.pos in Track  implies  t.pos' in t.pos.prox)
}</t>
  </si>
  <si>
    <t>always all t : Train {
(t.pos = Exit) implies no t.pos'
or
(one t.pos) implies (t.pos' in t.pos.prox)
}</t>
  </si>
  <si>
    <t>always (all t:Train|(one t.pos:&gt; Exit =&gt; no t.pos'))
always (all t:Train| (one t.pos and some t.pos.prox  =&gt; t.pos' in t.pos.prox ) )
always (all t:Train| (no t.pos.prox and one t.pos:&gt; Track-Exit) =&gt; (no t.pos' or t.pos'=t.pos) )</t>
  </si>
  <si>
    <t>always all t : Train | t.pos' in t.pos.prox or t.pos' in Exit</t>
  </si>
  <si>
    <t>all t:Train| {
always (t.pos in Exit  implies no t.pos')
always (t.pos in Entry  implies eventually t.pos' in t.pos.prox)
}</t>
  </si>
  <si>
    <t>always(
all t:Train {
t.pos in Exit =&gt; no t.pos'
t.pos in Entry =&gt; some tk2: (t.pos).prox | t.pos' = tk2
no t.pos =&gt; t.pos' = t.pos
}
)</t>
  </si>
  <si>
    <t>all t:Train {
t.pos in Exit =&gt; no t.pos'
t.pos in (Track - Exit) =&gt; {
one tk:((t.pos).prox) | t.pos' = tk
}
}</t>
  </si>
  <si>
    <t>all t:Train {
t.pos in Exit =&gt; no t.pos'
t.pos not in Exit =&gt; some tk : ((t.pos).prox) | t.pos' = tk
}</t>
  </si>
  <si>
    <t>always(
all t:Train{
no t.pos :&gt; Exit =&gt; eventually(t.pos in t.pos.prox)
some t.pos :&gt; Exit =&gt; eventually(no t.pos)
}
)</t>
  </si>
  <si>
    <t>all t:Train |{
always (t.pos in Exit implies   t.pos'=none)
}</t>
  </si>
  <si>
    <t>all t : Train | t.pos' != t.pos and no (t.pos &amp; Exit) implies (t.pos' in t.pos.prox)
all t : Train | t.pos' != t.pos implies Train' = Train - t</t>
  </si>
  <si>
    <t>all t : Train {
((t.pos = Exit) implies (no t.pos'))
or
(t.pos' in t.pos.prox)
}</t>
  </si>
  <si>
    <t>always(
all t:Train {
t.pos in Exit =&gt; no t.pos'
t.pos in Entry =&gt; some tk2: (t.pos).prox | t.pos' = tk2
}
)</t>
  </si>
  <si>
    <t>all t:Train {
some (t.pos &amp; Exit) =&gt; t.pos' = (t.pos) - (t.pos)
}</t>
  </si>
  <si>
    <t>all t:Train {
t.pos in Exit =&gt; Train' = Train - t
t.pos in (Track - Exit) =&gt; {
one tk:((t.pos).prox) | t.pos' = tk
}
}</t>
  </si>
  <si>
    <t>all t:Train {
t.pos in Exit =&gt; t.pos' = t.pos - t.pos
t.pos in (Track - Exit) =&gt; {
one tk:((t.pos).prox) | t.pos' = tk
}
}</t>
  </si>
  <si>
    <t>all t:Train| {
always (t.pos in Exit  implies eventually no t.pos')
always (t.pos in (Track-Exit)  implies  t.pos' in t.pos.prox)
}</t>
  </si>
  <si>
    <t>all t:Train {
t.pos in Exit =&gt; no t.pos'
t.pos not in Exit =&gt; {
one tk:((t.pos).prox) | t.pos' = tk
}
}</t>
  </si>
  <si>
    <t>all t:Train{
always( t.pos in Exit implies eventually no t.pos)
always( t.pos in Entry implies eventually t.pos in t.pos.prox)
}</t>
  </si>
  <si>
    <t>all t:Train| {
always (t.pos in Exit  implies no t.pos.prox')
always (t.pos in Track-Exit  implies  t.pos' in t.pos.prox'  )
}</t>
  </si>
  <si>
    <t>all t:Train {
some t.pos =&gt;{
t.pos in Exit =&gt; t.pos' = t.pos - t.pos
t.pos in (Track - Exit) =&gt; {
one tk:((t.pos).prox) | t.pos' = tk
}
}
}</t>
  </si>
  <si>
    <t>always (all t:Train|(one t.pos:&gt; Exit  =&gt; no t.pos'))
always (all t:Train| (one t.pos and some t.pos.prox ) =&gt; (t.pos' in t.pos.prox or t.pos'=t.pos) )</t>
  </si>
  <si>
    <t>all t:Train {
some tk:t.pos {
(tk in Exit) =&gt; t.pos' = t.pos - tk
(tk not in Exit) =&gt; some tk2: tk.prox | t.pos' = tk2
}
}</t>
  </si>
  <si>
    <t>always (all t:Train|(one t.pos:&gt; Exit =&gt; no t.pos'))
always (all t:Train| (one t.pos and some t.pos.prox  =&gt; t.pos' in t.pos.prox ) )
always (all t:Train| no t.pos.prox  =&gt; (no t.pos' or t.pos'=t.pos) )</t>
  </si>
  <si>
    <t>always( all t:Train | some t.pos :&gt; Exit implies eventually (no t.pos) )
always( all t:Train | some t.pos :&gt; (Track-Exit) implies eventually (t.pos in t.pos.prox) )</t>
  </si>
  <si>
    <t>all t:Train| {
always (t.pos in Exit  implies eventually no t.pos')
always (t.pos in Track  implies  t.pos' in t.pos.prox)
}</t>
  </si>
  <si>
    <t>always (all t:Train|(one t.pos:&gt; Exit and  some t.pos.prox  =&gt; no t.pos'))
always (all t:Train| (one t.pos and some t.pos.prox  =&gt; t.pos' in t.pos.prox ) )</t>
  </si>
  <si>
    <t>always  all t:Train| {
always (t.pos in Exit  implies no t.pos')
always (t.pos in Track-Exit  implies  t.pos' in t.pos.prox)
}</t>
  </si>
  <si>
    <t>all t:Train| {
always (t.pos in Exit  implies eventually no t.pos)
always (t.pos in (Track-Exit)  implies  t.pos' in t.pos.prox)
}</t>
  </si>
  <si>
    <t>all t:Train |{
always (t.pos in Exit implies  t.pos'= t.pos)
always (t.pos in Entry  implies  (t.pos'in  (t.pos.prox) ))
}</t>
  </si>
  <si>
    <t>always all s : Signal | always (s in Green implies s' not in Green) or
always (s not in Green implies s' in Green)</t>
  </si>
  <si>
    <t>always (some s:Signal |  (s in Green implies always (no (s &amp;  Green'))) or
no (s &amp; Green) implies always (some (s &amp;  Green')))</t>
  </si>
  <si>
    <t>always some s : Signal | (s in Green implies s' not in Green) or
(s not in Green implies s' in Green)</t>
  </si>
  <si>
    <t>all s : Signal | always (s in Green implies s' not in Green) or
(s not in Green implies s' in Green)</t>
  </si>
  <si>
    <t>all s : Signal | always (s in Green implies s' not in Green) or always
(s not in Green implies s' in Green)</t>
  </si>
  <si>
    <t>always one s : Signal | (s in Green implies s' not in Green) or
(s not in Green implies s' in Green)</t>
  </si>
  <si>
    <t>eventually some File
after no File</t>
  </si>
  <si>
    <t>eventually some Trash
some File until some Trash</t>
  </si>
  <si>
    <t>eventually (
some f: Trash | f not in Trash'
)</t>
  </si>
  <si>
    <t>always (
all f: File | f in Trash triggered f in Trash
)</t>
  </si>
  <si>
    <t>always (some f: File | f in link.File implies eventually f in Trash)</t>
  </si>
  <si>
    <t>all f:File | isLink[f] implies eventually f.link in Trash
}
pred isLink[f:File]{
some g:File | g-&gt;f in link</t>
  </si>
  <si>
    <t>always all f:File | isLink[f] implies eventually f.link in Trash
}
pred isLink[f:File]{
some g:File | g-&gt;f in link</t>
  </si>
  <si>
    <t>after (all f:(File) | f in Protected)</t>
  </si>
  <si>
    <t>always all f : File | eventually f in Trash
always all f : Trash | f in Trash'</t>
  </si>
  <si>
    <t>all f : File | always (
eventually f in Trash =&gt; always f in Trash
)</t>
  </si>
  <si>
    <t>always all f : File - Protected | eventually f in Trash
always all f : Trash - Protected | f in Trash'</t>
  </si>
  <si>
    <t>one f : File | eventually f in Trash</t>
  </si>
  <si>
    <t>always (
all f : File | f in Protected and f not in Protected' implies f in Trash'
)</t>
  </si>
  <si>
    <t>always (all s:(Signal-Green)  | eventually s in Green)
always (all s:Green  | eventually s in (Signal-Green))</t>
  </si>
  <si>
    <t>always (all j:Junction | lone (prox.j).signal &amp; Green)</t>
  </si>
  <si>
    <t>always (all j:Junction | lone (prox.j).signal &amp; Green)
always (lone (prox.Junction).signal &amp; Green)</t>
  </si>
  <si>
    <t>no File
some File'</t>
  </si>
  <si>
    <t>historically no File
after some File</t>
  </si>
  <si>
    <t>always all f,g: File| f-&gt;g in link implies eventually f in Trash</t>
  </si>
  <si>
    <t>always all p: Protected | after p not in Protected implies p in Trash</t>
  </si>
  <si>
    <t>all t:Train,tr:Track| tr in t.pos implies always tr in t.pos</t>
  </si>
  <si>
    <t>always (all t:Train|(one t.pos:&gt; Exit =&gt; no t.pos')
or (one t.pos and some t.pos.prox  =&gt; t.pos' in t.pos.prox  )
or  no t.pos.prox  =&gt; (no t.pos' or t.pos=t.pos')   )</t>
  </si>
  <si>
    <t>all t:Train| {
always (t.pos in Exit  implies no t.pos.prox')
}</t>
  </si>
  <si>
    <t>always (all t:Train|(one t.pos:&gt; Exit and  some t.pos.prox  =&gt; no t.pos'))
always (all t:Train| (one t.pos and some t.pos.prox ) =&gt; (t.pos' in t.pos.prox or t.pos'=t.pos) )</t>
  </si>
  <si>
    <t>always (all t:Train|(one t.pos:&gt; Exit  =&gt; no t.pos')) or
always (all t:Train| (one t.pos and some t.pos.prox ) =&gt; (t.pos' in t.pos.prox or t.pos'=t.pos) )</t>
  </si>
  <si>
    <t>always (all s : Signal | s in Green implies eventually s not in Green or
s not in Green implies eventually s in Green)</t>
  </si>
  <si>
    <t>always (all s:Signal | always (s in Green) implies eventually (s not in Green ) or
always s not in Green implies  eventually (s in  Green) )</t>
  </si>
  <si>
    <t>always all s : Signal | (s in Green implies s' not in Green) or
(s not in Green implies s' in Green)</t>
  </si>
  <si>
    <t>always (all s:Signal | always (s in Green) implies eventually (no (s &amp;  Green'))  or
always (no (s &amp; Green)) implies  eventually (some (s &amp;  Green')))</t>
  </si>
  <si>
    <t>always (all s:Signal |  (s in Green implies eventually (no (s &amp;  Green'))) or
no (s &amp; Green) implies  eventually (some (s &amp;  Green')))</t>
  </si>
  <si>
    <t>always (all s:Signal |  (s in Green implies always (no (s &amp;  Green'))) or
no (s &amp; Green) implies always (some (s &amp;  Green')))</t>
  </si>
  <si>
    <t>always ( all t:Train |no t.pos implies  eventually (t.pos in Entry) )</t>
  </si>
  <si>
    <t>always ( all t:Train| some t.pos implies once t.pos in Entry)</t>
  </si>
  <si>
    <t>no File
eventually some File</t>
  </si>
  <si>
    <t>historically no File
eventually some File</t>
  </si>
  <si>
    <t>always all f : File {
(f in Protected implies f in Protected)
(f not in Protected implies f not in Protected)
}</t>
  </si>
  <si>
    <t>all f : File {
always (f in Protected implies f in Protected)
always (f not in Protected implies f not in Protected)
}</t>
  </si>
  <si>
    <t>eventually (some f:File | eventually f in Trash implies always f in Trash)</t>
  </si>
  <si>
    <t>all f : File | f in Trash and f in Protected implies f not in Protected'</t>
  </si>
  <si>
    <t>always ( all f : File |
(once f in Protected) and f not in Protected implies (
once f in Trash
)
)</t>
  </si>
  <si>
    <t>Additional FOL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</si>
</sst>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F96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1" xfId="0" applyNumberFormat="1" applyFont="1" applyBorder="1"/>
    <xf numFmtId="2" fontId="2" fillId="0" borderId="0" xfId="0" applyNumberFormat="1" applyFont="1"/>
    <xf numFmtId="0" fontId="1" fillId="0" borderId="0" xfId="0" applyFont="1"/>
    <xf numFmtId="2" fontId="2" fillId="0" borderId="1" xfId="0" applyNumberFormat="1" applyFont="1" applyBorder="1"/>
    <xf numFmtId="2" fontId="3" fillId="0" borderId="0" xfId="0" applyNumberFormat="1" applyFont="1"/>
    <xf numFmtId="1" fontId="2" fillId="0" borderId="1" xfId="0" applyNumberFormat="1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2" fontId="3" fillId="0" borderId="2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F96D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44C5-8022-4431-AAF6-ECD75A30FAD5}">
  <dimension ref="B2:AI31"/>
  <sheetViews>
    <sheetView tabSelected="1" workbookViewId="0">
      <selection activeCell="AG1" sqref="AG1"/>
    </sheetView>
  </sheetViews>
  <sheetFormatPr defaultRowHeight="14.5" x14ac:dyDescent="0.35"/>
  <sheetData>
    <row r="2" spans="2:35" x14ac:dyDescent="0.35">
      <c r="B2" s="9"/>
      <c r="C2" s="20" t="s">
        <v>22</v>
      </c>
      <c r="D2" s="20"/>
      <c r="E2" s="20"/>
      <c r="F2" s="20"/>
      <c r="G2" s="20"/>
      <c r="H2" s="20"/>
      <c r="J2" s="9"/>
      <c r="K2" s="20" t="s">
        <v>23</v>
      </c>
      <c r="L2" s="20"/>
      <c r="M2" s="20"/>
      <c r="N2" s="20"/>
      <c r="O2" s="20"/>
      <c r="P2" s="20"/>
      <c r="R2" s="9"/>
      <c r="S2" s="20" t="s">
        <v>24</v>
      </c>
      <c r="T2" s="20"/>
      <c r="U2" s="20"/>
      <c r="V2" s="20"/>
      <c r="W2" s="20"/>
      <c r="X2" s="20"/>
      <c r="Z2" s="9"/>
      <c r="AA2" s="20" t="s">
        <v>25</v>
      </c>
      <c r="AB2" s="20"/>
      <c r="AC2" s="20"/>
      <c r="AD2" s="20"/>
      <c r="AE2" s="20"/>
      <c r="AF2" s="20"/>
      <c r="AH2" s="21" t="s">
        <v>26</v>
      </c>
      <c r="AI2" s="21"/>
    </row>
    <row r="3" spans="2:35" x14ac:dyDescent="0.35">
      <c r="B3" s="9"/>
      <c r="C3" s="17" t="s">
        <v>6</v>
      </c>
      <c r="D3" s="18"/>
      <c r="E3" s="18"/>
      <c r="F3" s="18"/>
      <c r="G3" s="18"/>
      <c r="H3" s="19"/>
      <c r="J3" s="9"/>
      <c r="K3" s="17" t="s">
        <v>6</v>
      </c>
      <c r="L3" s="18"/>
      <c r="M3" s="18"/>
      <c r="N3" s="18"/>
      <c r="O3" s="18"/>
      <c r="P3" s="19"/>
      <c r="R3" s="9"/>
      <c r="S3" s="17" t="s">
        <v>6</v>
      </c>
      <c r="T3" s="18"/>
      <c r="U3" s="18"/>
      <c r="V3" s="18"/>
      <c r="W3" s="18"/>
      <c r="X3" s="19"/>
      <c r="Z3" s="9"/>
      <c r="AA3" s="17" t="s">
        <v>6</v>
      </c>
      <c r="AB3" s="18"/>
      <c r="AC3" s="18"/>
      <c r="AD3" s="18"/>
      <c r="AE3" s="18"/>
      <c r="AF3" s="19"/>
      <c r="AH3" s="11" t="s">
        <v>22</v>
      </c>
      <c r="AI3" s="12">
        <v>1171</v>
      </c>
    </row>
    <row r="4" spans="2:35" x14ac:dyDescent="0.35">
      <c r="B4" s="9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J4" s="9"/>
      <c r="K4" s="3" t="s">
        <v>0</v>
      </c>
      <c r="L4" s="3" t="s">
        <v>1</v>
      </c>
      <c r="M4" s="3" t="s">
        <v>2</v>
      </c>
      <c r="N4" s="3" t="s">
        <v>3</v>
      </c>
      <c r="O4" s="3" t="s">
        <v>4</v>
      </c>
      <c r="P4" s="3" t="s">
        <v>5</v>
      </c>
      <c r="R4" s="9"/>
      <c r="S4" s="3" t="s">
        <v>0</v>
      </c>
      <c r="T4" s="3" t="s">
        <v>1</v>
      </c>
      <c r="U4" s="3" t="s">
        <v>2</v>
      </c>
      <c r="V4" s="3" t="s">
        <v>3</v>
      </c>
      <c r="W4" s="3" t="s">
        <v>4</v>
      </c>
      <c r="X4" s="3" t="s">
        <v>5</v>
      </c>
      <c r="Z4" s="9"/>
      <c r="AA4" s="3" t="s">
        <v>0</v>
      </c>
      <c r="AB4" s="3" t="s">
        <v>1</v>
      </c>
      <c r="AC4" s="3" t="s">
        <v>2</v>
      </c>
      <c r="AD4" s="3" t="s">
        <v>3</v>
      </c>
      <c r="AE4" s="3" t="s">
        <v>4</v>
      </c>
      <c r="AF4" s="3" t="s">
        <v>5</v>
      </c>
      <c r="AH4" s="3" t="s">
        <v>23</v>
      </c>
      <c r="AI4" s="12">
        <v>391</v>
      </c>
    </row>
    <row r="5" spans="2:35" x14ac:dyDescent="0.35">
      <c r="B5" s="9"/>
      <c r="C5" s="6">
        <f>Both!AD4</f>
        <v>-1.9017933390264732</v>
      </c>
      <c r="D5" s="6">
        <f>Both!AE4</f>
        <v>-0.4295473953885568</v>
      </c>
      <c r="E5" s="6">
        <f>Both!AF4</f>
        <v>-0.33817250213492739</v>
      </c>
      <c r="F5" s="6">
        <f>Both!AG4</f>
        <v>-0.10930828351836037</v>
      </c>
      <c r="G5" s="6">
        <f>Both!AH4</f>
        <v>7.4295473953885569E-2</v>
      </c>
      <c r="H5" s="6">
        <f>Both!AI4</f>
        <v>0.96209337895645108</v>
      </c>
      <c r="J5" s="9"/>
      <c r="K5" s="6">
        <f>Over!AD4</f>
        <v>-1.9718670076726343</v>
      </c>
      <c r="L5" s="6">
        <f>Over!AE4</f>
        <v>-0.50127877237851659</v>
      </c>
      <c r="M5" s="6">
        <f>Over!AF4</f>
        <v>-0.24552429667519182</v>
      </c>
      <c r="N5" s="6">
        <f>Over!AG4</f>
        <v>-9.9744245524296671E-2</v>
      </c>
      <c r="O5" s="6">
        <f>Over!AH4</f>
        <v>-8.4398976982097182E-2</v>
      </c>
      <c r="P5" s="6">
        <f>Over!AI4</f>
        <v>0.94546622585677698</v>
      </c>
      <c r="R5" s="9"/>
      <c r="S5" s="6">
        <f>Under!AD4</f>
        <v>-4.8115384615384613</v>
      </c>
      <c r="T5" s="6">
        <f>Under!AE4</f>
        <v>-1.1826923076923077</v>
      </c>
      <c r="U5" s="6">
        <f>Under!AF4</f>
        <v>-0.56346153846153846</v>
      </c>
      <c r="V5" s="6">
        <f>Under!AG4</f>
        <v>-0.35384615384615387</v>
      </c>
      <c r="W5" s="6">
        <f>Under!AH4</f>
        <v>0.10192307692307692</v>
      </c>
      <c r="X5" s="6">
        <f>Under!AI4</f>
        <v>0.7498350047846164</v>
      </c>
      <c r="Z5" s="9"/>
      <c r="AA5" s="6">
        <f>Correct!AD4</f>
        <v>-3.6994535519125682</v>
      </c>
      <c r="AB5" s="6">
        <f>Correct!AE4</f>
        <v>-0.89071038251366119</v>
      </c>
      <c r="AC5" s="6">
        <f>Correct!AF4</f>
        <v>-0.43169398907103823</v>
      </c>
      <c r="AD5" s="6">
        <f>Correct!AG4</f>
        <v>-0.24043715846994534</v>
      </c>
      <c r="AE5" s="6">
        <f>Correct!AH4</f>
        <v>-6.5573770491803282E-2</v>
      </c>
      <c r="AF5" s="6">
        <f>Correct!AI4</f>
        <v>0.7712407042459023</v>
      </c>
      <c r="AH5" s="11" t="s">
        <v>24</v>
      </c>
      <c r="AI5" s="12">
        <v>520</v>
      </c>
    </row>
    <row r="6" spans="2:35" x14ac:dyDescent="0.35">
      <c r="B6" s="9"/>
      <c r="C6" s="4"/>
      <c r="D6" s="4"/>
      <c r="E6" s="4"/>
      <c r="F6" s="4"/>
      <c r="G6" s="4"/>
      <c r="H6" s="4"/>
      <c r="J6" s="9"/>
      <c r="K6" s="4"/>
      <c r="L6" s="4"/>
      <c r="M6" s="4"/>
      <c r="N6" s="4"/>
      <c r="O6" s="4"/>
      <c r="P6" s="4"/>
      <c r="R6" s="9"/>
      <c r="S6" s="4"/>
      <c r="T6" s="4"/>
      <c r="U6" s="4"/>
      <c r="V6" s="4"/>
      <c r="W6" s="4"/>
      <c r="X6" s="4"/>
      <c r="Z6" s="9"/>
      <c r="AA6" s="4"/>
      <c r="AB6" s="4"/>
      <c r="AC6" s="4"/>
      <c r="AD6" s="4"/>
      <c r="AE6" s="4"/>
      <c r="AF6" s="4"/>
      <c r="AH6" s="11" t="s">
        <v>25</v>
      </c>
      <c r="AI6" s="12">
        <v>183</v>
      </c>
    </row>
    <row r="7" spans="2:35" x14ac:dyDescent="0.35">
      <c r="B7" s="9"/>
      <c r="C7" s="17" t="s">
        <v>18</v>
      </c>
      <c r="D7" s="18"/>
      <c r="E7" s="18"/>
      <c r="F7" s="18"/>
      <c r="G7" s="18"/>
      <c r="H7" s="19"/>
      <c r="J7" s="9"/>
      <c r="K7" s="17" t="s">
        <v>18</v>
      </c>
      <c r="L7" s="18"/>
      <c r="M7" s="18"/>
      <c r="N7" s="18"/>
      <c r="O7" s="18"/>
      <c r="P7" s="19"/>
      <c r="R7" s="9"/>
      <c r="S7" s="17" t="s">
        <v>18</v>
      </c>
      <c r="T7" s="18"/>
      <c r="U7" s="18"/>
      <c r="V7" s="18"/>
      <c r="W7" s="18"/>
      <c r="X7" s="19"/>
      <c r="Z7" s="9"/>
      <c r="AA7" s="17" t="s">
        <v>18</v>
      </c>
      <c r="AB7" s="18"/>
      <c r="AC7" s="18"/>
      <c r="AD7" s="18"/>
      <c r="AE7" s="18"/>
      <c r="AF7" s="19"/>
    </row>
    <row r="8" spans="2:35" x14ac:dyDescent="0.35">
      <c r="B8" s="9"/>
      <c r="C8" s="3" t="s">
        <v>7</v>
      </c>
      <c r="D8" s="3" t="s">
        <v>8</v>
      </c>
      <c r="E8" s="3" t="s">
        <v>9</v>
      </c>
      <c r="F8" s="3" t="s">
        <v>10</v>
      </c>
      <c r="G8" s="3" t="s">
        <v>11</v>
      </c>
      <c r="H8" s="3" t="s">
        <v>12</v>
      </c>
      <c r="J8" s="9"/>
      <c r="K8" s="3" t="s">
        <v>7</v>
      </c>
      <c r="L8" s="3" t="s">
        <v>8</v>
      </c>
      <c r="M8" s="3" t="s">
        <v>9</v>
      </c>
      <c r="N8" s="3" t="s">
        <v>10</v>
      </c>
      <c r="O8" s="3" t="s">
        <v>11</v>
      </c>
      <c r="P8" s="3" t="s">
        <v>12</v>
      </c>
      <c r="R8" s="9"/>
      <c r="S8" s="3" t="s">
        <v>7</v>
      </c>
      <c r="T8" s="3" t="s">
        <v>8</v>
      </c>
      <c r="U8" s="3" t="s">
        <v>9</v>
      </c>
      <c r="V8" s="3" t="s">
        <v>10</v>
      </c>
      <c r="W8" s="3" t="s">
        <v>11</v>
      </c>
      <c r="X8" s="3" t="s">
        <v>12</v>
      </c>
      <c r="Z8" s="9"/>
      <c r="AA8" s="3" t="s">
        <v>7</v>
      </c>
      <c r="AB8" s="3" t="s">
        <v>8</v>
      </c>
      <c r="AC8" s="3" t="s">
        <v>9</v>
      </c>
      <c r="AD8" s="3" t="s">
        <v>10</v>
      </c>
      <c r="AE8" s="3" t="s">
        <v>11</v>
      </c>
      <c r="AF8" s="3" t="s">
        <v>12</v>
      </c>
    </row>
    <row r="9" spans="2:35" x14ac:dyDescent="0.35">
      <c r="B9" s="10" t="s">
        <v>20</v>
      </c>
      <c r="C9" s="8">
        <f>Both!AD8</f>
        <v>0</v>
      </c>
      <c r="D9" s="8">
        <f>Both!AE8</f>
        <v>0</v>
      </c>
      <c r="E9" s="8">
        <f>Both!AF8</f>
        <v>0</v>
      </c>
      <c r="F9" s="8">
        <f>Both!AG8</f>
        <v>0</v>
      </c>
      <c r="G9" s="8">
        <f>Both!AH8</f>
        <v>0</v>
      </c>
      <c r="H9" s="8">
        <f>Both!AI8</f>
        <v>0</v>
      </c>
      <c r="J9" s="10" t="s">
        <v>20</v>
      </c>
      <c r="K9" s="8">
        <f>Over!AD8</f>
        <v>0</v>
      </c>
      <c r="L9" s="8">
        <f>Over!AE8</f>
        <v>0</v>
      </c>
      <c r="M9" s="8">
        <f>Over!AF8</f>
        <v>0</v>
      </c>
      <c r="N9" s="8">
        <f>Over!AG8</f>
        <v>0</v>
      </c>
      <c r="O9" s="8">
        <f>Over!AH8</f>
        <v>0</v>
      </c>
      <c r="P9" s="8">
        <f>Over!AI8</f>
        <v>0</v>
      </c>
      <c r="R9" s="10" t="s">
        <v>20</v>
      </c>
      <c r="S9" s="8">
        <f>Under!AD8</f>
        <v>0</v>
      </c>
      <c r="T9" s="8">
        <f>Under!AE8</f>
        <v>0</v>
      </c>
      <c r="U9" s="8">
        <f>Under!AF8</f>
        <v>0</v>
      </c>
      <c r="V9" s="8">
        <f>Under!AG8</f>
        <v>0</v>
      </c>
      <c r="W9" s="8">
        <f>Under!AH8</f>
        <v>0</v>
      </c>
      <c r="X9" s="8">
        <f>Under!AI8</f>
        <v>0</v>
      </c>
      <c r="Z9" s="10" t="s">
        <v>20</v>
      </c>
      <c r="AA9" s="8">
        <f>Correct!AD8</f>
        <v>0</v>
      </c>
      <c r="AB9" s="8">
        <f>Correct!AE8</f>
        <v>0</v>
      </c>
      <c r="AC9" s="8">
        <f>Correct!AF8</f>
        <v>0</v>
      </c>
      <c r="AD9" s="8">
        <f>Correct!AG8</f>
        <v>0</v>
      </c>
      <c r="AE9" s="8">
        <f>Correct!AH8</f>
        <v>0</v>
      </c>
      <c r="AF9" s="8">
        <f>Correct!AI8</f>
        <v>0</v>
      </c>
      <c r="AG9" s="14">
        <f>SUM(AA9:AF9)</f>
        <v>0</v>
      </c>
    </row>
    <row r="10" spans="2:35" x14ac:dyDescent="0.35">
      <c r="B10" s="10" t="s">
        <v>21</v>
      </c>
      <c r="C10" s="6">
        <f>Both!AD9</f>
        <v>0</v>
      </c>
      <c r="D10" s="6">
        <f>Both!AE9</f>
        <v>0</v>
      </c>
      <c r="E10" s="6">
        <f>Both!AF9</f>
        <v>0</v>
      </c>
      <c r="F10" s="6">
        <f>Both!AG9</f>
        <v>0</v>
      </c>
      <c r="G10" s="6">
        <f>Both!AH9</f>
        <v>0</v>
      </c>
      <c r="H10" s="6">
        <f>Both!AI9</f>
        <v>0</v>
      </c>
      <c r="J10" s="10" t="s">
        <v>21</v>
      </c>
      <c r="K10" s="6">
        <f>Over!AD9</f>
        <v>0</v>
      </c>
      <c r="L10" s="6">
        <f>Over!AE9</f>
        <v>0</v>
      </c>
      <c r="M10" s="6">
        <f>Over!AF9</f>
        <v>0</v>
      </c>
      <c r="N10" s="6">
        <f>Over!AG9</f>
        <v>0</v>
      </c>
      <c r="O10" s="6">
        <f>Over!AH9</f>
        <v>0</v>
      </c>
      <c r="P10" s="6">
        <f>Over!AI9</f>
        <v>0</v>
      </c>
      <c r="R10" s="10" t="s">
        <v>21</v>
      </c>
      <c r="S10" s="6">
        <f>Under!AD9</f>
        <v>0</v>
      </c>
      <c r="T10" s="6">
        <f>Under!AE9</f>
        <v>0</v>
      </c>
      <c r="U10" s="6">
        <f>Under!AF9</f>
        <v>0</v>
      </c>
      <c r="V10" s="6">
        <f>Under!AG9</f>
        <v>0</v>
      </c>
      <c r="W10" s="6">
        <f>Under!AH9</f>
        <v>0</v>
      </c>
      <c r="X10" s="6">
        <f>Under!AI9</f>
        <v>0</v>
      </c>
      <c r="Z10" s="10" t="s">
        <v>21</v>
      </c>
      <c r="AA10" s="6">
        <f>Correct!AD9</f>
        <v>0</v>
      </c>
      <c r="AB10" s="6">
        <f>Correct!AE9</f>
        <v>0</v>
      </c>
      <c r="AC10" s="6">
        <f>Correct!AF9</f>
        <v>0</v>
      </c>
      <c r="AD10" s="6">
        <f>Correct!AG9</f>
        <v>0</v>
      </c>
      <c r="AE10" s="6">
        <f>Correct!AH9</f>
        <v>0</v>
      </c>
      <c r="AF10" s="6">
        <f>Correct!AI9</f>
        <v>0</v>
      </c>
      <c r="AG10" s="14"/>
    </row>
    <row r="11" spans="2:35" x14ac:dyDescent="0.35">
      <c r="B11" s="9"/>
      <c r="C11" s="4"/>
      <c r="D11" s="4"/>
      <c r="E11" s="4"/>
      <c r="F11" s="4"/>
      <c r="G11" s="4"/>
      <c r="H11" s="4"/>
      <c r="J11" s="9"/>
      <c r="K11" s="4"/>
      <c r="L11" s="4"/>
      <c r="M11" s="4"/>
      <c r="N11" s="4"/>
      <c r="O11" s="4"/>
      <c r="P11" s="4"/>
      <c r="R11" s="9"/>
      <c r="S11" s="4"/>
      <c r="T11" s="4"/>
      <c r="U11" s="4"/>
      <c r="V11" s="4"/>
      <c r="W11" s="4"/>
      <c r="X11" s="4"/>
      <c r="Z11" s="9"/>
      <c r="AA11" s="4"/>
      <c r="AB11" s="4"/>
      <c r="AC11" s="4"/>
      <c r="AD11" s="4"/>
      <c r="AE11" s="4"/>
      <c r="AF11" s="4"/>
      <c r="AG11" s="14"/>
    </row>
    <row r="12" spans="2:35" x14ac:dyDescent="0.35">
      <c r="B12" s="9"/>
      <c r="C12" s="17" t="s">
        <v>19</v>
      </c>
      <c r="D12" s="18"/>
      <c r="E12" s="18"/>
      <c r="F12" s="18"/>
      <c r="G12" s="18"/>
      <c r="H12" s="19"/>
      <c r="J12" s="9"/>
      <c r="K12" s="17" t="s">
        <v>19</v>
      </c>
      <c r="L12" s="18"/>
      <c r="M12" s="18"/>
      <c r="N12" s="18"/>
      <c r="O12" s="18"/>
      <c r="P12" s="19"/>
      <c r="R12" s="9"/>
      <c r="S12" s="17" t="s">
        <v>19</v>
      </c>
      <c r="T12" s="18"/>
      <c r="U12" s="18"/>
      <c r="V12" s="18"/>
      <c r="W12" s="18"/>
      <c r="X12" s="19"/>
      <c r="Z12" s="9"/>
      <c r="AA12" s="17" t="s">
        <v>19</v>
      </c>
      <c r="AB12" s="18"/>
      <c r="AC12" s="18"/>
      <c r="AD12" s="18"/>
      <c r="AE12" s="18"/>
      <c r="AF12" s="19"/>
      <c r="AG12" s="14"/>
    </row>
    <row r="13" spans="2:35" x14ac:dyDescent="0.35">
      <c r="B13" s="9"/>
      <c r="C13" s="3" t="s">
        <v>13</v>
      </c>
      <c r="D13" s="3" t="s">
        <v>14</v>
      </c>
      <c r="E13" s="3" t="s">
        <v>15</v>
      </c>
      <c r="F13" s="3" t="s">
        <v>27</v>
      </c>
      <c r="G13" s="3" t="s">
        <v>16</v>
      </c>
      <c r="H13" s="3" t="s">
        <v>17</v>
      </c>
      <c r="J13" s="9"/>
      <c r="K13" s="3" t="s">
        <v>13</v>
      </c>
      <c r="L13" s="3" t="s">
        <v>14</v>
      </c>
      <c r="M13" s="3" t="s">
        <v>15</v>
      </c>
      <c r="N13" s="3" t="s">
        <v>27</v>
      </c>
      <c r="O13" s="3" t="s">
        <v>16</v>
      </c>
      <c r="P13" s="3" t="s">
        <v>17</v>
      </c>
      <c r="R13" s="9"/>
      <c r="S13" s="3" t="s">
        <v>13</v>
      </c>
      <c r="T13" s="3" t="s">
        <v>14</v>
      </c>
      <c r="U13" s="3" t="s">
        <v>15</v>
      </c>
      <c r="V13" s="3" t="s">
        <v>27</v>
      </c>
      <c r="W13" s="3" t="s">
        <v>16</v>
      </c>
      <c r="X13" s="3" t="s">
        <v>17</v>
      </c>
      <c r="Z13" s="9"/>
      <c r="AA13" s="3" t="s">
        <v>13</v>
      </c>
      <c r="AB13" s="3" t="s">
        <v>14</v>
      </c>
      <c r="AC13" s="3" t="s">
        <v>15</v>
      </c>
      <c r="AD13" s="3" t="s">
        <v>27</v>
      </c>
      <c r="AE13" s="3" t="s">
        <v>16</v>
      </c>
      <c r="AF13" s="3" t="s">
        <v>17</v>
      </c>
      <c r="AG13" s="14"/>
    </row>
    <row r="14" spans="2:35" x14ac:dyDescent="0.35">
      <c r="B14" s="10" t="s">
        <v>20</v>
      </c>
      <c r="C14" s="8">
        <f>Both!AD13</f>
        <v>0</v>
      </c>
      <c r="D14" s="8">
        <f>Both!AE13</f>
        <v>0</v>
      </c>
      <c r="E14" s="8">
        <f>Both!AF13</f>
        <v>17</v>
      </c>
      <c r="F14" s="8">
        <f>Both!AG13</f>
        <v>0</v>
      </c>
      <c r="G14" s="8">
        <f>Both!AH13</f>
        <v>7</v>
      </c>
      <c r="H14" s="8">
        <f>Both!AI13</f>
        <v>11</v>
      </c>
      <c r="J14" s="10" t="s">
        <v>20</v>
      </c>
      <c r="K14" s="8">
        <f>Over!AD13</f>
        <v>0</v>
      </c>
      <c r="L14" s="8">
        <f>Over!AE13</f>
        <v>0</v>
      </c>
      <c r="M14" s="8">
        <f>Over!AF13</f>
        <v>5</v>
      </c>
      <c r="N14" s="8">
        <f>Over!AG13</f>
        <v>0</v>
      </c>
      <c r="O14" s="8">
        <f>Over!AH13</f>
        <v>2</v>
      </c>
      <c r="P14" s="8">
        <f>Over!AI13</f>
        <v>3</v>
      </c>
      <c r="R14" s="10" t="s">
        <v>20</v>
      </c>
      <c r="S14" s="8">
        <f>Under!AD13</f>
        <v>0</v>
      </c>
      <c r="T14" s="8">
        <f>Under!AE13</f>
        <v>0</v>
      </c>
      <c r="U14" s="8">
        <f>Under!AF13</f>
        <v>6</v>
      </c>
      <c r="V14" s="8">
        <f>Under!AG13</f>
        <v>0</v>
      </c>
      <c r="W14" s="8">
        <f>Under!AH13</f>
        <v>0</v>
      </c>
      <c r="X14" s="8">
        <f>Under!AI13</f>
        <v>9</v>
      </c>
      <c r="Z14" s="10" t="s">
        <v>20</v>
      </c>
      <c r="AA14" s="8">
        <f>Correct!AD13</f>
        <v>0</v>
      </c>
      <c r="AB14" s="8">
        <f>Correct!AE13</f>
        <v>0</v>
      </c>
      <c r="AC14" s="8">
        <f>Correct!AF13</f>
        <v>0</v>
      </c>
      <c r="AD14" s="8">
        <f>Correct!AG13</f>
        <v>0</v>
      </c>
      <c r="AE14" s="8">
        <f>Correct!AH13</f>
        <v>0</v>
      </c>
      <c r="AF14" s="8">
        <f>Correct!AI13</f>
        <v>0</v>
      </c>
      <c r="AG14" s="14">
        <f t="shared" ref="AG14" si="0">SUM(AA14:AF14)</f>
        <v>0</v>
      </c>
    </row>
    <row r="15" spans="2:35" x14ac:dyDescent="0.35">
      <c r="B15" s="10" t="s">
        <v>21</v>
      </c>
      <c r="C15" s="6">
        <f>Both!AD14</f>
        <v>0</v>
      </c>
      <c r="D15" s="6">
        <f>Both!AE14</f>
        <v>0</v>
      </c>
      <c r="E15" s="6">
        <f>Both!AF14</f>
        <v>1.4517506404782237</v>
      </c>
      <c r="F15" s="6">
        <f>Both!AG14</f>
        <v>0</v>
      </c>
      <c r="G15" s="6">
        <f>Both!AH14</f>
        <v>0.59777967549103328</v>
      </c>
      <c r="H15" s="6">
        <f>Both!AI14</f>
        <v>0.93936806148590934</v>
      </c>
      <c r="J15" s="10" t="s">
        <v>21</v>
      </c>
      <c r="K15" s="6">
        <f>Over!AD14</f>
        <v>0</v>
      </c>
      <c r="L15" s="6">
        <f>Over!AE14</f>
        <v>0</v>
      </c>
      <c r="M15" s="6">
        <f>Over!AF14</f>
        <v>1.2787723785166241</v>
      </c>
      <c r="N15" s="6">
        <f>Over!AG14</f>
        <v>0</v>
      </c>
      <c r="O15" s="6">
        <f>Over!AH14</f>
        <v>0.51150895140664965</v>
      </c>
      <c r="P15" s="6">
        <f>Over!AI14</f>
        <v>0.76726342710997442</v>
      </c>
      <c r="R15" s="10" t="s">
        <v>21</v>
      </c>
      <c r="S15" s="6">
        <f>Under!AD14</f>
        <v>0</v>
      </c>
      <c r="T15" s="6">
        <f>Under!AE14</f>
        <v>0</v>
      </c>
      <c r="U15" s="6">
        <f>Under!AF14</f>
        <v>1.153846153846154</v>
      </c>
      <c r="V15" s="6">
        <f>Under!AG14</f>
        <v>0</v>
      </c>
      <c r="W15" s="6">
        <f>Under!AH14</f>
        <v>0</v>
      </c>
      <c r="X15" s="6">
        <f>Under!AI14</f>
        <v>1.7307692307692308</v>
      </c>
      <c r="Z15" s="10" t="s">
        <v>21</v>
      </c>
      <c r="AA15" s="6">
        <f>Correct!AD14</f>
        <v>0</v>
      </c>
      <c r="AB15" s="6">
        <f>Correct!AE14</f>
        <v>0</v>
      </c>
      <c r="AC15" s="6">
        <f>Correct!AF14</f>
        <v>0</v>
      </c>
      <c r="AD15" s="6">
        <f>Correct!AG14</f>
        <v>0</v>
      </c>
      <c r="AE15" s="6">
        <f>Correct!AH14</f>
        <v>0</v>
      </c>
      <c r="AF15" s="6">
        <f>Correct!AI14</f>
        <v>0</v>
      </c>
    </row>
    <row r="18" spans="2:8" x14ac:dyDescent="0.35">
      <c r="B18" s="9"/>
      <c r="C18" s="20" t="s">
        <v>28</v>
      </c>
      <c r="D18" s="20"/>
      <c r="E18" s="20"/>
      <c r="F18" s="20"/>
      <c r="G18" s="20"/>
      <c r="H18" s="20"/>
    </row>
    <row r="19" spans="2:8" x14ac:dyDescent="0.35">
      <c r="B19" s="9"/>
      <c r="C19" s="17" t="s">
        <v>6</v>
      </c>
      <c r="D19" s="18"/>
      <c r="E19" s="18"/>
      <c r="F19" s="18"/>
      <c r="G19" s="18"/>
      <c r="H19" s="19"/>
    </row>
    <row r="20" spans="2:8" x14ac:dyDescent="0.35">
      <c r="B20" s="9"/>
      <c r="C20" s="3" t="s">
        <v>0</v>
      </c>
      <c r="D20" s="3" t="s">
        <v>1</v>
      </c>
      <c r="E20" s="3" t="s">
        <v>2</v>
      </c>
      <c r="F20" s="3" t="s">
        <v>3</v>
      </c>
      <c r="G20" s="3" t="s">
        <v>4</v>
      </c>
      <c r="H20" s="3" t="s">
        <v>5</v>
      </c>
    </row>
    <row r="21" spans="2:8" x14ac:dyDescent="0.35">
      <c r="B21" s="9"/>
      <c r="C21" s="6">
        <f>AVERAGE(Both!H:H,Correct!H:H,Over!H:H,Under!H:H)</f>
        <v>0.82523868825238689</v>
      </c>
      <c r="D21" s="6">
        <f>AVERAGE(Both!I:I,Correct!I:I,Over!I:I,Under!I:I)</f>
        <v>1.9821502698215028</v>
      </c>
      <c r="E21" s="6">
        <f>AVERAGE(Both!J:J,Correct!J:J,Over!J:J,Under!J:J)</f>
        <v>-2.7271523178807948</v>
      </c>
      <c r="F21" s="6">
        <f>AVERAGE(Both!K:K,Correct!K:K,Over!K:K,Under!K:K)</f>
        <v>-0.65209713024282556</v>
      </c>
      <c r="G21" s="6">
        <f>AVERAGE(Both!L:L,Correct!L:L,Over!L:L,Under!L:L)</f>
        <v>-0.38145695364238413</v>
      </c>
      <c r="H21" s="6">
        <f>AVERAGE(Both!M:M,Correct!M:M,Over!M:M,Under!M:M)</f>
        <v>-0.17439293598233996</v>
      </c>
    </row>
    <row r="22" spans="2:8" x14ac:dyDescent="0.35">
      <c r="B22" s="9"/>
      <c r="C22" s="4"/>
      <c r="D22" s="4"/>
      <c r="E22" s="4"/>
      <c r="F22" s="4"/>
      <c r="G22" s="4"/>
      <c r="H22" s="4"/>
    </row>
    <row r="23" spans="2:8" x14ac:dyDescent="0.35">
      <c r="B23" s="9"/>
      <c r="C23" s="17" t="s">
        <v>18</v>
      </c>
      <c r="D23" s="18"/>
      <c r="E23" s="18"/>
      <c r="F23" s="18"/>
      <c r="G23" s="18"/>
      <c r="H23" s="19"/>
    </row>
    <row r="24" spans="2:8" x14ac:dyDescent="0.35">
      <c r="B24" s="9"/>
      <c r="C24" s="3" t="s">
        <v>7</v>
      </c>
      <c r="D24" s="3" t="s">
        <v>8</v>
      </c>
      <c r="E24" s="3" t="s">
        <v>9</v>
      </c>
      <c r="F24" s="3" t="s">
        <v>10</v>
      </c>
      <c r="G24" s="3" t="s">
        <v>11</v>
      </c>
      <c r="H24" s="3" t="s">
        <v>12</v>
      </c>
    </row>
    <row r="25" spans="2:8" x14ac:dyDescent="0.35">
      <c r="B25" s="10" t="s">
        <v>20</v>
      </c>
      <c r="C25" s="8">
        <f>COUNTIF(Both!N:N, "&gt;0")+COUNTIF(Correct!N:N, "&gt;0")+COUNTIF(Over!N:N, "&gt;0")+COUNTIF(Under!N:N, "&gt;0")</f>
        <v>679</v>
      </c>
      <c r="D25" s="8">
        <f>COUNTIF(Both!O:O, "&gt;0")+COUNTIF(Correct!O:O, "&gt;0")+COUNTIF(Over!O:O, "&gt;0")+COUNTIF(Under!O:O, "&gt;0")</f>
        <v>2265</v>
      </c>
      <c r="E25" s="8">
        <f>COUNTIF(Both!P:P, "&gt;0")+COUNTIF(Correct!P:P, "&gt;0")+COUNTIF(Over!P:P, "&gt;0")+COUNTIF(Under!P:P, "&gt;0")</f>
        <v>0</v>
      </c>
      <c r="F25" s="8">
        <f>COUNTIF(Both!Q:Q, "&gt;0")+COUNTIF(Correct!Q:Q, "&gt;0")+COUNTIF(Over!Q:Q, "&gt;0")+COUNTIF(Under!Q:Q, "&gt;0")</f>
        <v>0</v>
      </c>
      <c r="G25" s="8">
        <f>COUNTIF(Both!R:R, "&gt;0")+COUNTIF(Correct!R:R, "&gt;0")+COUNTIF(Over!R:R, "&gt;0")+COUNTIF(Under!R:R, "&gt;0")</f>
        <v>0</v>
      </c>
      <c r="H25" s="8">
        <f>COUNTIF(Both!S:S, "&gt;0")+COUNTIF(Correct!S:S, "&gt;0")+COUNTIF(Over!S:S, "&gt;0")+COUNTIF(Under!S:S, "&gt;0")</f>
        <v>0</v>
      </c>
    </row>
    <row r="26" spans="2:8" x14ac:dyDescent="0.35">
      <c r="B26" s="10" t="s">
        <v>21</v>
      </c>
      <c r="C26" s="6">
        <f>C25/(AI3+AI4+AI5+AI6)*100</f>
        <v>29.977924944812361</v>
      </c>
      <c r="D26" s="6">
        <f>D25/(AI3+AI4+AI5+AI6)*100</f>
        <v>100</v>
      </c>
      <c r="E26" s="6">
        <f>E25/(AI3+AI4+AI5+AI6)*100</f>
        <v>0</v>
      </c>
      <c r="F26" s="6">
        <f>F25/(AI3+AI4+AI5+AI6)*100</f>
        <v>0</v>
      </c>
      <c r="G26" s="6">
        <f>G25/(AI3+AI4+AI5+AI6)*100</f>
        <v>0</v>
      </c>
      <c r="H26" s="6">
        <f>H25/(AI3+AI4+AI5+AI6)*100</f>
        <v>0</v>
      </c>
    </row>
    <row r="27" spans="2:8" x14ac:dyDescent="0.35">
      <c r="B27" s="9"/>
      <c r="C27" s="4"/>
      <c r="D27" s="4"/>
      <c r="E27" s="4"/>
      <c r="F27" s="4"/>
      <c r="G27" s="4"/>
      <c r="H27" s="4"/>
    </row>
    <row r="28" spans="2:8" x14ac:dyDescent="0.35">
      <c r="B28" s="9"/>
      <c r="C28" s="17" t="s">
        <v>19</v>
      </c>
      <c r="D28" s="18"/>
      <c r="E28" s="18"/>
      <c r="F28" s="18"/>
      <c r="G28" s="18"/>
      <c r="H28" s="19"/>
    </row>
    <row r="29" spans="2:8" x14ac:dyDescent="0.35">
      <c r="B29" s="9"/>
      <c r="C29" s="3" t="s">
        <v>13</v>
      </c>
      <c r="D29" s="3" t="s">
        <v>14</v>
      </c>
      <c r="E29" s="3" t="s">
        <v>15</v>
      </c>
      <c r="F29" s="3" t="s">
        <v>27</v>
      </c>
      <c r="G29" s="3" t="s">
        <v>16</v>
      </c>
      <c r="H29" s="3" t="s">
        <v>17</v>
      </c>
    </row>
    <row r="30" spans="2:8" x14ac:dyDescent="0.35">
      <c r="B30" s="10" t="s">
        <v>20</v>
      </c>
      <c r="C30" s="8">
        <f>COUNTIF(Both!T:T, "&gt;0")+COUNTIF(Correct!T:T, "&gt;0")+COUNTIF(Over!T:T, "&gt;0")+COUNTIF(Under!T:T, "&gt;0")</f>
        <v>0</v>
      </c>
      <c r="D30" s="8">
        <f>COUNTIF(Both!U:U, "&gt;0")+COUNTIF(Correct!U:U, "&gt;0")+COUNTIF(Over!U:U, "&gt;0")+COUNTIF(Under!U:U, "&gt;0")</f>
        <v>0</v>
      </c>
      <c r="E30" s="8">
        <f>COUNTIF(Both!V:V, "&gt;0")+COUNTIF(Correct!V:V, "&gt;0")+COUNTIF(Over!V:V, "&gt;0")+COUNTIF(Under!V:V, "&gt;0")</f>
        <v>0</v>
      </c>
      <c r="F30" s="8">
        <f>COUNTIF(Both!W:W, "&gt;0")+COUNTIF(Correct!W:W, "&gt;0")+COUNTIF(Over!W:W, "&gt;0")+COUNTIF(Under!W:W, "&gt;0")</f>
        <v>0</v>
      </c>
      <c r="G30" s="8">
        <f>COUNTIF(Both!Z:Z, "&gt;0")+COUNTIF(Correct!Z:Z, "&gt;0")+COUNTIF(Over!Z:Z, "&gt;0")+COUNTIF(Under!Z:Z, "&gt;0")</f>
        <v>9</v>
      </c>
      <c r="H30" s="8">
        <f>COUNTIF(Both!AA:AA, "&gt;0")+COUNTIF(Correct!AA:AA, "&gt;0")+COUNTIF(Over!AA:AA, "&gt;0")+COUNTIF(Under!AA:AA, "&gt;0")</f>
        <v>23</v>
      </c>
    </row>
    <row r="31" spans="2:8" x14ac:dyDescent="0.35">
      <c r="B31" s="10" t="s">
        <v>21</v>
      </c>
      <c r="C31" s="6">
        <f>C30/(AI3+AI4+AI5+AI6)*100</f>
        <v>0</v>
      </c>
      <c r="D31" s="6">
        <f>D30/(AI3+AI4+AI5+AI6)*100</f>
        <v>0</v>
      </c>
      <c r="E31" s="6">
        <f>E30/(AI3+AI4+AI5+AI6)*100</f>
        <v>0</v>
      </c>
      <c r="F31" s="6">
        <f>F30/(AI3+AI4+AI5+AI6)*100</f>
        <v>0</v>
      </c>
      <c r="G31" s="6">
        <f>G30/(AI3+AI4+AI5+AI6)*100</f>
        <v>0.39735099337748342</v>
      </c>
      <c r="H31" s="6">
        <f>H30/(AI3+AI4+AI5+AI6)*100</f>
        <v>1.0154525386313467</v>
      </c>
    </row>
  </sheetData>
  <mergeCells count="21">
    <mergeCell ref="AH2:AI2"/>
    <mergeCell ref="C18:H18"/>
    <mergeCell ref="K2:P2"/>
    <mergeCell ref="K3:P3"/>
    <mergeCell ref="K7:P7"/>
    <mergeCell ref="K12:P12"/>
    <mergeCell ref="S2:X2"/>
    <mergeCell ref="S3:X3"/>
    <mergeCell ref="S7:X7"/>
    <mergeCell ref="S12:X12"/>
    <mergeCell ref="C3:H3"/>
    <mergeCell ref="C7:H7"/>
    <mergeCell ref="C12:H12"/>
    <mergeCell ref="C2:H2"/>
    <mergeCell ref="C19:H19"/>
    <mergeCell ref="C23:H23"/>
    <mergeCell ref="C28:H28"/>
    <mergeCell ref="AA2:AF2"/>
    <mergeCell ref="AA3:AF3"/>
    <mergeCell ref="AA7:AF7"/>
    <mergeCell ref="AA12:A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A93A3-F14E-4BF8-B62C-3E2EDAA4EB0E}">
  <dimension ref="A1:AL1361"/>
  <sheetViews>
    <sheetView workbookViewId="0">
      <selection activeCell="AC1" sqref="AC1"/>
    </sheetView>
  </sheetViews>
  <sheetFormatPr defaultRowHeight="14.5" x14ac:dyDescent="0.35"/>
  <cols>
    <col min="27" max="27" width="8.7265625" customWidth="1"/>
  </cols>
  <sheetData>
    <row r="1" spans="1:36" x14ac:dyDescent="0.35">
      <c r="AC1" s="9"/>
      <c r="AD1" s="4"/>
      <c r="AE1" s="4"/>
      <c r="AF1" s="4"/>
      <c r="AG1" s="4"/>
      <c r="AH1" s="4"/>
      <c r="AI1" s="4"/>
    </row>
    <row r="2" spans="1:36" x14ac:dyDescent="0.35">
      <c r="A2" t="s">
        <v>2167</v>
      </c>
      <c r="AC2" s="9"/>
      <c r="AD2" s="22" t="s">
        <v>6</v>
      </c>
      <c r="AE2" s="22"/>
      <c r="AF2" s="22"/>
      <c r="AG2" s="22"/>
      <c r="AH2" s="22"/>
      <c r="AI2" s="22"/>
    </row>
    <row r="3" spans="1:36" x14ac:dyDescent="0.35">
      <c r="A3" t="s">
        <v>2168</v>
      </c>
      <c r="B3" t="s">
        <v>2169</v>
      </c>
      <c r="C3" t="s">
        <v>2196</v>
      </c>
      <c r="D3" t="s">
        <v>2197</v>
      </c>
      <c r="E3" t="s">
        <v>2170</v>
      </c>
      <c r="F3" t="s">
        <v>2171</v>
      </c>
      <c r="G3" t="s">
        <v>2172</v>
      </c>
      <c r="H3" t="s">
        <v>2173</v>
      </c>
      <c r="I3" t="s">
        <v>2174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2175</v>
      </c>
      <c r="Q3" t="s">
        <v>2176</v>
      </c>
      <c r="R3" t="s">
        <v>2177</v>
      </c>
      <c r="S3" t="s">
        <v>2178</v>
      </c>
      <c r="T3" t="s">
        <v>2179</v>
      </c>
      <c r="U3" t="s">
        <v>2180</v>
      </c>
      <c r="V3" t="s">
        <v>2181</v>
      </c>
      <c r="W3" t="s">
        <v>2182</v>
      </c>
      <c r="X3" t="s">
        <v>2183</v>
      </c>
      <c r="Y3" t="s">
        <v>2182</v>
      </c>
      <c r="Z3" t="s">
        <v>2184</v>
      </c>
      <c r="AA3" t="s">
        <v>2185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-1.9017933390264732</v>
      </c>
      <c r="AE4" s="6">
        <f t="shared" ref="AE4:AI4" si="0">AVERAGE(K:K)</f>
        <v>-0.4295473953885568</v>
      </c>
      <c r="AF4" s="6">
        <f t="shared" si="0"/>
        <v>-0.33817250213492739</v>
      </c>
      <c r="AG4" s="6">
        <f t="shared" si="0"/>
        <v>-0.10930828351836037</v>
      </c>
      <c r="AH4" s="6">
        <f t="shared" si="0"/>
        <v>7.4295473953885569E-2</v>
      </c>
      <c r="AI4" s="6">
        <f t="shared" si="0"/>
        <v>0.96209337895645108</v>
      </c>
    </row>
    <row r="5" spans="1:36" x14ac:dyDescent="0.35">
      <c r="A5" t="s">
        <v>2198</v>
      </c>
      <c r="B5" t="s">
        <v>29</v>
      </c>
      <c r="C5" t="s">
        <v>2199</v>
      </c>
      <c r="D5" t="s">
        <v>2199</v>
      </c>
      <c r="E5">
        <v>10</v>
      </c>
      <c r="F5">
        <v>2</v>
      </c>
      <c r="G5">
        <v>0</v>
      </c>
      <c r="H5">
        <v>1</v>
      </c>
      <c r="I5">
        <v>1</v>
      </c>
      <c r="AC5" s="9"/>
      <c r="AD5" s="4"/>
      <c r="AE5" s="4"/>
      <c r="AF5" s="4"/>
      <c r="AG5" s="4"/>
      <c r="AH5" s="4"/>
      <c r="AI5" s="4"/>
    </row>
    <row r="6" spans="1:36" x14ac:dyDescent="0.35">
      <c r="A6" t="s">
        <v>2200</v>
      </c>
      <c r="B6" t="s">
        <v>32</v>
      </c>
      <c r="C6">
        <v>1</v>
      </c>
      <c r="D6">
        <v>14.28571429</v>
      </c>
      <c r="E6">
        <v>4</v>
      </c>
      <c r="F6">
        <v>1</v>
      </c>
      <c r="G6">
        <v>0</v>
      </c>
      <c r="H6">
        <v>0</v>
      </c>
      <c r="I6">
        <v>2</v>
      </c>
      <c r="J6">
        <v>6</v>
      </c>
      <c r="K6">
        <v>1</v>
      </c>
      <c r="L6">
        <v>0</v>
      </c>
      <c r="M6">
        <v>1</v>
      </c>
      <c r="N6">
        <v>-1</v>
      </c>
      <c r="O6">
        <v>2.5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2" t="s">
        <v>18</v>
      </c>
      <c r="AE6" s="22"/>
      <c r="AF6" s="22"/>
      <c r="AG6" s="22"/>
      <c r="AH6" s="22"/>
      <c r="AI6" s="22"/>
    </row>
    <row r="7" spans="1:36" x14ac:dyDescent="0.35">
      <c r="A7" t="s">
        <v>2200</v>
      </c>
      <c r="B7" t="s">
        <v>36</v>
      </c>
      <c r="C7">
        <v>1</v>
      </c>
      <c r="D7">
        <v>14.28571429</v>
      </c>
      <c r="E7">
        <v>11</v>
      </c>
      <c r="F7">
        <v>2</v>
      </c>
      <c r="G7">
        <v>0</v>
      </c>
      <c r="H7">
        <v>1</v>
      </c>
      <c r="I7">
        <v>2</v>
      </c>
      <c r="J7">
        <v>-1</v>
      </c>
      <c r="K7">
        <v>0</v>
      </c>
      <c r="L7">
        <v>0</v>
      </c>
      <c r="M7">
        <v>0</v>
      </c>
      <c r="N7">
        <v>-1</v>
      </c>
      <c r="O7">
        <v>0.909090909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Overview!AI3</f>
        <v>1171</v>
      </c>
    </row>
    <row r="8" spans="1:36" x14ac:dyDescent="0.35">
      <c r="A8" t="s">
        <v>2200</v>
      </c>
      <c r="B8" t="s">
        <v>33</v>
      </c>
      <c r="C8">
        <v>1</v>
      </c>
      <c r="D8">
        <v>14.28571429</v>
      </c>
      <c r="E8">
        <v>5</v>
      </c>
      <c r="F8">
        <v>2</v>
      </c>
      <c r="G8">
        <v>0</v>
      </c>
      <c r="H8">
        <v>0</v>
      </c>
      <c r="I8">
        <v>1</v>
      </c>
      <c r="J8">
        <v>5</v>
      </c>
      <c r="K8">
        <v>0</v>
      </c>
      <c r="L8">
        <v>0</v>
      </c>
      <c r="M8">
        <v>1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2200</v>
      </c>
      <c r="B9" t="s">
        <v>37</v>
      </c>
      <c r="C9">
        <v>1</v>
      </c>
      <c r="D9">
        <v>14.28571429</v>
      </c>
      <c r="E9">
        <v>13</v>
      </c>
      <c r="F9">
        <v>3</v>
      </c>
      <c r="G9">
        <v>0</v>
      </c>
      <c r="H9">
        <v>1</v>
      </c>
      <c r="I9">
        <v>2</v>
      </c>
      <c r="J9">
        <v>-3</v>
      </c>
      <c r="K9">
        <v>-1</v>
      </c>
      <c r="L9">
        <v>0</v>
      </c>
      <c r="M9">
        <v>0</v>
      </c>
      <c r="N9">
        <v>-1</v>
      </c>
      <c r="O9">
        <v>0.76923076899999998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0</v>
      </c>
      <c r="AH9" s="6">
        <f>AH8/AJ7*100</f>
        <v>0</v>
      </c>
      <c r="AI9" s="6">
        <f>AI8/AJ7*100</f>
        <v>0</v>
      </c>
      <c r="AJ9" s="1"/>
    </row>
    <row r="10" spans="1:36" x14ac:dyDescent="0.35">
      <c r="A10" t="s">
        <v>2200</v>
      </c>
      <c r="B10" t="s">
        <v>31</v>
      </c>
      <c r="C10">
        <v>1</v>
      </c>
      <c r="D10">
        <v>14.28571429</v>
      </c>
      <c r="E10">
        <v>3</v>
      </c>
      <c r="F10">
        <v>1</v>
      </c>
      <c r="G10">
        <v>0</v>
      </c>
      <c r="H10">
        <v>0</v>
      </c>
      <c r="I10">
        <v>1</v>
      </c>
      <c r="J10">
        <v>7</v>
      </c>
      <c r="K10">
        <v>1</v>
      </c>
      <c r="L10">
        <v>0</v>
      </c>
      <c r="M10">
        <v>1</v>
      </c>
      <c r="N10">
        <v>0</v>
      </c>
      <c r="O10">
        <v>3.3333333330000001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D10" s="4"/>
      <c r="AE10" s="4"/>
      <c r="AF10" s="4"/>
      <c r="AG10" s="4"/>
      <c r="AH10" s="4"/>
      <c r="AI10" s="4"/>
      <c r="AJ10" s="1"/>
    </row>
    <row r="11" spans="1:36" x14ac:dyDescent="0.35">
      <c r="A11" t="s">
        <v>2200</v>
      </c>
      <c r="B11" t="s">
        <v>35</v>
      </c>
      <c r="C11">
        <v>1</v>
      </c>
      <c r="D11">
        <v>14.28571429</v>
      </c>
      <c r="E11">
        <v>12</v>
      </c>
      <c r="F11">
        <v>3</v>
      </c>
      <c r="G11">
        <v>0</v>
      </c>
      <c r="H11">
        <v>1</v>
      </c>
      <c r="I11">
        <v>1</v>
      </c>
      <c r="J11">
        <v>-2</v>
      </c>
      <c r="K11">
        <v>-1</v>
      </c>
      <c r="L11">
        <v>0</v>
      </c>
      <c r="M11">
        <v>0</v>
      </c>
      <c r="N11">
        <v>0</v>
      </c>
      <c r="O11">
        <v>0.83333333300000001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 s="9"/>
      <c r="AD11" s="22" t="s">
        <v>19</v>
      </c>
      <c r="AE11" s="22"/>
      <c r="AF11" s="22"/>
      <c r="AG11" s="22"/>
      <c r="AH11" s="22"/>
      <c r="AI11" s="22"/>
      <c r="AJ11" s="1"/>
    </row>
    <row r="12" spans="1:36" x14ac:dyDescent="0.35">
      <c r="A12" t="s">
        <v>2200</v>
      </c>
      <c r="B12" t="s">
        <v>34</v>
      </c>
      <c r="C12">
        <v>1</v>
      </c>
      <c r="D12">
        <v>14.28571429</v>
      </c>
      <c r="E12">
        <v>10</v>
      </c>
      <c r="F12">
        <v>2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Overview!AI3</f>
        <v>1171</v>
      </c>
    </row>
    <row r="13" spans="1:36" x14ac:dyDescent="0.35">
      <c r="AC13" s="10" t="s">
        <v>20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17</v>
      </c>
      <c r="AG13" s="8">
        <f t="shared" si="2"/>
        <v>0</v>
      </c>
      <c r="AH13" s="8">
        <f t="shared" si="2"/>
        <v>7</v>
      </c>
      <c r="AI13" s="8">
        <f t="shared" si="2"/>
        <v>11</v>
      </c>
    </row>
    <row r="14" spans="1:36" x14ac:dyDescent="0.35">
      <c r="A14" t="s">
        <v>2201</v>
      </c>
      <c r="B14" t="s">
        <v>38</v>
      </c>
      <c r="C14" t="s">
        <v>2199</v>
      </c>
      <c r="D14" t="s">
        <v>2199</v>
      </c>
      <c r="E14">
        <v>5</v>
      </c>
      <c r="F14">
        <v>1</v>
      </c>
      <c r="G14">
        <v>0</v>
      </c>
      <c r="H14">
        <v>0</v>
      </c>
      <c r="I14">
        <v>2</v>
      </c>
      <c r="AC14" s="10" t="s">
        <v>21</v>
      </c>
      <c r="AD14" s="6">
        <f>AD13/AJ12*100</f>
        <v>0</v>
      </c>
      <c r="AE14" s="6">
        <f>AE13/AJ12*100</f>
        <v>0</v>
      </c>
      <c r="AF14" s="6">
        <f>AF13/AJ12*100</f>
        <v>1.4517506404782237</v>
      </c>
      <c r="AG14" s="6">
        <f>AG13/AJ12*100</f>
        <v>0</v>
      </c>
      <c r="AH14" s="6">
        <f>AH13/AJ12*100</f>
        <v>0.59777967549103328</v>
      </c>
      <c r="AI14" s="6">
        <f>AI13/AJ12*100</f>
        <v>0.93936806148590934</v>
      </c>
    </row>
    <row r="15" spans="1:36" x14ac:dyDescent="0.35">
      <c r="A15" t="s">
        <v>2202</v>
      </c>
      <c r="B15" t="s">
        <v>57</v>
      </c>
      <c r="C15">
        <v>2</v>
      </c>
      <c r="D15">
        <v>4.3478260869999996</v>
      </c>
      <c r="E15">
        <v>11</v>
      </c>
      <c r="F15">
        <v>3</v>
      </c>
      <c r="G15">
        <v>0</v>
      </c>
      <c r="H15">
        <v>1</v>
      </c>
      <c r="I15">
        <v>1</v>
      </c>
      <c r="J15">
        <v>-6</v>
      </c>
      <c r="K15">
        <v>-2</v>
      </c>
      <c r="L15">
        <v>0</v>
      </c>
      <c r="M15">
        <v>-1</v>
      </c>
      <c r="N15">
        <v>1</v>
      </c>
      <c r="O15">
        <v>0.45454545499999999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2202</v>
      </c>
      <c r="B16" t="s">
        <v>60</v>
      </c>
      <c r="C16">
        <v>2</v>
      </c>
      <c r="D16">
        <v>4.3478260869999996</v>
      </c>
      <c r="E16">
        <v>12</v>
      </c>
      <c r="F16">
        <v>3</v>
      </c>
      <c r="G16">
        <v>0</v>
      </c>
      <c r="H16">
        <v>1</v>
      </c>
      <c r="I16">
        <v>1</v>
      </c>
      <c r="J16">
        <v>-7</v>
      </c>
      <c r="K16">
        <v>-2</v>
      </c>
      <c r="L16">
        <v>0</v>
      </c>
      <c r="M16">
        <v>-1</v>
      </c>
      <c r="N16">
        <v>1</v>
      </c>
      <c r="O16">
        <v>0.41666666699999999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D16" s="5" t="s">
        <v>2334</v>
      </c>
    </row>
    <row r="17" spans="1:38" ht="14.5" customHeight="1" x14ac:dyDescent="0.35">
      <c r="A17" t="s">
        <v>2202</v>
      </c>
      <c r="B17" t="s">
        <v>47</v>
      </c>
      <c r="C17">
        <v>2</v>
      </c>
      <c r="D17">
        <v>4.3478260869999996</v>
      </c>
      <c r="E17">
        <v>5</v>
      </c>
      <c r="F17">
        <v>2</v>
      </c>
      <c r="G17">
        <v>0</v>
      </c>
      <c r="H17">
        <v>0</v>
      </c>
      <c r="I17">
        <v>1</v>
      </c>
      <c r="J17">
        <v>0</v>
      </c>
      <c r="K17">
        <v>-1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D17" s="15">
        <v>1</v>
      </c>
      <c r="AE17" s="15">
        <v>2</v>
      </c>
      <c r="AF17" s="15">
        <v>3</v>
      </c>
      <c r="AG17" s="15">
        <v>4</v>
      </c>
      <c r="AH17" s="15">
        <v>5</v>
      </c>
      <c r="AI17" s="15">
        <v>6</v>
      </c>
      <c r="AJ17" s="15">
        <v>7</v>
      </c>
      <c r="AK17" s="15">
        <v>8</v>
      </c>
      <c r="AL17" s="15">
        <v>9</v>
      </c>
    </row>
    <row r="18" spans="1:38" x14ac:dyDescent="0.35">
      <c r="A18" t="s">
        <v>2202</v>
      </c>
      <c r="B18" t="s">
        <v>41</v>
      </c>
      <c r="C18">
        <v>2</v>
      </c>
      <c r="D18">
        <v>4.3478260869999996</v>
      </c>
      <c r="E18">
        <v>4</v>
      </c>
      <c r="F18">
        <v>2</v>
      </c>
      <c r="G18">
        <v>0</v>
      </c>
      <c r="H18">
        <v>0</v>
      </c>
      <c r="I18">
        <v>0</v>
      </c>
      <c r="J18">
        <v>1</v>
      </c>
      <c r="K18">
        <v>-1</v>
      </c>
      <c r="L18">
        <v>0</v>
      </c>
      <c r="M18">
        <v>0</v>
      </c>
      <c r="N18">
        <v>2</v>
      </c>
      <c r="O18">
        <v>1.25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C18">
        <f>COUNTIF(M:M, "&lt;0")</f>
        <v>260</v>
      </c>
      <c r="AD18" s="16">
        <f>COUNTIF(M:M, "=-1")</f>
        <v>249</v>
      </c>
      <c r="AE18" s="16">
        <f>COUNTIF(M:M, "=-2")</f>
        <v>11</v>
      </c>
      <c r="AF18" s="16">
        <f>COUNTIF(M:M, "=-3")</f>
        <v>0</v>
      </c>
      <c r="AG18" s="16">
        <f>COUNTIF(M:M, "=-4")</f>
        <v>0</v>
      </c>
      <c r="AH18" s="16">
        <f>COUNTIF(M:M, "=-5")</f>
        <v>0</v>
      </c>
      <c r="AI18" s="16">
        <f>COUNTIF(M:M, "=-6")</f>
        <v>0</v>
      </c>
      <c r="AJ18" s="16">
        <f>COUNTIF(M:M, "=-7")</f>
        <v>0</v>
      </c>
      <c r="AK18" s="16">
        <f>COUNTIF(M:M, "=-8")</f>
        <v>0</v>
      </c>
      <c r="AL18" s="16">
        <f>COUNTIF(M:M, "=-9")</f>
        <v>0</v>
      </c>
    </row>
    <row r="19" spans="1:38" x14ac:dyDescent="0.35">
      <c r="A19" t="s">
        <v>2202</v>
      </c>
      <c r="B19" t="s">
        <v>40</v>
      </c>
      <c r="C19">
        <v>2</v>
      </c>
      <c r="D19">
        <v>4.3478260869999996</v>
      </c>
      <c r="E19">
        <v>2</v>
      </c>
      <c r="F19">
        <v>1</v>
      </c>
      <c r="G19">
        <v>0</v>
      </c>
      <c r="H19">
        <v>0</v>
      </c>
      <c r="I19">
        <v>0</v>
      </c>
      <c r="J19">
        <v>3</v>
      </c>
      <c r="K19">
        <v>0</v>
      </c>
      <c r="L19">
        <v>0</v>
      </c>
      <c r="M19">
        <v>0</v>
      </c>
      <c r="N19">
        <v>2</v>
      </c>
      <c r="O19">
        <v>2.5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D19">
        <f>AD18+AE18+AF18+AG18+AH18+AI18+AJ18+AK18+AL18</f>
        <v>260</v>
      </c>
    </row>
    <row r="20" spans="1:38" x14ac:dyDescent="0.35">
      <c r="A20" t="s">
        <v>2202</v>
      </c>
      <c r="B20" t="s">
        <v>43</v>
      </c>
      <c r="C20">
        <v>2</v>
      </c>
      <c r="D20">
        <v>4.3478260869999996</v>
      </c>
      <c r="E20">
        <v>3</v>
      </c>
      <c r="F20">
        <v>1</v>
      </c>
      <c r="G20">
        <v>0</v>
      </c>
      <c r="H20">
        <v>0</v>
      </c>
      <c r="I20">
        <v>1</v>
      </c>
      <c r="J20">
        <v>2</v>
      </c>
      <c r="K20">
        <v>0</v>
      </c>
      <c r="L20">
        <v>0</v>
      </c>
      <c r="M20">
        <v>0</v>
      </c>
      <c r="N20">
        <v>1</v>
      </c>
      <c r="O20">
        <v>1.6666666670000001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2202</v>
      </c>
      <c r="B21" t="s">
        <v>55</v>
      </c>
      <c r="C21">
        <v>2</v>
      </c>
      <c r="D21">
        <v>4.3478260869999996</v>
      </c>
      <c r="E21">
        <v>8</v>
      </c>
      <c r="F21">
        <v>3</v>
      </c>
      <c r="G21">
        <v>0</v>
      </c>
      <c r="H21">
        <v>0</v>
      </c>
      <c r="I21">
        <v>1</v>
      </c>
      <c r="J21">
        <v>-3</v>
      </c>
      <c r="K21">
        <v>-2</v>
      </c>
      <c r="L21">
        <v>0</v>
      </c>
      <c r="M21">
        <v>0</v>
      </c>
      <c r="N21">
        <v>1</v>
      </c>
      <c r="O21">
        <v>0.625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38" x14ac:dyDescent="0.35">
      <c r="A22" t="s">
        <v>2202</v>
      </c>
      <c r="B22" t="s">
        <v>52</v>
      </c>
      <c r="C22">
        <v>1</v>
      </c>
      <c r="D22">
        <v>2.1739130430000002</v>
      </c>
      <c r="E22">
        <v>7</v>
      </c>
      <c r="F22">
        <v>3</v>
      </c>
      <c r="G22">
        <v>0</v>
      </c>
      <c r="H22">
        <v>0</v>
      </c>
      <c r="I22">
        <v>1</v>
      </c>
      <c r="J22">
        <v>-2</v>
      </c>
      <c r="K22">
        <v>-2</v>
      </c>
      <c r="L22">
        <v>0</v>
      </c>
      <c r="M22">
        <v>0</v>
      </c>
      <c r="N22">
        <v>1</v>
      </c>
      <c r="O22">
        <v>0.71428571399999996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38" x14ac:dyDescent="0.35">
      <c r="A23" t="s">
        <v>2202</v>
      </c>
      <c r="B23" t="s">
        <v>30</v>
      </c>
      <c r="C23">
        <v>1</v>
      </c>
      <c r="D23">
        <v>2.1739130430000002</v>
      </c>
      <c r="E23">
        <v>4</v>
      </c>
      <c r="F23">
        <v>2</v>
      </c>
      <c r="G23">
        <v>0</v>
      </c>
      <c r="H23">
        <v>0</v>
      </c>
      <c r="I23">
        <v>0</v>
      </c>
      <c r="J23">
        <v>1</v>
      </c>
      <c r="K23">
        <v>-1</v>
      </c>
      <c r="L23">
        <v>0</v>
      </c>
      <c r="M23">
        <v>0</v>
      </c>
      <c r="N23">
        <v>2</v>
      </c>
      <c r="O23">
        <v>1.25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</row>
    <row r="24" spans="1:38" x14ac:dyDescent="0.35">
      <c r="A24" t="s">
        <v>2202</v>
      </c>
      <c r="B24" t="s">
        <v>59</v>
      </c>
      <c r="C24">
        <v>1</v>
      </c>
      <c r="D24">
        <v>2.1739130430000002</v>
      </c>
      <c r="E24">
        <v>10</v>
      </c>
      <c r="F24">
        <v>4</v>
      </c>
      <c r="G24">
        <v>1</v>
      </c>
      <c r="H24">
        <v>0</v>
      </c>
      <c r="I24">
        <v>1</v>
      </c>
      <c r="J24">
        <v>-5</v>
      </c>
      <c r="K24">
        <v>-3</v>
      </c>
      <c r="L24">
        <v>-1</v>
      </c>
      <c r="M24">
        <v>0</v>
      </c>
      <c r="N24">
        <v>1</v>
      </c>
      <c r="O24">
        <v>0.5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ht="14.5" customHeight="1" x14ac:dyDescent="0.35">
      <c r="A25" t="s">
        <v>2202</v>
      </c>
      <c r="B25" t="s">
        <v>65</v>
      </c>
      <c r="C25">
        <v>1</v>
      </c>
      <c r="D25">
        <v>2.1739130430000002</v>
      </c>
      <c r="E25">
        <v>18</v>
      </c>
      <c r="F25">
        <v>5</v>
      </c>
      <c r="G25">
        <v>1</v>
      </c>
      <c r="H25">
        <v>1</v>
      </c>
      <c r="I25">
        <v>1</v>
      </c>
      <c r="J25">
        <v>-13</v>
      </c>
      <c r="K25">
        <v>-4</v>
      </c>
      <c r="L25">
        <v>-1</v>
      </c>
      <c r="M25">
        <v>-1</v>
      </c>
      <c r="N25">
        <v>1</v>
      </c>
      <c r="O25">
        <v>0.27777777799999998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2202</v>
      </c>
      <c r="B26" t="s">
        <v>74</v>
      </c>
      <c r="C26">
        <v>1</v>
      </c>
      <c r="D26">
        <v>2.1739130430000002</v>
      </c>
      <c r="E26">
        <v>26</v>
      </c>
      <c r="F26">
        <v>6</v>
      </c>
      <c r="G26">
        <v>1</v>
      </c>
      <c r="H26">
        <v>2</v>
      </c>
      <c r="I26">
        <v>3</v>
      </c>
      <c r="J26">
        <v>-21</v>
      </c>
      <c r="K26">
        <v>-5</v>
      </c>
      <c r="L26">
        <v>-1</v>
      </c>
      <c r="M26">
        <v>-2</v>
      </c>
      <c r="N26">
        <v>-1</v>
      </c>
      <c r="O26">
        <v>0.192307692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2202</v>
      </c>
      <c r="B27" t="s">
        <v>64</v>
      </c>
      <c r="C27">
        <v>1</v>
      </c>
      <c r="D27">
        <v>2.1739130430000002</v>
      </c>
      <c r="E27">
        <v>15</v>
      </c>
      <c r="F27">
        <v>5</v>
      </c>
      <c r="G27">
        <v>0</v>
      </c>
      <c r="H27">
        <v>1</v>
      </c>
      <c r="I27">
        <v>1</v>
      </c>
      <c r="J27">
        <v>-10</v>
      </c>
      <c r="K27">
        <v>-4</v>
      </c>
      <c r="L27">
        <v>0</v>
      </c>
      <c r="M27">
        <v>-1</v>
      </c>
      <c r="N27">
        <v>1</v>
      </c>
      <c r="O27">
        <v>0.33333333300000001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2202</v>
      </c>
      <c r="B28" t="s">
        <v>46</v>
      </c>
      <c r="C28">
        <v>1</v>
      </c>
      <c r="D28">
        <v>2.1739130430000002</v>
      </c>
      <c r="E28">
        <v>6</v>
      </c>
      <c r="F28">
        <v>3</v>
      </c>
      <c r="G28">
        <v>0</v>
      </c>
      <c r="H28">
        <v>0</v>
      </c>
      <c r="I28">
        <v>0</v>
      </c>
      <c r="J28">
        <v>-1</v>
      </c>
      <c r="K28">
        <v>-2</v>
      </c>
      <c r="L28">
        <v>0</v>
      </c>
      <c r="M28">
        <v>0</v>
      </c>
      <c r="N28">
        <v>2</v>
      </c>
      <c r="O28">
        <v>0.83333333300000001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</row>
    <row r="29" spans="1:38" x14ac:dyDescent="0.35">
      <c r="A29" t="s">
        <v>2202</v>
      </c>
      <c r="B29" t="s">
        <v>39</v>
      </c>
      <c r="C29">
        <v>1</v>
      </c>
      <c r="D29">
        <v>2.1739130430000002</v>
      </c>
      <c r="E29">
        <v>2</v>
      </c>
      <c r="F29">
        <v>1</v>
      </c>
      <c r="G29">
        <v>0</v>
      </c>
      <c r="H29">
        <v>0</v>
      </c>
      <c r="I29">
        <v>0</v>
      </c>
      <c r="J29">
        <v>3</v>
      </c>
      <c r="K29">
        <v>0</v>
      </c>
      <c r="L29">
        <v>0</v>
      </c>
      <c r="M29">
        <v>0</v>
      </c>
      <c r="N29">
        <v>2</v>
      </c>
      <c r="O29">
        <v>2.5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A29">
        <v>0</v>
      </c>
    </row>
    <row r="30" spans="1:38" x14ac:dyDescent="0.35">
      <c r="A30" t="s">
        <v>2202</v>
      </c>
      <c r="B30" t="s">
        <v>66</v>
      </c>
      <c r="C30">
        <v>1</v>
      </c>
      <c r="D30">
        <v>2.1739130430000002</v>
      </c>
      <c r="E30">
        <v>19</v>
      </c>
      <c r="F30">
        <v>5</v>
      </c>
      <c r="G30">
        <v>1</v>
      </c>
      <c r="H30">
        <v>1</v>
      </c>
      <c r="I30">
        <v>3</v>
      </c>
      <c r="J30">
        <v>-14</v>
      </c>
      <c r="K30">
        <v>-4</v>
      </c>
      <c r="L30">
        <v>-1</v>
      </c>
      <c r="M30">
        <v>-1</v>
      </c>
      <c r="N30">
        <v>-1</v>
      </c>
      <c r="O30">
        <v>0.26315789499999998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2202</v>
      </c>
      <c r="B31" t="s">
        <v>58</v>
      </c>
      <c r="C31">
        <v>1</v>
      </c>
      <c r="D31">
        <v>2.1739130430000002</v>
      </c>
      <c r="E31">
        <v>11</v>
      </c>
      <c r="F31">
        <v>3</v>
      </c>
      <c r="G31">
        <v>0</v>
      </c>
      <c r="H31">
        <v>1</v>
      </c>
      <c r="I31">
        <v>1</v>
      </c>
      <c r="J31">
        <v>-6</v>
      </c>
      <c r="K31">
        <v>-2</v>
      </c>
      <c r="L31">
        <v>0</v>
      </c>
      <c r="M31">
        <v>-1</v>
      </c>
      <c r="N31">
        <v>1</v>
      </c>
      <c r="O31">
        <v>0.45454545499999999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2202</v>
      </c>
      <c r="B32" t="s">
        <v>48</v>
      </c>
      <c r="C32">
        <v>1</v>
      </c>
      <c r="D32">
        <v>2.1739130430000002</v>
      </c>
      <c r="E32">
        <v>6</v>
      </c>
      <c r="F32">
        <v>3</v>
      </c>
      <c r="G32">
        <v>0</v>
      </c>
      <c r="H32">
        <v>0</v>
      </c>
      <c r="I32">
        <v>1</v>
      </c>
      <c r="J32">
        <v>-1</v>
      </c>
      <c r="K32">
        <v>-2</v>
      </c>
      <c r="L32">
        <v>0</v>
      </c>
      <c r="M32">
        <v>0</v>
      </c>
      <c r="N32">
        <v>1</v>
      </c>
      <c r="O32">
        <v>0.83333333300000001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2202</v>
      </c>
      <c r="B33" t="s">
        <v>56</v>
      </c>
      <c r="C33">
        <v>1</v>
      </c>
      <c r="D33">
        <v>2.1739130430000002</v>
      </c>
      <c r="E33">
        <v>8</v>
      </c>
      <c r="F33">
        <v>3</v>
      </c>
      <c r="G33">
        <v>0</v>
      </c>
      <c r="H33">
        <v>0</v>
      </c>
      <c r="I33">
        <v>1</v>
      </c>
      <c r="J33">
        <v>-3</v>
      </c>
      <c r="K33">
        <v>-2</v>
      </c>
      <c r="L33">
        <v>0</v>
      </c>
      <c r="M33">
        <v>0</v>
      </c>
      <c r="N33">
        <v>1</v>
      </c>
      <c r="O33">
        <v>0.625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2202</v>
      </c>
      <c r="B34" t="s">
        <v>62</v>
      </c>
      <c r="C34">
        <v>1</v>
      </c>
      <c r="D34">
        <v>2.1739130430000002</v>
      </c>
      <c r="E34">
        <v>12</v>
      </c>
      <c r="F34">
        <v>3</v>
      </c>
      <c r="G34">
        <v>0</v>
      </c>
      <c r="H34">
        <v>1</v>
      </c>
      <c r="I34">
        <v>2</v>
      </c>
      <c r="J34">
        <v>-7</v>
      </c>
      <c r="K34">
        <v>-2</v>
      </c>
      <c r="L34">
        <v>0</v>
      </c>
      <c r="M34">
        <v>-1</v>
      </c>
      <c r="N34">
        <v>0</v>
      </c>
      <c r="O34">
        <v>0.41666666699999999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2202</v>
      </c>
      <c r="B35" t="s">
        <v>71</v>
      </c>
      <c r="C35">
        <v>1</v>
      </c>
      <c r="D35">
        <v>2.1739130430000002</v>
      </c>
      <c r="E35">
        <v>25</v>
      </c>
      <c r="F35">
        <v>6</v>
      </c>
      <c r="G35">
        <v>1</v>
      </c>
      <c r="H35">
        <v>2</v>
      </c>
      <c r="I35">
        <v>2</v>
      </c>
      <c r="J35">
        <v>-20</v>
      </c>
      <c r="K35">
        <v>-5</v>
      </c>
      <c r="L35">
        <v>-1</v>
      </c>
      <c r="M35">
        <v>-2</v>
      </c>
      <c r="N35">
        <v>0</v>
      </c>
      <c r="O35">
        <v>0.2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2202</v>
      </c>
      <c r="B36" t="s">
        <v>54</v>
      </c>
      <c r="C36">
        <v>1</v>
      </c>
      <c r="D36">
        <v>2.1739130430000002</v>
      </c>
      <c r="E36">
        <v>7</v>
      </c>
      <c r="F36">
        <v>3</v>
      </c>
      <c r="G36">
        <v>0</v>
      </c>
      <c r="H36">
        <v>0</v>
      </c>
      <c r="I36">
        <v>1</v>
      </c>
      <c r="J36">
        <v>-2</v>
      </c>
      <c r="K36">
        <v>-2</v>
      </c>
      <c r="L36">
        <v>0</v>
      </c>
      <c r="M36">
        <v>0</v>
      </c>
      <c r="N36">
        <v>1</v>
      </c>
      <c r="O36">
        <v>0.71428571399999996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2202</v>
      </c>
      <c r="B37" t="s">
        <v>63</v>
      </c>
      <c r="C37">
        <v>1</v>
      </c>
      <c r="D37">
        <v>2.1739130430000002</v>
      </c>
      <c r="E37">
        <v>13</v>
      </c>
      <c r="F37">
        <v>6</v>
      </c>
      <c r="G37">
        <v>1</v>
      </c>
      <c r="H37">
        <v>0</v>
      </c>
      <c r="I37">
        <v>0</v>
      </c>
      <c r="J37">
        <v>-8</v>
      </c>
      <c r="K37">
        <v>-5</v>
      </c>
      <c r="L37">
        <v>-1</v>
      </c>
      <c r="M37">
        <v>0</v>
      </c>
      <c r="N37">
        <v>2</v>
      </c>
      <c r="O37">
        <v>0.38461538499999998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</row>
    <row r="38" spans="1:27" x14ac:dyDescent="0.35">
      <c r="A38" t="s">
        <v>2202</v>
      </c>
      <c r="B38" t="s">
        <v>45</v>
      </c>
      <c r="C38">
        <v>1</v>
      </c>
      <c r="D38">
        <v>2.1739130430000002</v>
      </c>
      <c r="E38">
        <v>6</v>
      </c>
      <c r="F38">
        <v>3</v>
      </c>
      <c r="G38">
        <v>0</v>
      </c>
      <c r="H38">
        <v>0</v>
      </c>
      <c r="I38">
        <v>0</v>
      </c>
      <c r="J38">
        <v>-1</v>
      </c>
      <c r="K38">
        <v>-2</v>
      </c>
      <c r="L38">
        <v>0</v>
      </c>
      <c r="M38">
        <v>0</v>
      </c>
      <c r="N38">
        <v>2</v>
      </c>
      <c r="O38">
        <v>0.83333333300000001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</row>
    <row r="39" spans="1:27" x14ac:dyDescent="0.35">
      <c r="A39" t="s">
        <v>2202</v>
      </c>
      <c r="B39" t="s">
        <v>75</v>
      </c>
      <c r="C39">
        <v>1</v>
      </c>
      <c r="D39">
        <v>2.1739130430000002</v>
      </c>
      <c r="E39">
        <v>26</v>
      </c>
      <c r="F39">
        <v>6</v>
      </c>
      <c r="G39">
        <v>1</v>
      </c>
      <c r="H39">
        <v>2</v>
      </c>
      <c r="I39">
        <v>3</v>
      </c>
      <c r="J39">
        <v>-21</v>
      </c>
      <c r="K39">
        <v>-5</v>
      </c>
      <c r="L39">
        <v>-1</v>
      </c>
      <c r="M39">
        <v>-2</v>
      </c>
      <c r="N39">
        <v>-1</v>
      </c>
      <c r="O39">
        <v>0.192307692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2202</v>
      </c>
      <c r="B40" t="s">
        <v>50</v>
      </c>
      <c r="C40">
        <v>1</v>
      </c>
      <c r="D40">
        <v>2.1739130430000002</v>
      </c>
      <c r="E40">
        <v>6</v>
      </c>
      <c r="F40">
        <v>2</v>
      </c>
      <c r="G40">
        <v>0</v>
      </c>
      <c r="H40">
        <v>0</v>
      </c>
      <c r="I40">
        <v>1</v>
      </c>
      <c r="J40">
        <v>-1</v>
      </c>
      <c r="K40">
        <v>-1</v>
      </c>
      <c r="L40">
        <v>0</v>
      </c>
      <c r="M40">
        <v>0</v>
      </c>
      <c r="N40">
        <v>1</v>
      </c>
      <c r="O40">
        <v>0.83333333300000001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2202</v>
      </c>
      <c r="B41" t="s">
        <v>69</v>
      </c>
      <c r="C41">
        <v>1</v>
      </c>
      <c r="D41">
        <v>2.1739130430000002</v>
      </c>
      <c r="E41">
        <v>21</v>
      </c>
      <c r="F41">
        <v>4</v>
      </c>
      <c r="G41">
        <v>1</v>
      </c>
      <c r="H41">
        <v>2</v>
      </c>
      <c r="I41">
        <v>2</v>
      </c>
      <c r="J41">
        <v>-16</v>
      </c>
      <c r="K41">
        <v>-3</v>
      </c>
      <c r="L41">
        <v>-1</v>
      </c>
      <c r="M41">
        <v>-2</v>
      </c>
      <c r="N41">
        <v>0</v>
      </c>
      <c r="O41">
        <v>0.23809523799999999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2202</v>
      </c>
      <c r="B42" t="s">
        <v>68</v>
      </c>
      <c r="C42">
        <v>1</v>
      </c>
      <c r="D42">
        <v>2.1739130430000002</v>
      </c>
      <c r="E42">
        <v>20</v>
      </c>
      <c r="F42">
        <v>5</v>
      </c>
      <c r="G42">
        <v>1</v>
      </c>
      <c r="H42">
        <v>1</v>
      </c>
      <c r="I42">
        <v>4</v>
      </c>
      <c r="J42">
        <v>-15</v>
      </c>
      <c r="K42">
        <v>-4</v>
      </c>
      <c r="L42">
        <v>-1</v>
      </c>
      <c r="M42">
        <v>-1</v>
      </c>
      <c r="N42">
        <v>-2</v>
      </c>
      <c r="O42">
        <v>0.25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2202</v>
      </c>
      <c r="B43" t="s">
        <v>42</v>
      </c>
      <c r="C43">
        <v>1</v>
      </c>
      <c r="D43">
        <v>2.1739130430000002</v>
      </c>
      <c r="E43">
        <v>4</v>
      </c>
      <c r="F43">
        <v>2</v>
      </c>
      <c r="G43">
        <v>0</v>
      </c>
      <c r="H43">
        <v>0</v>
      </c>
      <c r="I43">
        <v>0</v>
      </c>
      <c r="J43">
        <v>1</v>
      </c>
      <c r="K43">
        <v>-1</v>
      </c>
      <c r="L43">
        <v>0</v>
      </c>
      <c r="M43">
        <v>0</v>
      </c>
      <c r="N43">
        <v>2</v>
      </c>
      <c r="O43">
        <v>1.25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</row>
    <row r="44" spans="1:27" x14ac:dyDescent="0.35">
      <c r="A44" t="s">
        <v>2202</v>
      </c>
      <c r="B44" t="s">
        <v>49</v>
      </c>
      <c r="C44">
        <v>1</v>
      </c>
      <c r="D44">
        <v>2.1739130430000002</v>
      </c>
      <c r="E44">
        <v>6</v>
      </c>
      <c r="F44">
        <v>2</v>
      </c>
      <c r="G44">
        <v>0</v>
      </c>
      <c r="H44">
        <v>0</v>
      </c>
      <c r="I44">
        <v>1</v>
      </c>
      <c r="J44">
        <v>-1</v>
      </c>
      <c r="K44">
        <v>-1</v>
      </c>
      <c r="L44">
        <v>0</v>
      </c>
      <c r="M44">
        <v>0</v>
      </c>
      <c r="N44">
        <v>1</v>
      </c>
      <c r="O44">
        <v>0.83333333300000001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2202</v>
      </c>
      <c r="B45" t="s">
        <v>70</v>
      </c>
      <c r="C45">
        <v>1</v>
      </c>
      <c r="D45">
        <v>2.1739130430000002</v>
      </c>
      <c r="E45">
        <v>25</v>
      </c>
      <c r="F45">
        <v>6</v>
      </c>
      <c r="G45">
        <v>1</v>
      </c>
      <c r="H45">
        <v>2</v>
      </c>
      <c r="I45">
        <v>2</v>
      </c>
      <c r="J45">
        <v>-20</v>
      </c>
      <c r="K45">
        <v>-5</v>
      </c>
      <c r="L45">
        <v>-1</v>
      </c>
      <c r="M45">
        <v>-2</v>
      </c>
      <c r="N45">
        <v>0</v>
      </c>
      <c r="O45">
        <v>0.2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2202</v>
      </c>
      <c r="B46" t="s">
        <v>76</v>
      </c>
      <c r="C46">
        <v>1</v>
      </c>
      <c r="D46">
        <v>2.1739130430000002</v>
      </c>
      <c r="E46">
        <v>27</v>
      </c>
      <c r="F46">
        <v>6</v>
      </c>
      <c r="G46">
        <v>1</v>
      </c>
      <c r="H46">
        <v>2</v>
      </c>
      <c r="I46">
        <v>4</v>
      </c>
      <c r="J46">
        <v>-22</v>
      </c>
      <c r="K46">
        <v>-5</v>
      </c>
      <c r="L46">
        <v>-1</v>
      </c>
      <c r="M46">
        <v>-2</v>
      </c>
      <c r="N46">
        <v>-2</v>
      </c>
      <c r="O46">
        <v>0.185185185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2202</v>
      </c>
      <c r="B47" t="s">
        <v>73</v>
      </c>
      <c r="C47">
        <v>1</v>
      </c>
      <c r="D47">
        <v>2.1739130430000002</v>
      </c>
      <c r="E47">
        <v>25</v>
      </c>
      <c r="F47">
        <v>6</v>
      </c>
      <c r="G47">
        <v>1</v>
      </c>
      <c r="H47">
        <v>2</v>
      </c>
      <c r="I47">
        <v>2</v>
      </c>
      <c r="J47">
        <v>-20</v>
      </c>
      <c r="K47">
        <v>-5</v>
      </c>
      <c r="L47">
        <v>-1</v>
      </c>
      <c r="M47">
        <v>-2</v>
      </c>
      <c r="N47">
        <v>0</v>
      </c>
      <c r="O47">
        <v>0.2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2202</v>
      </c>
      <c r="B48" t="s">
        <v>44</v>
      </c>
      <c r="C48">
        <v>1</v>
      </c>
      <c r="D48">
        <v>2.1739130430000002</v>
      </c>
      <c r="E48">
        <v>3</v>
      </c>
      <c r="F48">
        <v>1</v>
      </c>
      <c r="G48">
        <v>0</v>
      </c>
      <c r="H48">
        <v>0</v>
      </c>
      <c r="I48">
        <v>1</v>
      </c>
      <c r="J48">
        <v>2</v>
      </c>
      <c r="K48">
        <v>0</v>
      </c>
      <c r="L48">
        <v>0</v>
      </c>
      <c r="M48">
        <v>0</v>
      </c>
      <c r="N48">
        <v>1</v>
      </c>
      <c r="O48">
        <v>1.6666666670000001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2202</v>
      </c>
      <c r="B49" t="s">
        <v>51</v>
      </c>
      <c r="C49">
        <v>1</v>
      </c>
      <c r="D49">
        <v>2.1739130430000002</v>
      </c>
      <c r="E49">
        <v>6</v>
      </c>
      <c r="F49">
        <v>2</v>
      </c>
      <c r="G49">
        <v>0</v>
      </c>
      <c r="H49">
        <v>0</v>
      </c>
      <c r="I49">
        <v>1</v>
      </c>
      <c r="J49">
        <v>-1</v>
      </c>
      <c r="K49">
        <v>-1</v>
      </c>
      <c r="L49">
        <v>0</v>
      </c>
      <c r="M49">
        <v>0</v>
      </c>
      <c r="N49">
        <v>1</v>
      </c>
      <c r="O49">
        <v>0.83333333300000001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t="s">
        <v>2202</v>
      </c>
      <c r="B50" t="s">
        <v>67</v>
      </c>
      <c r="C50">
        <v>1</v>
      </c>
      <c r="D50">
        <v>2.1739130430000002</v>
      </c>
      <c r="E50">
        <v>19</v>
      </c>
      <c r="F50">
        <v>5</v>
      </c>
      <c r="G50">
        <v>1</v>
      </c>
      <c r="H50">
        <v>1</v>
      </c>
      <c r="I50">
        <v>2</v>
      </c>
      <c r="J50">
        <v>-14</v>
      </c>
      <c r="K50">
        <v>-4</v>
      </c>
      <c r="L50">
        <v>-1</v>
      </c>
      <c r="M50">
        <v>-1</v>
      </c>
      <c r="N50">
        <v>0</v>
      </c>
      <c r="O50">
        <v>0.26315789499999998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2202</v>
      </c>
      <c r="B51" t="s">
        <v>53</v>
      </c>
      <c r="C51">
        <v>1</v>
      </c>
      <c r="D51">
        <v>2.1739130430000002</v>
      </c>
      <c r="E51">
        <v>6</v>
      </c>
      <c r="F51">
        <v>2</v>
      </c>
      <c r="G51">
        <v>0</v>
      </c>
      <c r="H51">
        <v>0</v>
      </c>
      <c r="I51">
        <v>1</v>
      </c>
      <c r="J51">
        <v>-1</v>
      </c>
      <c r="K51">
        <v>-1</v>
      </c>
      <c r="L51">
        <v>0</v>
      </c>
      <c r="M51">
        <v>0</v>
      </c>
      <c r="N51">
        <v>1</v>
      </c>
      <c r="O51">
        <v>0.83333333300000001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5">
      <c r="A52" t="s">
        <v>2202</v>
      </c>
      <c r="B52" t="s">
        <v>72</v>
      </c>
      <c r="C52">
        <v>1</v>
      </c>
      <c r="D52">
        <v>2.1739130430000002</v>
      </c>
      <c r="E52">
        <v>25</v>
      </c>
      <c r="F52">
        <v>6</v>
      </c>
      <c r="G52">
        <v>1</v>
      </c>
      <c r="H52">
        <v>2</v>
      </c>
      <c r="I52">
        <v>2</v>
      </c>
      <c r="J52">
        <v>-20</v>
      </c>
      <c r="K52">
        <v>-5</v>
      </c>
      <c r="L52">
        <v>-1</v>
      </c>
      <c r="M52">
        <v>-2</v>
      </c>
      <c r="N52">
        <v>0</v>
      </c>
      <c r="O52">
        <v>0.2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2202</v>
      </c>
      <c r="B53" t="s">
        <v>61</v>
      </c>
      <c r="C53">
        <v>1</v>
      </c>
      <c r="D53">
        <v>2.1739130430000002</v>
      </c>
      <c r="E53">
        <v>16</v>
      </c>
      <c r="F53">
        <v>5</v>
      </c>
      <c r="G53">
        <v>0</v>
      </c>
      <c r="H53">
        <v>1</v>
      </c>
      <c r="I53">
        <v>0</v>
      </c>
      <c r="J53">
        <v>-11</v>
      </c>
      <c r="K53">
        <v>-4</v>
      </c>
      <c r="L53">
        <v>0</v>
      </c>
      <c r="M53">
        <v>-1</v>
      </c>
      <c r="N53">
        <v>2</v>
      </c>
      <c r="O53">
        <v>0.3125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</row>
    <row r="55" spans="1:27" x14ac:dyDescent="0.35">
      <c r="A55" t="s">
        <v>2203</v>
      </c>
      <c r="B55" t="s">
        <v>58</v>
      </c>
      <c r="C55" t="s">
        <v>2199</v>
      </c>
      <c r="D55" t="s">
        <v>2199</v>
      </c>
      <c r="E55">
        <v>11</v>
      </c>
      <c r="F55">
        <v>3</v>
      </c>
      <c r="G55">
        <v>0</v>
      </c>
      <c r="H55">
        <v>1</v>
      </c>
      <c r="I55">
        <v>1</v>
      </c>
    </row>
    <row r="56" spans="1:27" x14ac:dyDescent="0.35">
      <c r="A56" t="s">
        <v>2204</v>
      </c>
      <c r="B56" t="s">
        <v>80</v>
      </c>
      <c r="C56">
        <v>4</v>
      </c>
      <c r="D56">
        <v>17.391304349999999</v>
      </c>
      <c r="E56">
        <v>7</v>
      </c>
      <c r="F56">
        <v>3</v>
      </c>
      <c r="G56">
        <v>0</v>
      </c>
      <c r="H56">
        <v>0</v>
      </c>
      <c r="I56">
        <v>1</v>
      </c>
      <c r="J56">
        <v>4</v>
      </c>
      <c r="K56">
        <v>0</v>
      </c>
      <c r="L56">
        <v>0</v>
      </c>
      <c r="M56">
        <v>1</v>
      </c>
      <c r="N56">
        <v>0</v>
      </c>
      <c r="O56">
        <v>1.571428571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5">
      <c r="A57" t="s">
        <v>2204</v>
      </c>
      <c r="B57" t="s">
        <v>79</v>
      </c>
      <c r="C57">
        <v>2</v>
      </c>
      <c r="D57">
        <v>8.6956521739999992</v>
      </c>
      <c r="E57">
        <v>5</v>
      </c>
      <c r="F57">
        <v>2</v>
      </c>
      <c r="G57">
        <v>0</v>
      </c>
      <c r="H57">
        <v>0</v>
      </c>
      <c r="I57">
        <v>1</v>
      </c>
      <c r="J57">
        <v>6</v>
      </c>
      <c r="K57">
        <v>1</v>
      </c>
      <c r="L57">
        <v>0</v>
      </c>
      <c r="M57">
        <v>1</v>
      </c>
      <c r="N57">
        <v>0</v>
      </c>
      <c r="O57">
        <v>2.2000000000000002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5">
      <c r="A58" t="s">
        <v>2204</v>
      </c>
      <c r="B58" t="s">
        <v>81</v>
      </c>
      <c r="C58">
        <v>2</v>
      </c>
      <c r="D58">
        <v>8.6956521739999992</v>
      </c>
      <c r="E58">
        <v>7</v>
      </c>
      <c r="F58">
        <v>3</v>
      </c>
      <c r="G58">
        <v>0</v>
      </c>
      <c r="H58">
        <v>0</v>
      </c>
      <c r="I58">
        <v>1</v>
      </c>
      <c r="J58">
        <v>4</v>
      </c>
      <c r="K58">
        <v>0</v>
      </c>
      <c r="L58">
        <v>0</v>
      </c>
      <c r="M58">
        <v>1</v>
      </c>
      <c r="N58">
        <v>0</v>
      </c>
      <c r="O58">
        <v>1.571428571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5">
      <c r="A59" t="s">
        <v>2204</v>
      </c>
      <c r="B59" t="s">
        <v>87</v>
      </c>
      <c r="C59">
        <v>1</v>
      </c>
      <c r="D59">
        <v>4.3478260869999996</v>
      </c>
      <c r="E59">
        <v>15</v>
      </c>
      <c r="F59">
        <v>4</v>
      </c>
      <c r="G59">
        <v>0</v>
      </c>
      <c r="H59">
        <v>1</v>
      </c>
      <c r="I59">
        <v>1</v>
      </c>
      <c r="J59">
        <v>-4</v>
      </c>
      <c r="K59">
        <v>-1</v>
      </c>
      <c r="L59">
        <v>0</v>
      </c>
      <c r="M59">
        <v>0</v>
      </c>
      <c r="N59">
        <v>0</v>
      </c>
      <c r="O59">
        <v>0.73333333300000003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2204</v>
      </c>
      <c r="B60" t="s">
        <v>84</v>
      </c>
      <c r="C60">
        <v>1</v>
      </c>
      <c r="D60">
        <v>4.3478260869999996</v>
      </c>
      <c r="E60">
        <v>13</v>
      </c>
      <c r="F60">
        <v>4</v>
      </c>
      <c r="G60">
        <v>0</v>
      </c>
      <c r="H60">
        <v>1</v>
      </c>
      <c r="I60">
        <v>1</v>
      </c>
      <c r="J60">
        <v>-2</v>
      </c>
      <c r="K60">
        <v>-1</v>
      </c>
      <c r="L60">
        <v>0</v>
      </c>
      <c r="M60">
        <v>0</v>
      </c>
      <c r="N60">
        <v>0</v>
      </c>
      <c r="O60">
        <v>0.84615384599999999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5">
      <c r="A61" t="s">
        <v>2204</v>
      </c>
      <c r="B61" t="s">
        <v>82</v>
      </c>
      <c r="C61">
        <v>1</v>
      </c>
      <c r="D61">
        <v>4.3478260869999996</v>
      </c>
      <c r="E61">
        <v>15</v>
      </c>
      <c r="F61">
        <v>5</v>
      </c>
      <c r="G61">
        <v>0</v>
      </c>
      <c r="H61">
        <v>1</v>
      </c>
      <c r="I61">
        <v>0</v>
      </c>
      <c r="J61">
        <v>-4</v>
      </c>
      <c r="K61">
        <v>-2</v>
      </c>
      <c r="L61">
        <v>0</v>
      </c>
      <c r="M61">
        <v>0</v>
      </c>
      <c r="N61">
        <v>1</v>
      </c>
      <c r="O61">
        <v>0.73333333300000003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</row>
    <row r="62" spans="1:27" x14ac:dyDescent="0.35">
      <c r="A62" t="s">
        <v>2204</v>
      </c>
      <c r="B62" t="s">
        <v>85</v>
      </c>
      <c r="C62">
        <v>1</v>
      </c>
      <c r="D62">
        <v>4.3478260869999996</v>
      </c>
      <c r="E62">
        <v>12</v>
      </c>
      <c r="F62">
        <v>3</v>
      </c>
      <c r="G62">
        <v>0</v>
      </c>
      <c r="H62">
        <v>1</v>
      </c>
      <c r="I62">
        <v>2</v>
      </c>
      <c r="J62">
        <v>-1</v>
      </c>
      <c r="K62">
        <v>0</v>
      </c>
      <c r="L62">
        <v>0</v>
      </c>
      <c r="M62">
        <v>0</v>
      </c>
      <c r="N62">
        <v>-1</v>
      </c>
      <c r="O62">
        <v>0.91666666699999999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5">
      <c r="A63" t="s">
        <v>2204</v>
      </c>
      <c r="B63" t="s">
        <v>92</v>
      </c>
      <c r="C63">
        <v>1</v>
      </c>
      <c r="D63">
        <v>4.3478260869999996</v>
      </c>
      <c r="E63">
        <v>30</v>
      </c>
      <c r="F63">
        <v>7</v>
      </c>
      <c r="G63">
        <v>2</v>
      </c>
      <c r="H63">
        <v>2</v>
      </c>
      <c r="I63">
        <v>1</v>
      </c>
      <c r="J63">
        <v>-19</v>
      </c>
      <c r="K63">
        <v>-4</v>
      </c>
      <c r="L63">
        <v>-2</v>
      </c>
      <c r="M63">
        <v>-1</v>
      </c>
      <c r="N63">
        <v>0</v>
      </c>
      <c r="O63">
        <v>0.366666667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5">
      <c r="A64" t="s">
        <v>2204</v>
      </c>
      <c r="B64" t="s">
        <v>88</v>
      </c>
      <c r="C64">
        <v>1</v>
      </c>
      <c r="D64">
        <v>4.3478260869999996</v>
      </c>
      <c r="E64">
        <v>17</v>
      </c>
      <c r="F64">
        <v>5</v>
      </c>
      <c r="G64">
        <v>0</v>
      </c>
      <c r="H64">
        <v>1</v>
      </c>
      <c r="I64">
        <v>1</v>
      </c>
      <c r="J64">
        <v>-6</v>
      </c>
      <c r="K64">
        <v>-2</v>
      </c>
      <c r="L64">
        <v>0</v>
      </c>
      <c r="M64">
        <v>0</v>
      </c>
      <c r="N64">
        <v>0</v>
      </c>
      <c r="O64">
        <v>0.64705882400000003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5">
      <c r="A65" t="s">
        <v>2204</v>
      </c>
      <c r="B65" t="s">
        <v>89</v>
      </c>
      <c r="C65">
        <v>1</v>
      </c>
      <c r="D65">
        <v>4.3478260869999996</v>
      </c>
      <c r="E65">
        <v>19</v>
      </c>
      <c r="F65">
        <v>6</v>
      </c>
      <c r="G65">
        <v>0</v>
      </c>
      <c r="H65">
        <v>1</v>
      </c>
      <c r="I65">
        <v>1</v>
      </c>
      <c r="J65">
        <v>-8</v>
      </c>
      <c r="K65">
        <v>-3</v>
      </c>
      <c r="L65">
        <v>0</v>
      </c>
      <c r="M65">
        <v>0</v>
      </c>
      <c r="N65">
        <v>0</v>
      </c>
      <c r="O65">
        <v>0.57894736800000002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2204</v>
      </c>
      <c r="B66" t="s">
        <v>77</v>
      </c>
      <c r="C66">
        <v>1</v>
      </c>
      <c r="D66">
        <v>4.3478260869999996</v>
      </c>
      <c r="E66">
        <v>4</v>
      </c>
      <c r="F66">
        <v>2</v>
      </c>
      <c r="G66">
        <v>0</v>
      </c>
      <c r="H66">
        <v>0</v>
      </c>
      <c r="I66">
        <v>0</v>
      </c>
      <c r="J66">
        <v>7</v>
      </c>
      <c r="K66">
        <v>1</v>
      </c>
      <c r="L66">
        <v>0</v>
      </c>
      <c r="M66">
        <v>1</v>
      </c>
      <c r="N66">
        <v>1</v>
      </c>
      <c r="O66">
        <v>2.75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0</v>
      </c>
    </row>
    <row r="67" spans="1:27" x14ac:dyDescent="0.35">
      <c r="A67" t="s">
        <v>2204</v>
      </c>
      <c r="B67" t="s">
        <v>78</v>
      </c>
      <c r="C67">
        <v>1</v>
      </c>
      <c r="D67">
        <v>4.3478260869999996</v>
      </c>
      <c r="E67">
        <v>5</v>
      </c>
      <c r="F67">
        <v>2</v>
      </c>
      <c r="G67">
        <v>0</v>
      </c>
      <c r="H67">
        <v>0</v>
      </c>
      <c r="I67">
        <v>1</v>
      </c>
      <c r="J67">
        <v>6</v>
      </c>
      <c r="K67">
        <v>1</v>
      </c>
      <c r="L67">
        <v>0</v>
      </c>
      <c r="M67">
        <v>1</v>
      </c>
      <c r="N67">
        <v>0</v>
      </c>
      <c r="O67">
        <v>2.2000000000000002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ht="14.5" customHeight="1" x14ac:dyDescent="0.35">
      <c r="A68" t="s">
        <v>2204</v>
      </c>
      <c r="B68" t="s">
        <v>86</v>
      </c>
      <c r="C68">
        <v>1</v>
      </c>
      <c r="D68">
        <v>4.3478260869999996</v>
      </c>
      <c r="E68">
        <v>16</v>
      </c>
      <c r="F68">
        <v>4</v>
      </c>
      <c r="G68">
        <v>0</v>
      </c>
      <c r="H68">
        <v>1</v>
      </c>
      <c r="I68">
        <v>2</v>
      </c>
      <c r="J68">
        <v>-5</v>
      </c>
      <c r="K68">
        <v>-1</v>
      </c>
      <c r="L68">
        <v>0</v>
      </c>
      <c r="M68">
        <v>0</v>
      </c>
      <c r="N68">
        <v>-1</v>
      </c>
      <c r="O68">
        <v>0.6875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35">
      <c r="A69" t="s">
        <v>2204</v>
      </c>
      <c r="B69" t="s">
        <v>83</v>
      </c>
      <c r="C69">
        <v>1</v>
      </c>
      <c r="D69">
        <v>4.3478260869999996</v>
      </c>
      <c r="E69">
        <v>14</v>
      </c>
      <c r="F69">
        <v>4</v>
      </c>
      <c r="G69">
        <v>0</v>
      </c>
      <c r="H69">
        <v>1</v>
      </c>
      <c r="I69">
        <v>0</v>
      </c>
      <c r="J69">
        <v>-3</v>
      </c>
      <c r="K69">
        <v>-1</v>
      </c>
      <c r="L69">
        <v>0</v>
      </c>
      <c r="M69">
        <v>0</v>
      </c>
      <c r="N69">
        <v>1</v>
      </c>
      <c r="O69">
        <v>0.78571428600000004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</row>
    <row r="70" spans="1:27" x14ac:dyDescent="0.35">
      <c r="A70" t="s">
        <v>2204</v>
      </c>
      <c r="B70" t="s">
        <v>91</v>
      </c>
      <c r="C70">
        <v>1</v>
      </c>
      <c r="D70">
        <v>4.3478260869999996</v>
      </c>
      <c r="E70">
        <v>29</v>
      </c>
      <c r="F70">
        <v>7</v>
      </c>
      <c r="G70">
        <v>2</v>
      </c>
      <c r="H70">
        <v>2</v>
      </c>
      <c r="I70">
        <v>1</v>
      </c>
      <c r="J70">
        <v>-18</v>
      </c>
      <c r="K70">
        <v>-4</v>
      </c>
      <c r="L70">
        <v>-2</v>
      </c>
      <c r="M70">
        <v>-1</v>
      </c>
      <c r="N70">
        <v>0</v>
      </c>
      <c r="O70">
        <v>0.37931034499999999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5">
      <c r="A71" t="s">
        <v>2204</v>
      </c>
      <c r="B71" t="s">
        <v>93</v>
      </c>
      <c r="C71">
        <v>1</v>
      </c>
      <c r="D71">
        <v>4.3478260869999996</v>
      </c>
      <c r="E71">
        <v>30</v>
      </c>
      <c r="F71">
        <v>7</v>
      </c>
      <c r="G71">
        <v>2</v>
      </c>
      <c r="H71">
        <v>2</v>
      </c>
      <c r="I71">
        <v>2</v>
      </c>
      <c r="J71">
        <v>-19</v>
      </c>
      <c r="K71">
        <v>-4</v>
      </c>
      <c r="L71">
        <v>-2</v>
      </c>
      <c r="M71">
        <v>-1</v>
      </c>
      <c r="N71">
        <v>-1</v>
      </c>
      <c r="O71">
        <v>0.366666667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5">
      <c r="A72" t="s">
        <v>2204</v>
      </c>
      <c r="B72" t="s">
        <v>90</v>
      </c>
      <c r="C72">
        <v>1</v>
      </c>
      <c r="D72">
        <v>4.3478260869999996</v>
      </c>
      <c r="E72">
        <v>24</v>
      </c>
      <c r="F72">
        <v>6</v>
      </c>
      <c r="G72">
        <v>0</v>
      </c>
      <c r="H72">
        <v>2</v>
      </c>
      <c r="I72">
        <v>3</v>
      </c>
      <c r="J72">
        <v>-13</v>
      </c>
      <c r="K72">
        <v>-3</v>
      </c>
      <c r="L72">
        <v>0</v>
      </c>
      <c r="M72">
        <v>-1</v>
      </c>
      <c r="N72">
        <v>-2</v>
      </c>
      <c r="O72">
        <v>0.45833333300000001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5">
      <c r="A73" t="s">
        <v>2204</v>
      </c>
      <c r="B73" t="s">
        <v>94</v>
      </c>
      <c r="C73">
        <v>1</v>
      </c>
      <c r="D73">
        <v>4.3478260869999996</v>
      </c>
      <c r="E73">
        <v>30</v>
      </c>
      <c r="F73">
        <v>7</v>
      </c>
      <c r="G73">
        <v>2</v>
      </c>
      <c r="H73">
        <v>2</v>
      </c>
      <c r="I73">
        <v>2</v>
      </c>
      <c r="J73">
        <v>-19</v>
      </c>
      <c r="K73">
        <v>-4</v>
      </c>
      <c r="L73">
        <v>-2</v>
      </c>
      <c r="M73">
        <v>-1</v>
      </c>
      <c r="N73">
        <v>-1</v>
      </c>
      <c r="O73">
        <v>0.366666667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5" spans="1:27" x14ac:dyDescent="0.35">
      <c r="A75" t="s">
        <v>2205</v>
      </c>
      <c r="B75" t="s">
        <v>95</v>
      </c>
      <c r="C75" t="s">
        <v>2199</v>
      </c>
      <c r="D75" t="s">
        <v>2199</v>
      </c>
      <c r="E75">
        <v>48</v>
      </c>
      <c r="F75">
        <v>16</v>
      </c>
      <c r="G75">
        <v>4</v>
      </c>
      <c r="H75">
        <v>1</v>
      </c>
      <c r="I75">
        <v>5</v>
      </c>
    </row>
    <row r="76" spans="1:27" ht="130.5" x14ac:dyDescent="0.35">
      <c r="A76" t="s">
        <v>2206</v>
      </c>
      <c r="B76" s="13" t="s">
        <v>2253</v>
      </c>
      <c r="C76">
        <v>7</v>
      </c>
      <c r="D76">
        <v>7.2164948449999997</v>
      </c>
      <c r="E76">
        <v>18</v>
      </c>
      <c r="F76">
        <v>5</v>
      </c>
      <c r="G76">
        <v>1</v>
      </c>
      <c r="H76">
        <v>1</v>
      </c>
      <c r="I76">
        <v>2</v>
      </c>
      <c r="J76">
        <v>30</v>
      </c>
      <c r="K76">
        <v>11</v>
      </c>
      <c r="L76">
        <v>3</v>
      </c>
      <c r="M76">
        <v>0</v>
      </c>
      <c r="N76">
        <v>3</v>
      </c>
      <c r="O76">
        <v>2.6666666669999999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ht="145" x14ac:dyDescent="0.35">
      <c r="A77" t="s">
        <v>2206</v>
      </c>
      <c r="B77" s="13" t="s">
        <v>2254</v>
      </c>
      <c r="C77">
        <v>5</v>
      </c>
      <c r="D77">
        <v>5.1546391749999998</v>
      </c>
      <c r="E77">
        <v>21</v>
      </c>
      <c r="F77">
        <v>6</v>
      </c>
      <c r="G77">
        <v>1</v>
      </c>
      <c r="H77">
        <v>1</v>
      </c>
      <c r="I77">
        <v>2</v>
      </c>
      <c r="J77">
        <v>27</v>
      </c>
      <c r="K77">
        <v>10</v>
      </c>
      <c r="L77">
        <v>3</v>
      </c>
      <c r="M77">
        <v>0</v>
      </c>
      <c r="N77">
        <v>3</v>
      </c>
      <c r="O77">
        <v>2.2857142860000002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5">
      <c r="A78" t="s">
        <v>2206</v>
      </c>
      <c r="B78" t="s">
        <v>124</v>
      </c>
      <c r="C78">
        <v>5</v>
      </c>
      <c r="D78">
        <v>5.1546391749999998</v>
      </c>
      <c r="E78">
        <v>36</v>
      </c>
      <c r="F78">
        <v>12</v>
      </c>
      <c r="G78">
        <v>3</v>
      </c>
      <c r="H78">
        <v>1</v>
      </c>
      <c r="I78">
        <v>3</v>
      </c>
      <c r="J78">
        <v>12</v>
      </c>
      <c r="K78">
        <v>4</v>
      </c>
      <c r="L78">
        <v>1</v>
      </c>
      <c r="M78">
        <v>0</v>
      </c>
      <c r="N78">
        <v>2</v>
      </c>
      <c r="O78">
        <v>1.3333333329999999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5">
      <c r="A79" t="s">
        <v>2206</v>
      </c>
      <c r="B79" t="s">
        <v>99</v>
      </c>
      <c r="C79">
        <v>3</v>
      </c>
      <c r="D79">
        <v>3.0927835049999999</v>
      </c>
      <c r="E79">
        <v>17</v>
      </c>
      <c r="F79">
        <v>5</v>
      </c>
      <c r="G79">
        <v>0</v>
      </c>
      <c r="H79">
        <v>1</v>
      </c>
      <c r="I79">
        <v>2</v>
      </c>
      <c r="J79">
        <v>31</v>
      </c>
      <c r="K79">
        <v>11</v>
      </c>
      <c r="L79">
        <v>4</v>
      </c>
      <c r="M79">
        <v>0</v>
      </c>
      <c r="N79">
        <v>3</v>
      </c>
      <c r="O79">
        <v>2.8235294120000001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ht="232" x14ac:dyDescent="0.35">
      <c r="A80" t="s">
        <v>2206</v>
      </c>
      <c r="B80" s="13" t="s">
        <v>2255</v>
      </c>
      <c r="C80">
        <v>3</v>
      </c>
      <c r="D80">
        <v>3.0927835049999999</v>
      </c>
      <c r="E80">
        <v>38</v>
      </c>
      <c r="F80">
        <v>12</v>
      </c>
      <c r="G80">
        <v>3</v>
      </c>
      <c r="H80">
        <v>1</v>
      </c>
      <c r="I80">
        <v>4</v>
      </c>
      <c r="J80">
        <v>10</v>
      </c>
      <c r="K80">
        <v>4</v>
      </c>
      <c r="L80">
        <v>1</v>
      </c>
      <c r="M80">
        <v>0</v>
      </c>
      <c r="N80">
        <v>1</v>
      </c>
      <c r="O80">
        <v>1.263157895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ht="217.5" x14ac:dyDescent="0.35">
      <c r="A81" t="s">
        <v>2206</v>
      </c>
      <c r="B81" s="13" t="s">
        <v>2256</v>
      </c>
      <c r="C81">
        <v>3</v>
      </c>
      <c r="D81">
        <v>3.0927835049999999</v>
      </c>
      <c r="E81">
        <v>36</v>
      </c>
      <c r="F81">
        <v>11</v>
      </c>
      <c r="G81">
        <v>3</v>
      </c>
      <c r="H81">
        <v>1</v>
      </c>
      <c r="I81">
        <v>4</v>
      </c>
      <c r="J81">
        <v>12</v>
      </c>
      <c r="K81">
        <v>5</v>
      </c>
      <c r="L81">
        <v>1</v>
      </c>
      <c r="M81">
        <v>0</v>
      </c>
      <c r="N81">
        <v>1</v>
      </c>
      <c r="O81">
        <v>1.3333333329999999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5">
      <c r="A82" t="s">
        <v>2206</v>
      </c>
      <c r="B82" t="s">
        <v>113</v>
      </c>
      <c r="C82">
        <v>3</v>
      </c>
      <c r="D82">
        <v>3.0927835049999999</v>
      </c>
      <c r="E82">
        <v>28</v>
      </c>
      <c r="F82">
        <v>10</v>
      </c>
      <c r="G82">
        <v>1</v>
      </c>
      <c r="H82">
        <v>1</v>
      </c>
      <c r="I82">
        <v>2</v>
      </c>
      <c r="J82">
        <v>20</v>
      </c>
      <c r="K82">
        <v>6</v>
      </c>
      <c r="L82">
        <v>3</v>
      </c>
      <c r="M82">
        <v>0</v>
      </c>
      <c r="N82">
        <v>3</v>
      </c>
      <c r="O82">
        <v>1.7142857140000001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ht="188.5" x14ac:dyDescent="0.35">
      <c r="A83" t="s">
        <v>2206</v>
      </c>
      <c r="B83" s="13" t="s">
        <v>2257</v>
      </c>
      <c r="C83">
        <v>2</v>
      </c>
      <c r="D83">
        <v>2.0618556699999999</v>
      </c>
      <c r="E83">
        <v>29</v>
      </c>
      <c r="F83">
        <v>9</v>
      </c>
      <c r="G83">
        <v>2</v>
      </c>
      <c r="H83">
        <v>1</v>
      </c>
      <c r="I83">
        <v>3</v>
      </c>
      <c r="J83">
        <v>19</v>
      </c>
      <c r="K83">
        <v>7</v>
      </c>
      <c r="L83">
        <v>2</v>
      </c>
      <c r="M83">
        <v>0</v>
      </c>
      <c r="N83">
        <v>2</v>
      </c>
      <c r="O83">
        <v>1.6551724139999999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ht="217.5" x14ac:dyDescent="0.35">
      <c r="A84" t="s">
        <v>2206</v>
      </c>
      <c r="B84" s="13" t="s">
        <v>2258</v>
      </c>
      <c r="C84">
        <v>2</v>
      </c>
      <c r="D84">
        <v>2.0618556699999999</v>
      </c>
      <c r="E84">
        <v>36</v>
      </c>
      <c r="F84">
        <v>11</v>
      </c>
      <c r="G84">
        <v>3</v>
      </c>
      <c r="H84">
        <v>1</v>
      </c>
      <c r="I84">
        <v>4</v>
      </c>
      <c r="J84">
        <v>12</v>
      </c>
      <c r="K84">
        <v>5</v>
      </c>
      <c r="L84">
        <v>1</v>
      </c>
      <c r="M84">
        <v>0</v>
      </c>
      <c r="N84">
        <v>1</v>
      </c>
      <c r="O84">
        <v>1.3333333329999999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ht="14.5" customHeight="1" x14ac:dyDescent="0.35">
      <c r="A85" t="s">
        <v>2206</v>
      </c>
      <c r="B85" t="s">
        <v>111</v>
      </c>
      <c r="C85">
        <v>2</v>
      </c>
      <c r="D85">
        <v>2.0618556699999999</v>
      </c>
      <c r="E85">
        <v>27</v>
      </c>
      <c r="F85">
        <v>8</v>
      </c>
      <c r="G85">
        <v>1</v>
      </c>
      <c r="H85">
        <v>1</v>
      </c>
      <c r="I85">
        <v>2</v>
      </c>
      <c r="J85">
        <v>21</v>
      </c>
      <c r="K85">
        <v>8</v>
      </c>
      <c r="L85">
        <v>3</v>
      </c>
      <c r="M85">
        <v>0</v>
      </c>
      <c r="N85">
        <v>3</v>
      </c>
      <c r="O85">
        <v>1.7777777779999999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5">
      <c r="A86" t="s">
        <v>2206</v>
      </c>
      <c r="B86" t="s">
        <v>102</v>
      </c>
      <c r="C86">
        <v>2</v>
      </c>
      <c r="D86">
        <v>2.0618556699999999</v>
      </c>
      <c r="E86">
        <v>17</v>
      </c>
      <c r="F86">
        <v>5</v>
      </c>
      <c r="G86">
        <v>0</v>
      </c>
      <c r="H86">
        <v>1</v>
      </c>
      <c r="I86">
        <v>2</v>
      </c>
      <c r="J86">
        <v>31</v>
      </c>
      <c r="K86">
        <v>11</v>
      </c>
      <c r="L86">
        <v>4</v>
      </c>
      <c r="M86">
        <v>0</v>
      </c>
      <c r="N86">
        <v>3</v>
      </c>
      <c r="O86">
        <v>2.8235294120000001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ht="87" x14ac:dyDescent="0.35">
      <c r="A87" t="s">
        <v>2206</v>
      </c>
      <c r="B87" s="13" t="s">
        <v>101</v>
      </c>
      <c r="C87">
        <v>2</v>
      </c>
      <c r="D87">
        <v>2.0618556699999999</v>
      </c>
      <c r="E87">
        <v>21</v>
      </c>
      <c r="F87">
        <v>6</v>
      </c>
      <c r="G87">
        <v>0</v>
      </c>
      <c r="H87">
        <v>1</v>
      </c>
      <c r="I87">
        <v>2</v>
      </c>
      <c r="J87">
        <v>27</v>
      </c>
      <c r="K87">
        <v>10</v>
      </c>
      <c r="L87">
        <v>4</v>
      </c>
      <c r="M87">
        <v>0</v>
      </c>
      <c r="N87">
        <v>3</v>
      </c>
      <c r="O87">
        <v>2.2857142860000002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ht="14.5" customHeight="1" x14ac:dyDescent="0.35">
      <c r="A88" t="s">
        <v>2206</v>
      </c>
      <c r="B88" s="13" t="s">
        <v>2259</v>
      </c>
      <c r="C88">
        <v>2</v>
      </c>
      <c r="D88">
        <v>2.0618556699999999</v>
      </c>
      <c r="E88">
        <v>34</v>
      </c>
      <c r="F88">
        <v>11</v>
      </c>
      <c r="G88">
        <v>3</v>
      </c>
      <c r="H88">
        <v>1</v>
      </c>
      <c r="I88">
        <v>3</v>
      </c>
      <c r="J88">
        <v>14</v>
      </c>
      <c r="K88">
        <v>5</v>
      </c>
      <c r="L88">
        <v>1</v>
      </c>
      <c r="M88">
        <v>0</v>
      </c>
      <c r="N88">
        <v>2</v>
      </c>
      <c r="O88">
        <v>1.411764706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ht="14.5" customHeight="1" x14ac:dyDescent="0.35">
      <c r="A89" t="s">
        <v>2206</v>
      </c>
      <c r="B89" s="13" t="s">
        <v>2260</v>
      </c>
      <c r="C89">
        <v>2</v>
      </c>
      <c r="D89">
        <v>2.0618556699999999</v>
      </c>
      <c r="E89">
        <v>86</v>
      </c>
      <c r="F89">
        <v>29</v>
      </c>
      <c r="G89">
        <v>7</v>
      </c>
      <c r="H89">
        <v>3</v>
      </c>
      <c r="I89">
        <v>7</v>
      </c>
      <c r="J89">
        <v>-38</v>
      </c>
      <c r="K89">
        <v>-13</v>
      </c>
      <c r="L89">
        <v>-3</v>
      </c>
      <c r="M89">
        <v>-2</v>
      </c>
      <c r="N89">
        <v>-2</v>
      </c>
      <c r="O89">
        <v>0.55813953500000002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ht="14.5" customHeight="1" x14ac:dyDescent="0.35">
      <c r="A90" t="s">
        <v>2206</v>
      </c>
      <c r="B90" t="s">
        <v>108</v>
      </c>
      <c r="C90">
        <v>2</v>
      </c>
      <c r="D90">
        <v>2.0618556699999999</v>
      </c>
      <c r="E90">
        <v>23</v>
      </c>
      <c r="F90">
        <v>7</v>
      </c>
      <c r="G90">
        <v>1</v>
      </c>
      <c r="H90">
        <v>1</v>
      </c>
      <c r="I90">
        <v>2</v>
      </c>
      <c r="J90">
        <v>25</v>
      </c>
      <c r="K90">
        <v>9</v>
      </c>
      <c r="L90">
        <v>3</v>
      </c>
      <c r="M90">
        <v>0</v>
      </c>
      <c r="N90">
        <v>3</v>
      </c>
      <c r="O90">
        <v>2.0869565219999999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ht="116" x14ac:dyDescent="0.35">
      <c r="A91" t="s">
        <v>2206</v>
      </c>
      <c r="B91" s="13" t="s">
        <v>2261</v>
      </c>
      <c r="C91">
        <v>2</v>
      </c>
      <c r="D91">
        <v>2.0618556699999999</v>
      </c>
      <c r="E91">
        <v>24</v>
      </c>
      <c r="F91">
        <v>7</v>
      </c>
      <c r="G91">
        <v>1</v>
      </c>
      <c r="H91">
        <v>1</v>
      </c>
      <c r="I91">
        <v>3</v>
      </c>
      <c r="J91">
        <v>24</v>
      </c>
      <c r="K91">
        <v>9</v>
      </c>
      <c r="L91">
        <v>3</v>
      </c>
      <c r="M91">
        <v>0</v>
      </c>
      <c r="N91">
        <v>2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ht="246.5" x14ac:dyDescent="0.35">
      <c r="A92" t="s">
        <v>2206</v>
      </c>
      <c r="B92" s="13" t="s">
        <v>2262</v>
      </c>
      <c r="C92">
        <v>2</v>
      </c>
      <c r="D92">
        <v>2.0618556699999999</v>
      </c>
      <c r="E92">
        <v>37</v>
      </c>
      <c r="F92">
        <v>11</v>
      </c>
      <c r="G92">
        <v>3</v>
      </c>
      <c r="H92">
        <v>1</v>
      </c>
      <c r="I92">
        <v>5</v>
      </c>
      <c r="J92">
        <v>11</v>
      </c>
      <c r="K92">
        <v>5</v>
      </c>
      <c r="L92">
        <v>1</v>
      </c>
      <c r="M92">
        <v>0</v>
      </c>
      <c r="N92">
        <v>0</v>
      </c>
      <c r="O92">
        <v>1.2972972970000001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2206</v>
      </c>
      <c r="B93" t="s">
        <v>123</v>
      </c>
      <c r="C93">
        <v>1</v>
      </c>
      <c r="D93">
        <v>1.030927835</v>
      </c>
      <c r="E93">
        <v>35</v>
      </c>
      <c r="F93">
        <v>12</v>
      </c>
      <c r="G93">
        <v>3</v>
      </c>
      <c r="H93">
        <v>1</v>
      </c>
      <c r="I93">
        <v>3</v>
      </c>
      <c r="J93">
        <v>13</v>
      </c>
      <c r="K93">
        <v>4</v>
      </c>
      <c r="L93">
        <v>1</v>
      </c>
      <c r="M93">
        <v>0</v>
      </c>
      <c r="N93">
        <v>2</v>
      </c>
      <c r="O93">
        <v>1.371428571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5">
      <c r="A94" t="s">
        <v>2206</v>
      </c>
      <c r="B94" t="s">
        <v>100</v>
      </c>
      <c r="C94">
        <v>1</v>
      </c>
      <c r="D94">
        <v>1.030927835</v>
      </c>
      <c r="E94">
        <v>21</v>
      </c>
      <c r="F94">
        <v>6</v>
      </c>
      <c r="G94">
        <v>0</v>
      </c>
      <c r="H94">
        <v>1</v>
      </c>
      <c r="I94">
        <v>2</v>
      </c>
      <c r="J94">
        <v>27</v>
      </c>
      <c r="K94">
        <v>10</v>
      </c>
      <c r="L94">
        <v>4</v>
      </c>
      <c r="M94">
        <v>0</v>
      </c>
      <c r="N94">
        <v>3</v>
      </c>
      <c r="O94">
        <v>2.2857142860000002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ht="275.5" x14ac:dyDescent="0.35">
      <c r="A95" t="s">
        <v>2206</v>
      </c>
      <c r="B95" s="13" t="s">
        <v>2263</v>
      </c>
      <c r="C95">
        <v>1</v>
      </c>
      <c r="D95">
        <v>1.030927835</v>
      </c>
      <c r="E95">
        <v>54</v>
      </c>
      <c r="F95">
        <v>17</v>
      </c>
      <c r="G95">
        <v>4</v>
      </c>
      <c r="H95">
        <v>2</v>
      </c>
      <c r="I95">
        <v>4</v>
      </c>
      <c r="J95">
        <v>-6</v>
      </c>
      <c r="K95">
        <v>-1</v>
      </c>
      <c r="L95">
        <v>0</v>
      </c>
      <c r="M95">
        <v>-1</v>
      </c>
      <c r="N95">
        <v>1</v>
      </c>
      <c r="O95">
        <v>0.88888888899999996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5">
      <c r="A96" t="s">
        <v>2206</v>
      </c>
      <c r="B96" t="s">
        <v>103</v>
      </c>
      <c r="C96">
        <v>1</v>
      </c>
      <c r="D96">
        <v>1.030927835</v>
      </c>
      <c r="E96">
        <v>21</v>
      </c>
      <c r="F96">
        <v>7</v>
      </c>
      <c r="G96">
        <v>0</v>
      </c>
      <c r="H96">
        <v>1</v>
      </c>
      <c r="I96">
        <v>2</v>
      </c>
      <c r="J96">
        <v>27</v>
      </c>
      <c r="K96">
        <v>9</v>
      </c>
      <c r="L96">
        <v>4</v>
      </c>
      <c r="M96">
        <v>0</v>
      </c>
      <c r="N96">
        <v>3</v>
      </c>
      <c r="O96">
        <v>2.2857142860000002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5">
      <c r="A97" t="s">
        <v>2206</v>
      </c>
      <c r="B97" t="s">
        <v>109</v>
      </c>
      <c r="C97">
        <v>1</v>
      </c>
      <c r="D97">
        <v>1.030927835</v>
      </c>
      <c r="E97">
        <v>24</v>
      </c>
      <c r="F97">
        <v>7</v>
      </c>
      <c r="G97">
        <v>1</v>
      </c>
      <c r="H97">
        <v>1</v>
      </c>
      <c r="I97">
        <v>3</v>
      </c>
      <c r="J97">
        <v>24</v>
      </c>
      <c r="K97">
        <v>9</v>
      </c>
      <c r="L97">
        <v>3</v>
      </c>
      <c r="M97">
        <v>0</v>
      </c>
      <c r="N97">
        <v>2</v>
      </c>
      <c r="O97">
        <v>2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2206</v>
      </c>
      <c r="B98" t="s">
        <v>112</v>
      </c>
      <c r="C98">
        <v>1</v>
      </c>
      <c r="D98">
        <v>1.030927835</v>
      </c>
      <c r="E98">
        <v>27</v>
      </c>
      <c r="F98">
        <v>8</v>
      </c>
      <c r="G98">
        <v>1</v>
      </c>
      <c r="H98">
        <v>1</v>
      </c>
      <c r="I98">
        <v>2</v>
      </c>
      <c r="J98">
        <v>21</v>
      </c>
      <c r="K98">
        <v>8</v>
      </c>
      <c r="L98">
        <v>3</v>
      </c>
      <c r="M98">
        <v>0</v>
      </c>
      <c r="N98">
        <v>3</v>
      </c>
      <c r="O98">
        <v>1.7777777779999999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A99" t="s">
        <v>2206</v>
      </c>
      <c r="B99" t="s">
        <v>97</v>
      </c>
      <c r="C99">
        <v>1</v>
      </c>
      <c r="D99">
        <v>1.030927835</v>
      </c>
      <c r="E99">
        <v>16</v>
      </c>
      <c r="F99">
        <v>5</v>
      </c>
      <c r="G99">
        <v>0</v>
      </c>
      <c r="H99">
        <v>1</v>
      </c>
      <c r="I99">
        <v>1</v>
      </c>
      <c r="J99">
        <v>32</v>
      </c>
      <c r="K99">
        <v>11</v>
      </c>
      <c r="L99">
        <v>4</v>
      </c>
      <c r="M99">
        <v>0</v>
      </c>
      <c r="N99">
        <v>4</v>
      </c>
      <c r="O99">
        <v>3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35">
      <c r="A100" t="s">
        <v>2206</v>
      </c>
      <c r="B100" t="s">
        <v>119</v>
      </c>
      <c r="C100">
        <v>1</v>
      </c>
      <c r="D100">
        <v>1.030927835</v>
      </c>
      <c r="E100">
        <v>29</v>
      </c>
      <c r="F100">
        <v>8</v>
      </c>
      <c r="G100">
        <v>1</v>
      </c>
      <c r="H100">
        <v>2</v>
      </c>
      <c r="I100">
        <v>2</v>
      </c>
      <c r="J100">
        <v>19</v>
      </c>
      <c r="K100">
        <v>8</v>
      </c>
      <c r="L100">
        <v>3</v>
      </c>
      <c r="M100">
        <v>-1</v>
      </c>
      <c r="N100">
        <v>3</v>
      </c>
      <c r="O100">
        <v>1.6551724139999999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ht="217.5" x14ac:dyDescent="0.35">
      <c r="A101" t="s">
        <v>2206</v>
      </c>
      <c r="B101" s="13" t="s">
        <v>2264</v>
      </c>
      <c r="C101">
        <v>1</v>
      </c>
      <c r="D101">
        <v>1.030927835</v>
      </c>
      <c r="E101">
        <v>42</v>
      </c>
      <c r="F101">
        <v>13</v>
      </c>
      <c r="G101">
        <v>3</v>
      </c>
      <c r="H101">
        <v>2</v>
      </c>
      <c r="I101">
        <v>2</v>
      </c>
      <c r="J101">
        <v>6</v>
      </c>
      <c r="K101">
        <v>3</v>
      </c>
      <c r="L101">
        <v>1</v>
      </c>
      <c r="M101">
        <v>-1</v>
      </c>
      <c r="N101">
        <v>3</v>
      </c>
      <c r="O101">
        <v>1.1428571430000001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ht="145" x14ac:dyDescent="0.35">
      <c r="A102" t="s">
        <v>2206</v>
      </c>
      <c r="B102" s="13" t="s">
        <v>110</v>
      </c>
      <c r="C102">
        <v>1</v>
      </c>
      <c r="D102">
        <v>1.030927835</v>
      </c>
      <c r="E102">
        <v>25</v>
      </c>
      <c r="F102">
        <v>8</v>
      </c>
      <c r="G102">
        <v>1</v>
      </c>
      <c r="H102">
        <v>1</v>
      </c>
      <c r="I102">
        <v>2</v>
      </c>
      <c r="J102">
        <v>23</v>
      </c>
      <c r="K102">
        <v>8</v>
      </c>
      <c r="L102">
        <v>3</v>
      </c>
      <c r="M102">
        <v>0</v>
      </c>
      <c r="N102">
        <v>3</v>
      </c>
      <c r="O102">
        <v>1.92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ht="188.5" x14ac:dyDescent="0.35">
      <c r="A103" t="s">
        <v>2206</v>
      </c>
      <c r="B103" s="13" t="s">
        <v>2265</v>
      </c>
      <c r="C103">
        <v>1</v>
      </c>
      <c r="D103">
        <v>1.030927835</v>
      </c>
      <c r="E103">
        <v>40</v>
      </c>
      <c r="F103">
        <v>12</v>
      </c>
      <c r="G103">
        <v>3</v>
      </c>
      <c r="H103">
        <v>2</v>
      </c>
      <c r="I103">
        <v>2</v>
      </c>
      <c r="J103">
        <v>8</v>
      </c>
      <c r="K103">
        <v>4</v>
      </c>
      <c r="L103">
        <v>1</v>
      </c>
      <c r="M103">
        <v>-1</v>
      </c>
      <c r="N103">
        <v>3</v>
      </c>
      <c r="O103">
        <v>1.2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5">
      <c r="A104" t="s">
        <v>2206</v>
      </c>
      <c r="B104" t="s">
        <v>98</v>
      </c>
      <c r="C104">
        <v>1</v>
      </c>
      <c r="D104">
        <v>1.030927835</v>
      </c>
      <c r="E104">
        <v>16</v>
      </c>
      <c r="F104">
        <v>5</v>
      </c>
      <c r="G104">
        <v>1</v>
      </c>
      <c r="H104">
        <v>1</v>
      </c>
      <c r="I104">
        <v>1</v>
      </c>
      <c r="J104">
        <v>32</v>
      </c>
      <c r="K104">
        <v>11</v>
      </c>
      <c r="L104">
        <v>3</v>
      </c>
      <c r="M104">
        <v>0</v>
      </c>
      <c r="N104">
        <v>4</v>
      </c>
      <c r="O104">
        <v>3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t="s">
        <v>2206</v>
      </c>
      <c r="B105" t="s">
        <v>117</v>
      </c>
      <c r="C105">
        <v>1</v>
      </c>
      <c r="D105">
        <v>1.030927835</v>
      </c>
      <c r="E105">
        <v>30</v>
      </c>
      <c r="F105">
        <v>9</v>
      </c>
      <c r="G105">
        <v>2</v>
      </c>
      <c r="H105">
        <v>1</v>
      </c>
      <c r="I105">
        <v>3</v>
      </c>
      <c r="J105">
        <v>18</v>
      </c>
      <c r="K105">
        <v>7</v>
      </c>
      <c r="L105">
        <v>2</v>
      </c>
      <c r="M105">
        <v>0</v>
      </c>
      <c r="N105">
        <v>2</v>
      </c>
      <c r="O105">
        <v>1.6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ht="246.5" x14ac:dyDescent="0.35">
      <c r="A106" t="s">
        <v>2206</v>
      </c>
      <c r="B106" s="13" t="s">
        <v>2266</v>
      </c>
      <c r="C106">
        <v>1</v>
      </c>
      <c r="D106">
        <v>1.030927835</v>
      </c>
      <c r="E106">
        <v>37</v>
      </c>
      <c r="F106">
        <v>13</v>
      </c>
      <c r="G106">
        <v>3</v>
      </c>
      <c r="H106">
        <v>1</v>
      </c>
      <c r="I106">
        <v>3</v>
      </c>
      <c r="J106">
        <v>11</v>
      </c>
      <c r="K106">
        <v>3</v>
      </c>
      <c r="L106">
        <v>1</v>
      </c>
      <c r="M106">
        <v>0</v>
      </c>
      <c r="N106">
        <v>2</v>
      </c>
      <c r="O106">
        <v>1.2972972970000001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5">
      <c r="A107" t="s">
        <v>2206</v>
      </c>
      <c r="B107" t="s">
        <v>96</v>
      </c>
      <c r="C107">
        <v>1</v>
      </c>
      <c r="D107">
        <v>1.030927835</v>
      </c>
      <c r="E107">
        <v>14</v>
      </c>
      <c r="F107">
        <v>4</v>
      </c>
      <c r="G107">
        <v>0</v>
      </c>
      <c r="H107">
        <v>1</v>
      </c>
      <c r="I107">
        <v>1</v>
      </c>
      <c r="J107">
        <v>34</v>
      </c>
      <c r="K107">
        <v>12</v>
      </c>
      <c r="L107">
        <v>4</v>
      </c>
      <c r="M107">
        <v>0</v>
      </c>
      <c r="N107">
        <v>4</v>
      </c>
      <c r="O107">
        <v>3.4285714289999998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ht="145" x14ac:dyDescent="0.35">
      <c r="A108" t="s">
        <v>2206</v>
      </c>
      <c r="B108" s="13" t="s">
        <v>2267</v>
      </c>
      <c r="C108">
        <v>1</v>
      </c>
      <c r="D108">
        <v>1.030927835</v>
      </c>
      <c r="E108">
        <v>19</v>
      </c>
      <c r="F108">
        <v>5</v>
      </c>
      <c r="G108">
        <v>1</v>
      </c>
      <c r="H108">
        <v>1</v>
      </c>
      <c r="I108">
        <v>2</v>
      </c>
      <c r="J108">
        <v>29</v>
      </c>
      <c r="K108">
        <v>11</v>
      </c>
      <c r="L108">
        <v>3</v>
      </c>
      <c r="M108">
        <v>0</v>
      </c>
      <c r="N108">
        <v>3</v>
      </c>
      <c r="O108">
        <v>2.5263157889999999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2206</v>
      </c>
      <c r="B109" t="s">
        <v>115</v>
      </c>
      <c r="C109">
        <v>1</v>
      </c>
      <c r="D109">
        <v>1.030927835</v>
      </c>
      <c r="E109">
        <v>28</v>
      </c>
      <c r="F109">
        <v>8</v>
      </c>
      <c r="G109">
        <v>2</v>
      </c>
      <c r="H109">
        <v>1</v>
      </c>
      <c r="I109">
        <v>3</v>
      </c>
      <c r="J109">
        <v>20</v>
      </c>
      <c r="K109">
        <v>8</v>
      </c>
      <c r="L109">
        <v>2</v>
      </c>
      <c r="M109">
        <v>0</v>
      </c>
      <c r="N109">
        <v>2</v>
      </c>
      <c r="O109">
        <v>1.7142857140000001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35">
      <c r="A110" t="s">
        <v>2206</v>
      </c>
      <c r="B110" t="s">
        <v>121</v>
      </c>
      <c r="C110">
        <v>1</v>
      </c>
      <c r="D110">
        <v>1.030927835</v>
      </c>
      <c r="E110">
        <v>35</v>
      </c>
      <c r="F110">
        <v>11</v>
      </c>
      <c r="G110">
        <v>3</v>
      </c>
      <c r="H110">
        <v>1</v>
      </c>
      <c r="I110">
        <v>3</v>
      </c>
      <c r="J110">
        <v>13</v>
      </c>
      <c r="K110">
        <v>5</v>
      </c>
      <c r="L110">
        <v>1</v>
      </c>
      <c r="M110">
        <v>0</v>
      </c>
      <c r="N110">
        <v>2</v>
      </c>
      <c r="O110">
        <v>1.371428571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ht="246.5" x14ac:dyDescent="0.35">
      <c r="A111" t="s">
        <v>2206</v>
      </c>
      <c r="B111" s="13" t="s">
        <v>2268</v>
      </c>
      <c r="C111">
        <v>1</v>
      </c>
      <c r="D111">
        <v>1.030927835</v>
      </c>
      <c r="E111">
        <v>54</v>
      </c>
      <c r="F111">
        <v>17</v>
      </c>
      <c r="G111">
        <v>4</v>
      </c>
      <c r="H111">
        <v>2</v>
      </c>
      <c r="I111">
        <v>4</v>
      </c>
      <c r="J111">
        <v>-6</v>
      </c>
      <c r="K111">
        <v>-1</v>
      </c>
      <c r="L111">
        <v>0</v>
      </c>
      <c r="M111">
        <v>-1</v>
      </c>
      <c r="N111">
        <v>1</v>
      </c>
      <c r="O111">
        <v>0.88888888899999996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35">
      <c r="A112" t="s">
        <v>2206</v>
      </c>
      <c r="B112" t="s">
        <v>104</v>
      </c>
      <c r="C112">
        <v>1</v>
      </c>
      <c r="D112">
        <v>1.030927835</v>
      </c>
      <c r="E112">
        <v>19</v>
      </c>
      <c r="F112">
        <v>6</v>
      </c>
      <c r="G112">
        <v>1</v>
      </c>
      <c r="H112">
        <v>1</v>
      </c>
      <c r="I112">
        <v>1</v>
      </c>
      <c r="J112">
        <v>29</v>
      </c>
      <c r="K112">
        <v>10</v>
      </c>
      <c r="L112">
        <v>3</v>
      </c>
      <c r="M112">
        <v>0</v>
      </c>
      <c r="N112">
        <v>4</v>
      </c>
      <c r="O112">
        <v>2.5263157889999999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ht="174" x14ac:dyDescent="0.35">
      <c r="A113" t="s">
        <v>2206</v>
      </c>
      <c r="B113" s="13" t="s">
        <v>2269</v>
      </c>
      <c r="C113">
        <v>1</v>
      </c>
      <c r="D113">
        <v>1.030927835</v>
      </c>
      <c r="E113">
        <v>28</v>
      </c>
      <c r="F113">
        <v>9</v>
      </c>
      <c r="G113">
        <v>2</v>
      </c>
      <c r="H113">
        <v>1</v>
      </c>
      <c r="I113">
        <v>2</v>
      </c>
      <c r="J113">
        <v>20</v>
      </c>
      <c r="K113">
        <v>7</v>
      </c>
      <c r="L113">
        <v>2</v>
      </c>
      <c r="M113">
        <v>0</v>
      </c>
      <c r="N113">
        <v>3</v>
      </c>
      <c r="O113">
        <v>1.7142857140000001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ht="232" x14ac:dyDescent="0.35">
      <c r="A114" t="s">
        <v>2206</v>
      </c>
      <c r="B114" s="13" t="s">
        <v>2270</v>
      </c>
      <c r="C114">
        <v>1</v>
      </c>
      <c r="D114">
        <v>1.030927835</v>
      </c>
      <c r="E114">
        <v>41</v>
      </c>
      <c r="F114">
        <v>12</v>
      </c>
      <c r="G114">
        <v>3</v>
      </c>
      <c r="H114">
        <v>2</v>
      </c>
      <c r="I114">
        <v>3</v>
      </c>
      <c r="J114">
        <v>7</v>
      </c>
      <c r="K114">
        <v>4</v>
      </c>
      <c r="L114">
        <v>1</v>
      </c>
      <c r="M114">
        <v>-1</v>
      </c>
      <c r="N114">
        <v>2</v>
      </c>
      <c r="O114">
        <v>1.1707317070000001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ht="145" x14ac:dyDescent="0.35">
      <c r="A115" t="s">
        <v>2206</v>
      </c>
      <c r="B115" s="13" t="s">
        <v>2271</v>
      </c>
      <c r="C115">
        <v>1</v>
      </c>
      <c r="D115">
        <v>1.030927835</v>
      </c>
      <c r="E115">
        <v>25</v>
      </c>
      <c r="F115">
        <v>9</v>
      </c>
      <c r="G115">
        <v>1</v>
      </c>
      <c r="H115">
        <v>1</v>
      </c>
      <c r="I115">
        <v>1</v>
      </c>
      <c r="J115">
        <v>23</v>
      </c>
      <c r="K115">
        <v>7</v>
      </c>
      <c r="L115">
        <v>3</v>
      </c>
      <c r="M115">
        <v>0</v>
      </c>
      <c r="N115">
        <v>4</v>
      </c>
      <c r="O115">
        <v>1.92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ht="174" x14ac:dyDescent="0.35">
      <c r="A116" t="s">
        <v>2206</v>
      </c>
      <c r="B116" s="13" t="s">
        <v>120</v>
      </c>
      <c r="C116">
        <v>1</v>
      </c>
      <c r="D116">
        <v>1.030927835</v>
      </c>
      <c r="E116">
        <v>34</v>
      </c>
      <c r="F116">
        <v>12</v>
      </c>
      <c r="G116">
        <v>3</v>
      </c>
      <c r="H116">
        <v>1</v>
      </c>
      <c r="I116">
        <v>2</v>
      </c>
      <c r="J116">
        <v>14</v>
      </c>
      <c r="K116">
        <v>4</v>
      </c>
      <c r="L116">
        <v>1</v>
      </c>
      <c r="M116">
        <v>0</v>
      </c>
      <c r="N116">
        <v>3</v>
      </c>
      <c r="O116">
        <v>1.411764706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ht="232" x14ac:dyDescent="0.35">
      <c r="A117" t="s">
        <v>2206</v>
      </c>
      <c r="B117" s="13" t="s">
        <v>2272</v>
      </c>
      <c r="C117">
        <v>1</v>
      </c>
      <c r="D117">
        <v>1.030927835</v>
      </c>
      <c r="E117">
        <v>43</v>
      </c>
      <c r="F117">
        <v>13</v>
      </c>
      <c r="G117">
        <v>3</v>
      </c>
      <c r="H117">
        <v>2</v>
      </c>
      <c r="I117">
        <v>2</v>
      </c>
      <c r="J117">
        <v>5</v>
      </c>
      <c r="K117">
        <v>3</v>
      </c>
      <c r="L117">
        <v>1</v>
      </c>
      <c r="M117">
        <v>-1</v>
      </c>
      <c r="N117">
        <v>3</v>
      </c>
      <c r="O117">
        <v>1.11627907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 t="s">
        <v>2206</v>
      </c>
      <c r="B118" t="s">
        <v>105</v>
      </c>
      <c r="C118">
        <v>1</v>
      </c>
      <c r="D118">
        <v>1.030927835</v>
      </c>
      <c r="E118">
        <v>23</v>
      </c>
      <c r="F118">
        <v>8</v>
      </c>
      <c r="G118">
        <v>1</v>
      </c>
      <c r="H118">
        <v>1</v>
      </c>
      <c r="I118">
        <v>1</v>
      </c>
      <c r="J118">
        <v>25</v>
      </c>
      <c r="K118">
        <v>8</v>
      </c>
      <c r="L118">
        <v>3</v>
      </c>
      <c r="M118">
        <v>0</v>
      </c>
      <c r="N118">
        <v>4</v>
      </c>
      <c r="O118">
        <v>2.0869565219999999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ht="188.5" x14ac:dyDescent="0.35">
      <c r="A119" t="s">
        <v>2206</v>
      </c>
      <c r="B119" s="13" t="s">
        <v>122</v>
      </c>
      <c r="C119">
        <v>1</v>
      </c>
      <c r="D119">
        <v>1.030927835</v>
      </c>
      <c r="E119">
        <v>35</v>
      </c>
      <c r="F119">
        <v>11</v>
      </c>
      <c r="G119">
        <v>3</v>
      </c>
      <c r="H119">
        <v>1</v>
      </c>
      <c r="I119">
        <v>3</v>
      </c>
      <c r="J119">
        <v>13</v>
      </c>
      <c r="K119">
        <v>5</v>
      </c>
      <c r="L119">
        <v>1</v>
      </c>
      <c r="M119">
        <v>0</v>
      </c>
      <c r="N119">
        <v>2</v>
      </c>
      <c r="O119">
        <v>1.371428571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ht="246.5" x14ac:dyDescent="0.35">
      <c r="A120" t="s">
        <v>2206</v>
      </c>
      <c r="B120" s="13" t="s">
        <v>2273</v>
      </c>
      <c r="C120">
        <v>1</v>
      </c>
      <c r="D120">
        <v>1.030927835</v>
      </c>
      <c r="E120">
        <v>49</v>
      </c>
      <c r="F120">
        <v>16</v>
      </c>
      <c r="G120">
        <v>3</v>
      </c>
      <c r="H120">
        <v>2</v>
      </c>
      <c r="I120">
        <v>2</v>
      </c>
      <c r="J120">
        <v>-1</v>
      </c>
      <c r="K120">
        <v>0</v>
      </c>
      <c r="L120">
        <v>1</v>
      </c>
      <c r="M120">
        <v>-1</v>
      </c>
      <c r="N120">
        <v>3</v>
      </c>
      <c r="O120">
        <v>0.97959183699999997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ht="261" x14ac:dyDescent="0.35">
      <c r="A121" t="s">
        <v>2206</v>
      </c>
      <c r="B121" s="13" t="s">
        <v>2274</v>
      </c>
      <c r="C121">
        <v>1</v>
      </c>
      <c r="D121">
        <v>1.030927835</v>
      </c>
      <c r="E121">
        <v>39</v>
      </c>
      <c r="F121">
        <v>12</v>
      </c>
      <c r="G121">
        <v>3</v>
      </c>
      <c r="H121">
        <v>1</v>
      </c>
      <c r="I121">
        <v>5</v>
      </c>
      <c r="J121">
        <v>9</v>
      </c>
      <c r="K121">
        <v>4</v>
      </c>
      <c r="L121">
        <v>1</v>
      </c>
      <c r="M121">
        <v>0</v>
      </c>
      <c r="N121">
        <v>0</v>
      </c>
      <c r="O121">
        <v>1.230769231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ht="217.5" x14ac:dyDescent="0.35">
      <c r="A122" t="s">
        <v>2206</v>
      </c>
      <c r="B122" s="13" t="s">
        <v>2275</v>
      </c>
      <c r="C122">
        <v>1</v>
      </c>
      <c r="D122">
        <v>1.030927835</v>
      </c>
      <c r="E122">
        <v>40</v>
      </c>
      <c r="F122">
        <v>12</v>
      </c>
      <c r="G122">
        <v>3</v>
      </c>
      <c r="H122">
        <v>2</v>
      </c>
      <c r="I122">
        <v>2</v>
      </c>
      <c r="J122">
        <v>8</v>
      </c>
      <c r="K122">
        <v>4</v>
      </c>
      <c r="L122">
        <v>1</v>
      </c>
      <c r="M122">
        <v>-1</v>
      </c>
      <c r="N122">
        <v>3</v>
      </c>
      <c r="O122">
        <v>1.2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 t="s">
        <v>2206</v>
      </c>
      <c r="B123" t="s">
        <v>125</v>
      </c>
      <c r="C123">
        <v>1</v>
      </c>
      <c r="D123">
        <v>1.030927835</v>
      </c>
      <c r="E123">
        <v>38</v>
      </c>
      <c r="F123">
        <v>13</v>
      </c>
      <c r="G123">
        <v>3</v>
      </c>
      <c r="H123">
        <v>1</v>
      </c>
      <c r="I123">
        <v>3</v>
      </c>
      <c r="J123">
        <v>10</v>
      </c>
      <c r="K123">
        <v>3</v>
      </c>
      <c r="L123">
        <v>1</v>
      </c>
      <c r="M123">
        <v>0</v>
      </c>
      <c r="N123">
        <v>2</v>
      </c>
      <c r="O123">
        <v>1.263157895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ht="116" x14ac:dyDescent="0.35">
      <c r="A124" t="s">
        <v>2206</v>
      </c>
      <c r="B124" s="13" t="s">
        <v>107</v>
      </c>
      <c r="C124">
        <v>1</v>
      </c>
      <c r="D124">
        <v>1.030927835</v>
      </c>
      <c r="E124">
        <v>22</v>
      </c>
      <c r="F124">
        <v>7</v>
      </c>
      <c r="G124">
        <v>1</v>
      </c>
      <c r="H124">
        <v>1</v>
      </c>
      <c r="I124">
        <v>1</v>
      </c>
      <c r="J124">
        <v>26</v>
      </c>
      <c r="K124">
        <v>9</v>
      </c>
      <c r="L124">
        <v>3</v>
      </c>
      <c r="M124">
        <v>0</v>
      </c>
      <c r="N124">
        <v>4</v>
      </c>
      <c r="O124">
        <v>2.1818181820000002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ht="261" x14ac:dyDescent="0.35">
      <c r="A125" t="s">
        <v>2206</v>
      </c>
      <c r="B125" s="13" t="s">
        <v>2276</v>
      </c>
      <c r="C125">
        <v>1</v>
      </c>
      <c r="D125">
        <v>1.030927835</v>
      </c>
      <c r="E125">
        <v>36</v>
      </c>
      <c r="F125">
        <v>11</v>
      </c>
      <c r="G125">
        <v>3</v>
      </c>
      <c r="H125">
        <v>1</v>
      </c>
      <c r="I125">
        <v>4</v>
      </c>
      <c r="J125">
        <v>12</v>
      </c>
      <c r="K125">
        <v>5</v>
      </c>
      <c r="L125">
        <v>1</v>
      </c>
      <c r="M125">
        <v>0</v>
      </c>
      <c r="N125">
        <v>1</v>
      </c>
      <c r="O125">
        <v>1.3333333329999999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ht="261" x14ac:dyDescent="0.35">
      <c r="A126" t="s">
        <v>2206</v>
      </c>
      <c r="B126" s="13" t="s">
        <v>2277</v>
      </c>
      <c r="C126">
        <v>1</v>
      </c>
      <c r="D126">
        <v>1.030927835</v>
      </c>
      <c r="E126">
        <v>41</v>
      </c>
      <c r="F126">
        <v>13</v>
      </c>
      <c r="G126">
        <v>3</v>
      </c>
      <c r="H126">
        <v>1</v>
      </c>
      <c r="I126">
        <v>5</v>
      </c>
      <c r="J126">
        <v>7</v>
      </c>
      <c r="K126">
        <v>3</v>
      </c>
      <c r="L126">
        <v>1</v>
      </c>
      <c r="M126">
        <v>0</v>
      </c>
      <c r="N126">
        <v>0</v>
      </c>
      <c r="O126">
        <v>1.1707317070000001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ht="290" x14ac:dyDescent="0.35">
      <c r="A127" t="s">
        <v>2206</v>
      </c>
      <c r="B127" s="13" t="s">
        <v>2278</v>
      </c>
      <c r="C127">
        <v>1</v>
      </c>
      <c r="D127">
        <v>1.030927835</v>
      </c>
      <c r="E127">
        <v>54</v>
      </c>
      <c r="F127">
        <v>18</v>
      </c>
      <c r="G127">
        <v>4</v>
      </c>
      <c r="H127">
        <v>2</v>
      </c>
      <c r="I127">
        <v>2</v>
      </c>
      <c r="J127">
        <v>-6</v>
      </c>
      <c r="K127">
        <v>-2</v>
      </c>
      <c r="L127">
        <v>0</v>
      </c>
      <c r="M127">
        <v>-1</v>
      </c>
      <c r="N127">
        <v>3</v>
      </c>
      <c r="O127">
        <v>0.88888888899999996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ht="174" x14ac:dyDescent="0.35">
      <c r="A128" t="s">
        <v>2206</v>
      </c>
      <c r="B128" s="13" t="s">
        <v>118</v>
      </c>
      <c r="C128">
        <v>1</v>
      </c>
      <c r="D128">
        <v>1.030927835</v>
      </c>
      <c r="E128">
        <v>29</v>
      </c>
      <c r="F128">
        <v>10</v>
      </c>
      <c r="G128">
        <v>1</v>
      </c>
      <c r="H128">
        <v>1</v>
      </c>
      <c r="I128">
        <v>2</v>
      </c>
      <c r="J128">
        <v>19</v>
      </c>
      <c r="K128">
        <v>6</v>
      </c>
      <c r="L128">
        <v>3</v>
      </c>
      <c r="M128">
        <v>0</v>
      </c>
      <c r="N128">
        <v>3</v>
      </c>
      <c r="O128">
        <v>1.6551724139999999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ht="304.5" x14ac:dyDescent="0.35">
      <c r="A129" t="s">
        <v>2206</v>
      </c>
      <c r="B129" s="13" t="s">
        <v>2279</v>
      </c>
      <c r="C129">
        <v>1</v>
      </c>
      <c r="D129">
        <v>1.030927835</v>
      </c>
      <c r="E129">
        <v>58</v>
      </c>
      <c r="F129">
        <v>19</v>
      </c>
      <c r="G129">
        <v>5</v>
      </c>
      <c r="H129">
        <v>2</v>
      </c>
      <c r="I129">
        <v>5</v>
      </c>
      <c r="J129">
        <v>-10</v>
      </c>
      <c r="K129">
        <v>-3</v>
      </c>
      <c r="L129">
        <v>-1</v>
      </c>
      <c r="M129">
        <v>-1</v>
      </c>
      <c r="N129">
        <v>0</v>
      </c>
      <c r="O129">
        <v>0.82758620699999996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5">
      <c r="A130" t="s">
        <v>2206</v>
      </c>
      <c r="B130" t="s">
        <v>116</v>
      </c>
      <c r="C130">
        <v>1</v>
      </c>
      <c r="D130">
        <v>1.030927835</v>
      </c>
      <c r="E130">
        <v>29</v>
      </c>
      <c r="F130">
        <v>10</v>
      </c>
      <c r="G130">
        <v>1</v>
      </c>
      <c r="H130">
        <v>1</v>
      </c>
      <c r="I130">
        <v>2</v>
      </c>
      <c r="J130">
        <v>19</v>
      </c>
      <c r="K130">
        <v>6</v>
      </c>
      <c r="L130">
        <v>3</v>
      </c>
      <c r="M130">
        <v>0</v>
      </c>
      <c r="N130">
        <v>3</v>
      </c>
      <c r="O130">
        <v>1.6551724139999999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ht="246.5" x14ac:dyDescent="0.35">
      <c r="A131" t="s">
        <v>2206</v>
      </c>
      <c r="B131" s="13" t="s">
        <v>2280</v>
      </c>
      <c r="C131">
        <v>1</v>
      </c>
      <c r="D131">
        <v>1.030927835</v>
      </c>
      <c r="E131">
        <v>47</v>
      </c>
      <c r="F131">
        <v>13</v>
      </c>
      <c r="G131">
        <v>3</v>
      </c>
      <c r="H131">
        <v>3</v>
      </c>
      <c r="I131">
        <v>2</v>
      </c>
      <c r="J131">
        <v>1</v>
      </c>
      <c r="K131">
        <v>3</v>
      </c>
      <c r="L131">
        <v>1</v>
      </c>
      <c r="M131">
        <v>-2</v>
      </c>
      <c r="N131">
        <v>3</v>
      </c>
      <c r="O131">
        <v>1.0212765960000001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ht="406" x14ac:dyDescent="0.35">
      <c r="A132" t="s">
        <v>2206</v>
      </c>
      <c r="B132" s="13" t="s">
        <v>2281</v>
      </c>
      <c r="C132">
        <v>1</v>
      </c>
      <c r="D132">
        <v>1.030927835</v>
      </c>
      <c r="E132">
        <v>77</v>
      </c>
      <c r="F132">
        <v>25</v>
      </c>
      <c r="G132">
        <v>6</v>
      </c>
      <c r="H132">
        <v>3</v>
      </c>
      <c r="I132">
        <v>7</v>
      </c>
      <c r="J132">
        <v>-29</v>
      </c>
      <c r="K132">
        <v>-9</v>
      </c>
      <c r="L132">
        <v>-2</v>
      </c>
      <c r="M132">
        <v>-2</v>
      </c>
      <c r="N132">
        <v>-2</v>
      </c>
      <c r="O132">
        <v>0.62337662299999996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ht="304.5" x14ac:dyDescent="0.35">
      <c r="A133" t="s">
        <v>2206</v>
      </c>
      <c r="B133" s="13" t="s">
        <v>2282</v>
      </c>
      <c r="C133">
        <v>1</v>
      </c>
      <c r="D133">
        <v>1.030927835</v>
      </c>
      <c r="E133">
        <v>46</v>
      </c>
      <c r="F133">
        <v>15</v>
      </c>
      <c r="G133">
        <v>3</v>
      </c>
      <c r="H133">
        <v>2</v>
      </c>
      <c r="I133">
        <v>4</v>
      </c>
      <c r="J133">
        <v>2</v>
      </c>
      <c r="K133">
        <v>1</v>
      </c>
      <c r="L133">
        <v>1</v>
      </c>
      <c r="M133">
        <v>-1</v>
      </c>
      <c r="N133">
        <v>1</v>
      </c>
      <c r="O133">
        <v>1.043478261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ht="246.5" x14ac:dyDescent="0.35">
      <c r="A134" t="s">
        <v>2206</v>
      </c>
      <c r="B134" s="13" t="s">
        <v>2283</v>
      </c>
      <c r="C134">
        <v>1</v>
      </c>
      <c r="D134">
        <v>1.030927835</v>
      </c>
      <c r="E134">
        <v>37</v>
      </c>
      <c r="F134">
        <v>11</v>
      </c>
      <c r="G134">
        <v>3</v>
      </c>
      <c r="H134">
        <v>1</v>
      </c>
      <c r="I134">
        <v>5</v>
      </c>
      <c r="J134">
        <v>11</v>
      </c>
      <c r="K134">
        <v>5</v>
      </c>
      <c r="L134">
        <v>1</v>
      </c>
      <c r="M134">
        <v>0</v>
      </c>
      <c r="N134">
        <v>0</v>
      </c>
      <c r="O134">
        <v>1.2972972970000001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ht="304.5" x14ac:dyDescent="0.35">
      <c r="A135" t="s">
        <v>2206</v>
      </c>
      <c r="B135" s="13" t="s">
        <v>2284</v>
      </c>
      <c r="C135">
        <v>1</v>
      </c>
      <c r="D135">
        <v>1.030927835</v>
      </c>
      <c r="E135">
        <v>56</v>
      </c>
      <c r="F135">
        <v>19</v>
      </c>
      <c r="G135">
        <v>5</v>
      </c>
      <c r="H135">
        <v>2</v>
      </c>
      <c r="I135">
        <v>4</v>
      </c>
      <c r="J135">
        <v>-8</v>
      </c>
      <c r="K135">
        <v>-3</v>
      </c>
      <c r="L135">
        <v>-1</v>
      </c>
      <c r="M135">
        <v>-1</v>
      </c>
      <c r="N135">
        <v>1</v>
      </c>
      <c r="O135">
        <v>0.85714285700000004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ht="246.5" x14ac:dyDescent="0.35">
      <c r="A136" t="s">
        <v>2206</v>
      </c>
      <c r="B136" s="13" t="s">
        <v>2285</v>
      </c>
      <c r="C136">
        <v>1</v>
      </c>
      <c r="D136">
        <v>1.030927835</v>
      </c>
      <c r="E136">
        <v>39</v>
      </c>
      <c r="F136">
        <v>12</v>
      </c>
      <c r="G136">
        <v>3</v>
      </c>
      <c r="H136">
        <v>1</v>
      </c>
      <c r="I136">
        <v>5</v>
      </c>
      <c r="J136">
        <v>9</v>
      </c>
      <c r="K136">
        <v>4</v>
      </c>
      <c r="L136">
        <v>1</v>
      </c>
      <c r="M136">
        <v>0</v>
      </c>
      <c r="N136">
        <v>0</v>
      </c>
      <c r="O136">
        <v>1.230769231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2206</v>
      </c>
      <c r="B137" t="s">
        <v>106</v>
      </c>
      <c r="C137">
        <v>1</v>
      </c>
      <c r="D137">
        <v>1.030927835</v>
      </c>
      <c r="E137">
        <v>25</v>
      </c>
      <c r="F137">
        <v>8</v>
      </c>
      <c r="G137">
        <v>1</v>
      </c>
      <c r="H137">
        <v>1</v>
      </c>
      <c r="I137">
        <v>2</v>
      </c>
      <c r="J137">
        <v>23</v>
      </c>
      <c r="K137">
        <v>8</v>
      </c>
      <c r="L137">
        <v>3</v>
      </c>
      <c r="M137">
        <v>0</v>
      </c>
      <c r="N137">
        <v>3</v>
      </c>
      <c r="O137">
        <v>1.92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ht="261" x14ac:dyDescent="0.35">
      <c r="A138" t="s">
        <v>2206</v>
      </c>
      <c r="B138" s="13" t="s">
        <v>2286</v>
      </c>
      <c r="C138">
        <v>1</v>
      </c>
      <c r="D138">
        <v>1.030927835</v>
      </c>
      <c r="E138">
        <v>38</v>
      </c>
      <c r="F138">
        <v>12</v>
      </c>
      <c r="G138">
        <v>3</v>
      </c>
      <c r="H138">
        <v>1</v>
      </c>
      <c r="I138">
        <v>4</v>
      </c>
      <c r="J138">
        <v>10</v>
      </c>
      <c r="K138">
        <v>4</v>
      </c>
      <c r="L138">
        <v>1</v>
      </c>
      <c r="M138">
        <v>0</v>
      </c>
      <c r="N138">
        <v>1</v>
      </c>
      <c r="O138">
        <v>1.263157895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5">
      <c r="A139" t="s">
        <v>2206</v>
      </c>
      <c r="B139" t="s">
        <v>114</v>
      </c>
      <c r="C139">
        <v>1</v>
      </c>
      <c r="D139">
        <v>1.030927835</v>
      </c>
      <c r="E139">
        <v>32</v>
      </c>
      <c r="F139">
        <v>11</v>
      </c>
      <c r="G139">
        <v>2</v>
      </c>
      <c r="H139">
        <v>1</v>
      </c>
      <c r="I139">
        <v>2</v>
      </c>
      <c r="J139">
        <v>16</v>
      </c>
      <c r="K139">
        <v>5</v>
      </c>
      <c r="L139">
        <v>2</v>
      </c>
      <c r="M139">
        <v>0</v>
      </c>
      <c r="N139">
        <v>3</v>
      </c>
      <c r="O139">
        <v>1.5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ht="232" x14ac:dyDescent="0.35">
      <c r="A140" t="s">
        <v>2206</v>
      </c>
      <c r="B140" s="13" t="s">
        <v>2287</v>
      </c>
      <c r="C140">
        <v>1</v>
      </c>
      <c r="D140">
        <v>1.030927835</v>
      </c>
      <c r="E140">
        <v>39</v>
      </c>
      <c r="F140">
        <v>12</v>
      </c>
      <c r="G140">
        <v>3</v>
      </c>
      <c r="H140">
        <v>1</v>
      </c>
      <c r="I140">
        <v>4</v>
      </c>
      <c r="J140">
        <v>9</v>
      </c>
      <c r="K140">
        <v>4</v>
      </c>
      <c r="L140">
        <v>1</v>
      </c>
      <c r="M140">
        <v>0</v>
      </c>
      <c r="N140">
        <v>1</v>
      </c>
      <c r="O140">
        <v>1.230769231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2" spans="1:27" ht="14.5" customHeight="1" x14ac:dyDescent="0.35">
      <c r="A142" t="s">
        <v>2210</v>
      </c>
      <c r="B142" t="s">
        <v>126</v>
      </c>
      <c r="C142" t="s">
        <v>2199</v>
      </c>
      <c r="D142" t="s">
        <v>2199</v>
      </c>
      <c r="E142">
        <v>17</v>
      </c>
      <c r="F142">
        <v>3</v>
      </c>
      <c r="G142">
        <v>1</v>
      </c>
      <c r="H142">
        <v>1</v>
      </c>
      <c r="I142">
        <v>4</v>
      </c>
    </row>
    <row r="143" spans="1:27" ht="14.5" customHeight="1" x14ac:dyDescent="0.35">
      <c r="A143" t="s">
        <v>2211</v>
      </c>
      <c r="B143" s="13" t="s">
        <v>2288</v>
      </c>
      <c r="C143">
        <v>2</v>
      </c>
      <c r="D143">
        <v>9.0909090910000003</v>
      </c>
      <c r="E143">
        <v>26</v>
      </c>
      <c r="F143">
        <v>5</v>
      </c>
      <c r="G143">
        <v>3</v>
      </c>
      <c r="H143">
        <v>1</v>
      </c>
      <c r="I143">
        <v>5</v>
      </c>
      <c r="J143">
        <v>-9</v>
      </c>
      <c r="K143">
        <v>-2</v>
      </c>
      <c r="L143">
        <v>-2</v>
      </c>
      <c r="M143">
        <v>0</v>
      </c>
      <c r="N143">
        <v>-1</v>
      </c>
      <c r="O143">
        <v>0.65384615400000001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5">
      <c r="A144" t="s">
        <v>2211</v>
      </c>
      <c r="B144" t="s">
        <v>132</v>
      </c>
      <c r="C144">
        <v>2</v>
      </c>
      <c r="D144">
        <v>9.0909090910000003</v>
      </c>
      <c r="E144">
        <v>15</v>
      </c>
      <c r="F144">
        <v>3</v>
      </c>
      <c r="G144">
        <v>1</v>
      </c>
      <c r="H144">
        <v>1</v>
      </c>
      <c r="I144">
        <v>2</v>
      </c>
      <c r="J144">
        <v>2</v>
      </c>
      <c r="K144">
        <v>0</v>
      </c>
      <c r="L144">
        <v>0</v>
      </c>
      <c r="M144">
        <v>0</v>
      </c>
      <c r="N144">
        <v>2</v>
      </c>
      <c r="O144">
        <v>1.1333333329999999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35">
      <c r="A145" t="s">
        <v>2211</v>
      </c>
      <c r="B145" t="s">
        <v>128</v>
      </c>
      <c r="C145">
        <v>2</v>
      </c>
      <c r="D145">
        <v>9.0909090910000003</v>
      </c>
      <c r="E145">
        <v>6</v>
      </c>
      <c r="F145">
        <v>2</v>
      </c>
      <c r="G145">
        <v>0</v>
      </c>
      <c r="H145">
        <v>0</v>
      </c>
      <c r="I145">
        <v>2</v>
      </c>
      <c r="J145">
        <v>11</v>
      </c>
      <c r="K145">
        <v>1</v>
      </c>
      <c r="L145">
        <v>1</v>
      </c>
      <c r="M145">
        <v>1</v>
      </c>
      <c r="N145">
        <v>2</v>
      </c>
      <c r="O145">
        <v>2.8333333330000001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ht="246.5" x14ac:dyDescent="0.35">
      <c r="A146" t="s">
        <v>2211</v>
      </c>
      <c r="B146" s="13" t="s">
        <v>2289</v>
      </c>
      <c r="C146">
        <v>2</v>
      </c>
      <c r="D146">
        <v>9.0909090910000003</v>
      </c>
      <c r="E146">
        <v>29</v>
      </c>
      <c r="F146">
        <v>8</v>
      </c>
      <c r="G146">
        <v>3</v>
      </c>
      <c r="H146">
        <v>1</v>
      </c>
      <c r="I146">
        <v>5</v>
      </c>
      <c r="J146">
        <v>-12</v>
      </c>
      <c r="K146">
        <v>-5</v>
      </c>
      <c r="L146">
        <v>-2</v>
      </c>
      <c r="M146">
        <v>0</v>
      </c>
      <c r="N146">
        <v>-1</v>
      </c>
      <c r="O146">
        <v>0.58620689699999995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ht="188.5" x14ac:dyDescent="0.35">
      <c r="A147" t="s">
        <v>2211</v>
      </c>
      <c r="B147" s="13" t="s">
        <v>2290</v>
      </c>
      <c r="C147">
        <v>1</v>
      </c>
      <c r="D147">
        <v>4.5454545450000001</v>
      </c>
      <c r="E147">
        <v>24</v>
      </c>
      <c r="F147">
        <v>5</v>
      </c>
      <c r="G147">
        <v>3</v>
      </c>
      <c r="H147">
        <v>1</v>
      </c>
      <c r="I147">
        <v>3</v>
      </c>
      <c r="J147">
        <v>-7</v>
      </c>
      <c r="K147">
        <v>-2</v>
      </c>
      <c r="L147">
        <v>-2</v>
      </c>
      <c r="M147">
        <v>0</v>
      </c>
      <c r="N147">
        <v>1</v>
      </c>
      <c r="O147">
        <v>0.70833333300000001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2211</v>
      </c>
      <c r="B148" t="s">
        <v>127</v>
      </c>
      <c r="C148">
        <v>1</v>
      </c>
      <c r="D148">
        <v>4.5454545450000001</v>
      </c>
      <c r="E148">
        <v>5</v>
      </c>
      <c r="F148">
        <v>2</v>
      </c>
      <c r="G148">
        <v>0</v>
      </c>
      <c r="H148">
        <v>0</v>
      </c>
      <c r="I148">
        <v>1</v>
      </c>
      <c r="J148">
        <v>12</v>
      </c>
      <c r="K148">
        <v>1</v>
      </c>
      <c r="L148">
        <v>1</v>
      </c>
      <c r="M148">
        <v>1</v>
      </c>
      <c r="N148">
        <v>3</v>
      </c>
      <c r="O148">
        <v>3.4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5">
      <c r="A149" t="s">
        <v>2211</v>
      </c>
      <c r="B149" t="s">
        <v>137</v>
      </c>
      <c r="C149">
        <v>1</v>
      </c>
      <c r="D149">
        <v>4.5454545450000001</v>
      </c>
      <c r="E149">
        <v>20</v>
      </c>
      <c r="F149">
        <v>6</v>
      </c>
      <c r="G149">
        <v>1</v>
      </c>
      <c r="H149">
        <v>0</v>
      </c>
      <c r="I149">
        <v>5</v>
      </c>
      <c r="J149">
        <v>-3</v>
      </c>
      <c r="K149">
        <v>-3</v>
      </c>
      <c r="L149">
        <v>0</v>
      </c>
      <c r="M149">
        <v>1</v>
      </c>
      <c r="N149">
        <v>-1</v>
      </c>
      <c r="O149">
        <v>0.85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2211</v>
      </c>
      <c r="B150" t="s">
        <v>138</v>
      </c>
      <c r="C150">
        <v>1</v>
      </c>
      <c r="D150">
        <v>4.5454545450000001</v>
      </c>
      <c r="E150">
        <v>24</v>
      </c>
      <c r="F150">
        <v>5</v>
      </c>
      <c r="G150">
        <v>3</v>
      </c>
      <c r="H150">
        <v>1</v>
      </c>
      <c r="I150">
        <v>3</v>
      </c>
      <c r="J150">
        <v>-7</v>
      </c>
      <c r="K150">
        <v>-2</v>
      </c>
      <c r="L150">
        <v>-2</v>
      </c>
      <c r="M150">
        <v>0</v>
      </c>
      <c r="N150">
        <v>1</v>
      </c>
      <c r="O150">
        <v>0.70833333300000001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5">
      <c r="A151" t="s">
        <v>2211</v>
      </c>
      <c r="B151" t="s">
        <v>136</v>
      </c>
      <c r="C151">
        <v>1</v>
      </c>
      <c r="D151">
        <v>4.5454545450000001</v>
      </c>
      <c r="E151">
        <v>19</v>
      </c>
      <c r="F151">
        <v>6</v>
      </c>
      <c r="G151">
        <v>1</v>
      </c>
      <c r="H151">
        <v>0</v>
      </c>
      <c r="I151">
        <v>4</v>
      </c>
      <c r="J151">
        <v>-2</v>
      </c>
      <c r="K151">
        <v>-3</v>
      </c>
      <c r="L151">
        <v>0</v>
      </c>
      <c r="M151">
        <v>1</v>
      </c>
      <c r="N151">
        <v>0</v>
      </c>
      <c r="O151">
        <v>0.89473684200000003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ht="174" x14ac:dyDescent="0.35">
      <c r="A152" t="s">
        <v>2211</v>
      </c>
      <c r="B152" s="13" t="s">
        <v>2291</v>
      </c>
      <c r="C152">
        <v>1</v>
      </c>
      <c r="D152">
        <v>4.5454545450000001</v>
      </c>
      <c r="E152">
        <v>24</v>
      </c>
      <c r="F152">
        <v>5</v>
      </c>
      <c r="G152">
        <v>3</v>
      </c>
      <c r="H152">
        <v>1</v>
      </c>
      <c r="I152">
        <v>3</v>
      </c>
      <c r="J152">
        <v>-7</v>
      </c>
      <c r="K152">
        <v>-2</v>
      </c>
      <c r="L152">
        <v>-2</v>
      </c>
      <c r="M152">
        <v>0</v>
      </c>
      <c r="N152">
        <v>1</v>
      </c>
      <c r="O152">
        <v>0.70833333300000001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ht="174" x14ac:dyDescent="0.35">
      <c r="A153" t="s">
        <v>2211</v>
      </c>
      <c r="B153" s="13" t="s">
        <v>2292</v>
      </c>
      <c r="C153">
        <v>1</v>
      </c>
      <c r="D153">
        <v>4.5454545450000001</v>
      </c>
      <c r="E153">
        <v>25</v>
      </c>
      <c r="F153">
        <v>5</v>
      </c>
      <c r="G153">
        <v>3</v>
      </c>
      <c r="H153">
        <v>1</v>
      </c>
      <c r="I153">
        <v>4</v>
      </c>
      <c r="J153">
        <v>-8</v>
      </c>
      <c r="K153">
        <v>-2</v>
      </c>
      <c r="L153">
        <v>-2</v>
      </c>
      <c r="M153">
        <v>0</v>
      </c>
      <c r="N153">
        <v>0</v>
      </c>
      <c r="O153">
        <v>0.68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5">
      <c r="A154" t="s">
        <v>2211</v>
      </c>
      <c r="B154" t="s">
        <v>129</v>
      </c>
      <c r="C154">
        <v>1</v>
      </c>
      <c r="D154">
        <v>4.5454545450000001</v>
      </c>
      <c r="E154">
        <v>6</v>
      </c>
      <c r="F154">
        <v>1</v>
      </c>
      <c r="G154">
        <v>0</v>
      </c>
      <c r="H154">
        <v>0</v>
      </c>
      <c r="I154">
        <v>3</v>
      </c>
      <c r="J154">
        <v>11</v>
      </c>
      <c r="K154">
        <v>2</v>
      </c>
      <c r="L154">
        <v>1</v>
      </c>
      <c r="M154">
        <v>1</v>
      </c>
      <c r="N154">
        <v>1</v>
      </c>
      <c r="O154">
        <v>2.8333333330000001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35">
      <c r="A155" t="s">
        <v>2211</v>
      </c>
      <c r="B155" t="s">
        <v>134</v>
      </c>
      <c r="C155">
        <v>1</v>
      </c>
      <c r="D155">
        <v>4.5454545450000001</v>
      </c>
      <c r="E155">
        <v>20</v>
      </c>
      <c r="F155">
        <v>5</v>
      </c>
      <c r="G155">
        <v>1</v>
      </c>
      <c r="H155">
        <v>1</v>
      </c>
      <c r="I155">
        <v>3</v>
      </c>
      <c r="J155">
        <v>-3</v>
      </c>
      <c r="K155">
        <v>-2</v>
      </c>
      <c r="L155">
        <v>0</v>
      </c>
      <c r="M155">
        <v>0</v>
      </c>
      <c r="N155">
        <v>1</v>
      </c>
      <c r="O155">
        <v>0.85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35">
      <c r="A156" t="s">
        <v>2211</v>
      </c>
      <c r="B156" t="s">
        <v>135</v>
      </c>
      <c r="C156">
        <v>1</v>
      </c>
      <c r="D156">
        <v>4.5454545450000001</v>
      </c>
      <c r="E156">
        <v>17</v>
      </c>
      <c r="F156">
        <v>4</v>
      </c>
      <c r="G156">
        <v>3</v>
      </c>
      <c r="H156">
        <v>0</v>
      </c>
      <c r="I156">
        <v>4</v>
      </c>
      <c r="J156">
        <v>0</v>
      </c>
      <c r="K156">
        <v>-1</v>
      </c>
      <c r="L156">
        <v>-2</v>
      </c>
      <c r="M156">
        <v>1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5">
      <c r="A157" t="s">
        <v>2211</v>
      </c>
      <c r="B157" t="s">
        <v>133</v>
      </c>
      <c r="C157">
        <v>1</v>
      </c>
      <c r="D157">
        <v>4.5454545450000001</v>
      </c>
      <c r="E157">
        <v>16</v>
      </c>
      <c r="F157">
        <v>3</v>
      </c>
      <c r="G157">
        <v>1</v>
      </c>
      <c r="H157">
        <v>1</v>
      </c>
      <c r="I157">
        <v>3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1.0625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5">
      <c r="A158" t="s">
        <v>2211</v>
      </c>
      <c r="B158" t="s">
        <v>131</v>
      </c>
      <c r="C158">
        <v>1</v>
      </c>
      <c r="D158">
        <v>4.5454545450000001</v>
      </c>
      <c r="E158">
        <v>12</v>
      </c>
      <c r="F158">
        <v>3</v>
      </c>
      <c r="G158">
        <v>0</v>
      </c>
      <c r="H158">
        <v>1</v>
      </c>
      <c r="I158">
        <v>2</v>
      </c>
      <c r="J158">
        <v>5</v>
      </c>
      <c r="K158">
        <v>0</v>
      </c>
      <c r="L158">
        <v>1</v>
      </c>
      <c r="M158">
        <v>0</v>
      </c>
      <c r="N158">
        <v>2</v>
      </c>
      <c r="O158">
        <v>1.4166666670000001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35">
      <c r="A159" t="s">
        <v>2211</v>
      </c>
      <c r="B159" t="s">
        <v>130</v>
      </c>
      <c r="C159">
        <v>1</v>
      </c>
      <c r="D159">
        <v>4.5454545450000001</v>
      </c>
      <c r="E159">
        <v>9</v>
      </c>
      <c r="F159">
        <v>3</v>
      </c>
      <c r="G159">
        <v>0</v>
      </c>
      <c r="H159">
        <v>0</v>
      </c>
      <c r="I159">
        <v>2</v>
      </c>
      <c r="J159">
        <v>8</v>
      </c>
      <c r="K159">
        <v>0</v>
      </c>
      <c r="L159">
        <v>1</v>
      </c>
      <c r="M159">
        <v>1</v>
      </c>
      <c r="N159">
        <v>2</v>
      </c>
      <c r="O159">
        <v>1.888888889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ht="188.5" x14ac:dyDescent="0.35">
      <c r="A160" t="s">
        <v>2211</v>
      </c>
      <c r="B160" s="13" t="s">
        <v>2293</v>
      </c>
      <c r="C160">
        <v>1</v>
      </c>
      <c r="D160">
        <v>4.5454545450000001</v>
      </c>
      <c r="E160">
        <v>24</v>
      </c>
      <c r="F160">
        <v>5</v>
      </c>
      <c r="G160">
        <v>3</v>
      </c>
      <c r="H160">
        <v>1</v>
      </c>
      <c r="I160">
        <v>3</v>
      </c>
      <c r="J160">
        <v>-7</v>
      </c>
      <c r="K160">
        <v>-2</v>
      </c>
      <c r="L160">
        <v>-2</v>
      </c>
      <c r="M160">
        <v>0</v>
      </c>
      <c r="N160">
        <v>1</v>
      </c>
      <c r="O160">
        <v>0.70833333300000001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2" spans="1:27" x14ac:dyDescent="0.35">
      <c r="A162" t="s">
        <v>2214</v>
      </c>
      <c r="B162" t="s">
        <v>139</v>
      </c>
      <c r="C162" t="s">
        <v>2199</v>
      </c>
      <c r="D162" t="s">
        <v>2199</v>
      </c>
      <c r="E162">
        <v>17</v>
      </c>
      <c r="F162">
        <v>5</v>
      </c>
      <c r="G162">
        <v>1</v>
      </c>
      <c r="H162">
        <v>1</v>
      </c>
      <c r="I162">
        <v>2</v>
      </c>
    </row>
    <row r="163" spans="1:27" x14ac:dyDescent="0.35">
      <c r="A163" t="s">
        <v>2215</v>
      </c>
      <c r="B163" t="s">
        <v>148</v>
      </c>
      <c r="C163">
        <v>2</v>
      </c>
      <c r="D163">
        <v>14.28571429</v>
      </c>
      <c r="E163">
        <v>20</v>
      </c>
      <c r="F163">
        <v>7</v>
      </c>
      <c r="G163">
        <v>1</v>
      </c>
      <c r="H163">
        <v>1</v>
      </c>
      <c r="I163">
        <v>1</v>
      </c>
      <c r="J163">
        <v>-3</v>
      </c>
      <c r="K163">
        <v>-2</v>
      </c>
      <c r="L163">
        <v>0</v>
      </c>
      <c r="M163">
        <v>0</v>
      </c>
      <c r="N163">
        <v>1</v>
      </c>
      <c r="O163">
        <v>0.85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35">
      <c r="A164" t="s">
        <v>2215</v>
      </c>
      <c r="B164" t="s">
        <v>150</v>
      </c>
      <c r="C164">
        <v>2</v>
      </c>
      <c r="D164">
        <v>14.28571429</v>
      </c>
      <c r="E164">
        <v>21</v>
      </c>
      <c r="F164">
        <v>7</v>
      </c>
      <c r="G164">
        <v>1</v>
      </c>
      <c r="H164">
        <v>1</v>
      </c>
      <c r="I164">
        <v>2</v>
      </c>
      <c r="J164">
        <v>-4</v>
      </c>
      <c r="K164">
        <v>-2</v>
      </c>
      <c r="L164">
        <v>0</v>
      </c>
      <c r="M164">
        <v>0</v>
      </c>
      <c r="N164">
        <v>0</v>
      </c>
      <c r="O164">
        <v>0.80952380999999995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5">
      <c r="A165" t="s">
        <v>2215</v>
      </c>
      <c r="B165" t="s">
        <v>140</v>
      </c>
      <c r="C165">
        <v>1</v>
      </c>
      <c r="D165">
        <v>7.1428571429999996</v>
      </c>
      <c r="E165">
        <v>11</v>
      </c>
      <c r="F165">
        <v>3</v>
      </c>
      <c r="G165">
        <v>0</v>
      </c>
      <c r="H165">
        <v>1</v>
      </c>
      <c r="I165">
        <v>1</v>
      </c>
      <c r="J165">
        <v>6</v>
      </c>
      <c r="K165">
        <v>2</v>
      </c>
      <c r="L165">
        <v>1</v>
      </c>
      <c r="M165">
        <v>0</v>
      </c>
      <c r="N165">
        <v>1</v>
      </c>
      <c r="O165">
        <v>1.5454545449999999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35">
      <c r="A166" t="s">
        <v>2215</v>
      </c>
      <c r="B166" t="s">
        <v>141</v>
      </c>
      <c r="C166">
        <v>1</v>
      </c>
      <c r="D166">
        <v>7.1428571429999996</v>
      </c>
      <c r="E166">
        <v>12</v>
      </c>
      <c r="F166">
        <v>3</v>
      </c>
      <c r="G166">
        <v>0</v>
      </c>
      <c r="H166">
        <v>1</v>
      </c>
      <c r="I166">
        <v>1</v>
      </c>
      <c r="J166">
        <v>5</v>
      </c>
      <c r="K166">
        <v>2</v>
      </c>
      <c r="L166">
        <v>1</v>
      </c>
      <c r="M166">
        <v>0</v>
      </c>
      <c r="N166">
        <v>1</v>
      </c>
      <c r="O166">
        <v>1.4166666670000001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35">
      <c r="A167" t="s">
        <v>2215</v>
      </c>
      <c r="B167" t="s">
        <v>149</v>
      </c>
      <c r="C167">
        <v>1</v>
      </c>
      <c r="D167">
        <v>7.1428571429999996</v>
      </c>
      <c r="E167">
        <v>22</v>
      </c>
      <c r="F167">
        <v>7</v>
      </c>
      <c r="G167">
        <v>1</v>
      </c>
      <c r="H167">
        <v>1</v>
      </c>
      <c r="I167">
        <v>1</v>
      </c>
      <c r="J167">
        <v>-5</v>
      </c>
      <c r="K167">
        <v>-2</v>
      </c>
      <c r="L167">
        <v>0</v>
      </c>
      <c r="M167">
        <v>0</v>
      </c>
      <c r="N167">
        <v>1</v>
      </c>
      <c r="O167">
        <v>0.77272727299999999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5">
      <c r="A168" t="s">
        <v>2215</v>
      </c>
      <c r="B168" t="s">
        <v>144</v>
      </c>
      <c r="C168">
        <v>1</v>
      </c>
      <c r="D168">
        <v>7.1428571429999996</v>
      </c>
      <c r="E168">
        <v>15</v>
      </c>
      <c r="F168">
        <v>4</v>
      </c>
      <c r="G168">
        <v>0</v>
      </c>
      <c r="H168">
        <v>1</v>
      </c>
      <c r="I168">
        <v>2</v>
      </c>
      <c r="J168">
        <v>2</v>
      </c>
      <c r="K168">
        <v>1</v>
      </c>
      <c r="L168">
        <v>1</v>
      </c>
      <c r="M168">
        <v>0</v>
      </c>
      <c r="N168">
        <v>0</v>
      </c>
      <c r="O168">
        <v>1.1333333329999999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35">
      <c r="A169" t="s">
        <v>2215</v>
      </c>
      <c r="B169" t="s">
        <v>151</v>
      </c>
      <c r="C169">
        <v>1</v>
      </c>
      <c r="D169">
        <v>7.1428571429999996</v>
      </c>
      <c r="E169">
        <v>22</v>
      </c>
      <c r="F169">
        <v>7</v>
      </c>
      <c r="G169">
        <v>1</v>
      </c>
      <c r="H169">
        <v>1</v>
      </c>
      <c r="I169">
        <v>3</v>
      </c>
      <c r="J169">
        <v>-5</v>
      </c>
      <c r="K169">
        <v>-2</v>
      </c>
      <c r="L169">
        <v>0</v>
      </c>
      <c r="M169">
        <v>0</v>
      </c>
      <c r="N169">
        <v>-1</v>
      </c>
      <c r="O169">
        <v>0.77272727299999999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35">
      <c r="A170" t="s">
        <v>2215</v>
      </c>
      <c r="B170" t="s">
        <v>145</v>
      </c>
      <c r="C170">
        <v>1</v>
      </c>
      <c r="D170">
        <v>7.1428571429999996</v>
      </c>
      <c r="E170">
        <v>18</v>
      </c>
      <c r="F170">
        <v>5</v>
      </c>
      <c r="G170">
        <v>1</v>
      </c>
      <c r="H170">
        <v>1</v>
      </c>
      <c r="I170">
        <v>2</v>
      </c>
      <c r="J170">
        <v>-1</v>
      </c>
      <c r="K170">
        <v>0</v>
      </c>
      <c r="L170">
        <v>0</v>
      </c>
      <c r="M170">
        <v>0</v>
      </c>
      <c r="N170">
        <v>0</v>
      </c>
      <c r="O170">
        <v>0.94444444400000005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35">
      <c r="A171" t="s">
        <v>2215</v>
      </c>
      <c r="B171" t="s">
        <v>146</v>
      </c>
      <c r="C171">
        <v>1</v>
      </c>
      <c r="D171">
        <v>7.1428571429999996</v>
      </c>
      <c r="E171">
        <v>18</v>
      </c>
      <c r="F171">
        <v>5</v>
      </c>
      <c r="G171">
        <v>1</v>
      </c>
      <c r="H171">
        <v>1</v>
      </c>
      <c r="I171">
        <v>3</v>
      </c>
      <c r="J171">
        <v>-1</v>
      </c>
      <c r="K171">
        <v>0</v>
      </c>
      <c r="L171">
        <v>0</v>
      </c>
      <c r="M171">
        <v>0</v>
      </c>
      <c r="N171">
        <v>-1</v>
      </c>
      <c r="O171">
        <v>0.94444444400000005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35">
      <c r="A172" t="s">
        <v>2215</v>
      </c>
      <c r="B172" t="s">
        <v>142</v>
      </c>
      <c r="C172">
        <v>1</v>
      </c>
      <c r="D172">
        <v>7.1428571429999996</v>
      </c>
      <c r="E172">
        <v>13</v>
      </c>
      <c r="F172">
        <v>3</v>
      </c>
      <c r="G172">
        <v>0</v>
      </c>
      <c r="H172">
        <v>1</v>
      </c>
      <c r="I172">
        <v>2</v>
      </c>
      <c r="J172">
        <v>4</v>
      </c>
      <c r="K172">
        <v>2</v>
      </c>
      <c r="L172">
        <v>1</v>
      </c>
      <c r="M172">
        <v>0</v>
      </c>
      <c r="N172">
        <v>0</v>
      </c>
      <c r="O172">
        <v>1.307692308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5">
      <c r="A173" t="s">
        <v>2215</v>
      </c>
      <c r="B173" t="s">
        <v>143</v>
      </c>
      <c r="C173">
        <v>1</v>
      </c>
      <c r="D173">
        <v>7.1428571429999996</v>
      </c>
      <c r="E173">
        <v>16</v>
      </c>
      <c r="F173">
        <v>4</v>
      </c>
      <c r="G173">
        <v>0</v>
      </c>
      <c r="H173">
        <v>1</v>
      </c>
      <c r="I173">
        <v>3</v>
      </c>
      <c r="J173">
        <v>1</v>
      </c>
      <c r="K173">
        <v>1</v>
      </c>
      <c r="L173">
        <v>1</v>
      </c>
      <c r="M173">
        <v>0</v>
      </c>
      <c r="N173">
        <v>-1</v>
      </c>
      <c r="O173">
        <v>1.0625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5">
      <c r="A174" t="s">
        <v>2215</v>
      </c>
      <c r="B174" t="s">
        <v>147</v>
      </c>
      <c r="C174">
        <v>1</v>
      </c>
      <c r="D174">
        <v>7.1428571429999996</v>
      </c>
      <c r="E174">
        <v>19</v>
      </c>
      <c r="F174">
        <v>5</v>
      </c>
      <c r="G174">
        <v>1</v>
      </c>
      <c r="H174">
        <v>1</v>
      </c>
      <c r="I174">
        <v>2</v>
      </c>
      <c r="J174">
        <v>-2</v>
      </c>
      <c r="K174">
        <v>0</v>
      </c>
      <c r="L174">
        <v>0</v>
      </c>
      <c r="M174">
        <v>0</v>
      </c>
      <c r="N174">
        <v>0</v>
      </c>
      <c r="O174">
        <v>0.89473684200000003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6" spans="1:27" x14ac:dyDescent="0.35">
      <c r="A176" t="s">
        <v>2216</v>
      </c>
      <c r="B176" t="s">
        <v>152</v>
      </c>
      <c r="C176" t="s">
        <v>2199</v>
      </c>
      <c r="D176" t="s">
        <v>2199</v>
      </c>
      <c r="E176">
        <v>34</v>
      </c>
      <c r="F176">
        <v>10</v>
      </c>
      <c r="G176">
        <v>2</v>
      </c>
      <c r="H176">
        <v>1</v>
      </c>
      <c r="I176">
        <v>2</v>
      </c>
    </row>
    <row r="177" spans="1:27" x14ac:dyDescent="0.35">
      <c r="A177" t="s">
        <v>2217</v>
      </c>
      <c r="B177" t="s">
        <v>166</v>
      </c>
      <c r="C177">
        <v>2</v>
      </c>
      <c r="D177">
        <v>11.764705879999999</v>
      </c>
      <c r="E177">
        <v>48</v>
      </c>
      <c r="F177">
        <v>18</v>
      </c>
      <c r="G177">
        <v>2</v>
      </c>
      <c r="H177">
        <v>1</v>
      </c>
      <c r="I177">
        <v>4</v>
      </c>
      <c r="J177">
        <v>-14</v>
      </c>
      <c r="K177">
        <v>-8</v>
      </c>
      <c r="L177">
        <v>0</v>
      </c>
      <c r="M177">
        <v>0</v>
      </c>
      <c r="N177">
        <v>-2</v>
      </c>
      <c r="O177">
        <v>0.70833333300000001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 t="s">
        <v>2217</v>
      </c>
      <c r="B178" t="s">
        <v>154</v>
      </c>
      <c r="C178">
        <v>1</v>
      </c>
      <c r="D178">
        <v>5.8823529409999997</v>
      </c>
      <c r="E178">
        <v>30</v>
      </c>
      <c r="F178">
        <v>10</v>
      </c>
      <c r="G178">
        <v>2</v>
      </c>
      <c r="H178">
        <v>1</v>
      </c>
      <c r="I178">
        <v>2</v>
      </c>
      <c r="J178">
        <v>4</v>
      </c>
      <c r="K178">
        <v>0</v>
      </c>
      <c r="L178">
        <v>0</v>
      </c>
      <c r="M178">
        <v>0</v>
      </c>
      <c r="N178">
        <v>0</v>
      </c>
      <c r="O178">
        <v>1.1333333329999999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5">
      <c r="A179" t="s">
        <v>2217</v>
      </c>
      <c r="B179" t="s">
        <v>156</v>
      </c>
      <c r="C179">
        <v>1</v>
      </c>
      <c r="D179">
        <v>5.8823529409999997</v>
      </c>
      <c r="E179">
        <v>29</v>
      </c>
      <c r="F179">
        <v>10</v>
      </c>
      <c r="G179">
        <v>2</v>
      </c>
      <c r="H179">
        <v>1</v>
      </c>
      <c r="I179">
        <v>1</v>
      </c>
      <c r="J179">
        <v>5</v>
      </c>
      <c r="K179">
        <v>0</v>
      </c>
      <c r="L179">
        <v>0</v>
      </c>
      <c r="M179">
        <v>0</v>
      </c>
      <c r="N179">
        <v>1</v>
      </c>
      <c r="O179">
        <v>1.172413793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35">
      <c r="A180" t="s">
        <v>2217</v>
      </c>
      <c r="B180" t="s">
        <v>160</v>
      </c>
      <c r="C180">
        <v>1</v>
      </c>
      <c r="D180">
        <v>5.8823529409999997</v>
      </c>
      <c r="E180">
        <v>34</v>
      </c>
      <c r="F180">
        <v>12</v>
      </c>
      <c r="G180">
        <v>1</v>
      </c>
      <c r="H180">
        <v>1</v>
      </c>
      <c r="I180">
        <v>3</v>
      </c>
      <c r="J180">
        <v>0</v>
      </c>
      <c r="K180">
        <v>-2</v>
      </c>
      <c r="L180">
        <v>1</v>
      </c>
      <c r="M180">
        <v>0</v>
      </c>
      <c r="N180">
        <v>-1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5">
      <c r="A181" t="s">
        <v>2217</v>
      </c>
      <c r="B181" t="s">
        <v>159</v>
      </c>
      <c r="C181">
        <v>1</v>
      </c>
      <c r="D181">
        <v>5.8823529409999997</v>
      </c>
      <c r="E181">
        <v>31</v>
      </c>
      <c r="F181">
        <v>10</v>
      </c>
      <c r="G181">
        <v>1</v>
      </c>
      <c r="H181">
        <v>1</v>
      </c>
      <c r="I181">
        <v>4</v>
      </c>
      <c r="J181">
        <v>3</v>
      </c>
      <c r="K181">
        <v>0</v>
      </c>
      <c r="L181">
        <v>1</v>
      </c>
      <c r="M181">
        <v>0</v>
      </c>
      <c r="N181">
        <v>-2</v>
      </c>
      <c r="O181">
        <v>1.096774194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5">
      <c r="A182" t="s">
        <v>2217</v>
      </c>
      <c r="B182" t="s">
        <v>165</v>
      </c>
      <c r="C182">
        <v>1</v>
      </c>
      <c r="D182">
        <v>5.8823529409999997</v>
      </c>
      <c r="E182">
        <v>43</v>
      </c>
      <c r="F182">
        <v>16</v>
      </c>
      <c r="G182">
        <v>2</v>
      </c>
      <c r="H182">
        <v>1</v>
      </c>
      <c r="I182">
        <v>3</v>
      </c>
      <c r="J182">
        <v>-9</v>
      </c>
      <c r="K182">
        <v>-6</v>
      </c>
      <c r="L182">
        <v>0</v>
      </c>
      <c r="M182">
        <v>0</v>
      </c>
      <c r="N182">
        <v>-1</v>
      </c>
      <c r="O182">
        <v>0.79069767400000002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35">
      <c r="A183" t="s">
        <v>2217</v>
      </c>
      <c r="B183" t="s">
        <v>153</v>
      </c>
      <c r="C183">
        <v>1</v>
      </c>
      <c r="D183">
        <v>5.8823529409999997</v>
      </c>
      <c r="E183">
        <v>29</v>
      </c>
      <c r="F183">
        <v>10</v>
      </c>
      <c r="G183">
        <v>2</v>
      </c>
      <c r="H183">
        <v>1</v>
      </c>
      <c r="I183">
        <v>1</v>
      </c>
      <c r="J183">
        <v>5</v>
      </c>
      <c r="K183">
        <v>0</v>
      </c>
      <c r="L183">
        <v>0</v>
      </c>
      <c r="M183">
        <v>0</v>
      </c>
      <c r="N183">
        <v>1</v>
      </c>
      <c r="O183">
        <v>1.172413793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35">
      <c r="A184" t="s">
        <v>2217</v>
      </c>
      <c r="B184" t="s">
        <v>157</v>
      </c>
      <c r="C184">
        <v>1</v>
      </c>
      <c r="D184">
        <v>5.8823529409999997</v>
      </c>
      <c r="E184">
        <v>31</v>
      </c>
      <c r="F184">
        <v>10</v>
      </c>
      <c r="G184">
        <v>2</v>
      </c>
      <c r="H184">
        <v>1</v>
      </c>
      <c r="I184">
        <v>3</v>
      </c>
      <c r="J184">
        <v>3</v>
      </c>
      <c r="K184">
        <v>0</v>
      </c>
      <c r="L184">
        <v>0</v>
      </c>
      <c r="M184">
        <v>0</v>
      </c>
      <c r="N184">
        <v>-1</v>
      </c>
      <c r="O184">
        <v>1.096774194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35">
      <c r="A185" t="s">
        <v>2217</v>
      </c>
      <c r="B185" t="s">
        <v>162</v>
      </c>
      <c r="C185">
        <v>1</v>
      </c>
      <c r="D185">
        <v>5.8823529409999997</v>
      </c>
      <c r="E185">
        <v>38</v>
      </c>
      <c r="F185">
        <v>13</v>
      </c>
      <c r="G185">
        <v>2</v>
      </c>
      <c r="H185">
        <v>1</v>
      </c>
      <c r="I185">
        <v>4</v>
      </c>
      <c r="J185">
        <v>-4</v>
      </c>
      <c r="K185">
        <v>-3</v>
      </c>
      <c r="L185">
        <v>0</v>
      </c>
      <c r="M185">
        <v>0</v>
      </c>
      <c r="N185">
        <v>-2</v>
      </c>
      <c r="O185">
        <v>0.89473684200000003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35">
      <c r="A186" t="s">
        <v>2217</v>
      </c>
      <c r="B186" t="s">
        <v>155</v>
      </c>
      <c r="C186">
        <v>1</v>
      </c>
      <c r="D186">
        <v>5.8823529409999997</v>
      </c>
      <c r="E186">
        <v>29</v>
      </c>
      <c r="F186">
        <v>10</v>
      </c>
      <c r="G186">
        <v>2</v>
      </c>
      <c r="H186">
        <v>1</v>
      </c>
      <c r="I186">
        <v>1</v>
      </c>
      <c r="J186">
        <v>5</v>
      </c>
      <c r="K186">
        <v>0</v>
      </c>
      <c r="L186">
        <v>0</v>
      </c>
      <c r="M186">
        <v>0</v>
      </c>
      <c r="N186">
        <v>1</v>
      </c>
      <c r="O186">
        <v>1.172413793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35">
      <c r="A187" t="s">
        <v>2217</v>
      </c>
      <c r="B187" t="s">
        <v>163</v>
      </c>
      <c r="C187">
        <v>1</v>
      </c>
      <c r="D187">
        <v>5.8823529409999997</v>
      </c>
      <c r="E187">
        <v>42</v>
      </c>
      <c r="F187">
        <v>15</v>
      </c>
      <c r="G187">
        <v>2</v>
      </c>
      <c r="H187">
        <v>1</v>
      </c>
      <c r="I187">
        <v>3</v>
      </c>
      <c r="J187">
        <v>-8</v>
      </c>
      <c r="K187">
        <v>-5</v>
      </c>
      <c r="L187">
        <v>0</v>
      </c>
      <c r="M187">
        <v>0</v>
      </c>
      <c r="N187">
        <v>-1</v>
      </c>
      <c r="O187">
        <v>0.80952380999999995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5">
      <c r="A188" t="s">
        <v>2217</v>
      </c>
      <c r="B188" t="s">
        <v>164</v>
      </c>
      <c r="C188">
        <v>1</v>
      </c>
      <c r="D188">
        <v>5.8823529409999997</v>
      </c>
      <c r="E188">
        <v>43</v>
      </c>
      <c r="F188">
        <v>15</v>
      </c>
      <c r="G188">
        <v>3</v>
      </c>
      <c r="H188">
        <v>1</v>
      </c>
      <c r="I188">
        <v>4</v>
      </c>
      <c r="J188">
        <v>-9</v>
      </c>
      <c r="K188">
        <v>-5</v>
      </c>
      <c r="L188">
        <v>-1</v>
      </c>
      <c r="M188">
        <v>0</v>
      </c>
      <c r="N188">
        <v>-2</v>
      </c>
      <c r="O188">
        <v>0.79069767400000002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35">
      <c r="A189" t="s">
        <v>2217</v>
      </c>
      <c r="B189" t="s">
        <v>161</v>
      </c>
      <c r="C189">
        <v>1</v>
      </c>
      <c r="D189">
        <v>5.8823529409999997</v>
      </c>
      <c r="E189">
        <v>34</v>
      </c>
      <c r="F189">
        <v>10</v>
      </c>
      <c r="G189">
        <v>2</v>
      </c>
      <c r="H189">
        <v>2</v>
      </c>
      <c r="I189">
        <v>2</v>
      </c>
      <c r="J189">
        <v>0</v>
      </c>
      <c r="K189">
        <v>0</v>
      </c>
      <c r="L189">
        <v>0</v>
      </c>
      <c r="M189">
        <v>-1</v>
      </c>
      <c r="N189">
        <v>0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35">
      <c r="A190" t="s">
        <v>2217</v>
      </c>
      <c r="B190" t="s">
        <v>158</v>
      </c>
      <c r="C190">
        <v>1</v>
      </c>
      <c r="D190">
        <v>5.8823529409999997</v>
      </c>
      <c r="E190">
        <v>30</v>
      </c>
      <c r="F190">
        <v>10</v>
      </c>
      <c r="G190">
        <v>1</v>
      </c>
      <c r="H190">
        <v>1</v>
      </c>
      <c r="I190">
        <v>3</v>
      </c>
      <c r="J190">
        <v>4</v>
      </c>
      <c r="K190">
        <v>0</v>
      </c>
      <c r="L190">
        <v>1</v>
      </c>
      <c r="M190">
        <v>0</v>
      </c>
      <c r="N190">
        <v>-1</v>
      </c>
      <c r="O190">
        <v>1.1333333329999999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35">
      <c r="A191" t="s">
        <v>2217</v>
      </c>
      <c r="B191" t="s">
        <v>167</v>
      </c>
      <c r="C191">
        <v>1</v>
      </c>
      <c r="D191">
        <v>5.8823529409999997</v>
      </c>
      <c r="E191">
        <v>49</v>
      </c>
      <c r="F191">
        <v>18</v>
      </c>
      <c r="G191">
        <v>3</v>
      </c>
      <c r="H191">
        <v>1</v>
      </c>
      <c r="I191">
        <v>4</v>
      </c>
      <c r="J191">
        <v>-15</v>
      </c>
      <c r="K191">
        <v>-8</v>
      </c>
      <c r="L191">
        <v>-1</v>
      </c>
      <c r="M191">
        <v>0</v>
      </c>
      <c r="N191">
        <v>-2</v>
      </c>
      <c r="O191">
        <v>0.69387755100000004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5">
      <c r="A192" t="s">
        <v>2217</v>
      </c>
      <c r="B192" t="s">
        <v>168</v>
      </c>
      <c r="C192">
        <v>1</v>
      </c>
      <c r="D192">
        <v>5.8823529409999997</v>
      </c>
      <c r="E192">
        <v>48</v>
      </c>
      <c r="F192">
        <v>18</v>
      </c>
      <c r="G192">
        <v>2</v>
      </c>
      <c r="H192">
        <v>1</v>
      </c>
      <c r="I192">
        <v>4</v>
      </c>
      <c r="J192">
        <v>-14</v>
      </c>
      <c r="K192">
        <v>-8</v>
      </c>
      <c r="L192">
        <v>0</v>
      </c>
      <c r="M192">
        <v>0</v>
      </c>
      <c r="N192">
        <v>-2</v>
      </c>
      <c r="O192">
        <v>0.70833333300000001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4" spans="1:27" x14ac:dyDescent="0.35">
      <c r="A194" t="s">
        <v>2218</v>
      </c>
      <c r="B194" t="s">
        <v>169</v>
      </c>
      <c r="C194" t="s">
        <v>2199</v>
      </c>
      <c r="D194" t="s">
        <v>2199</v>
      </c>
      <c r="E194">
        <v>17</v>
      </c>
      <c r="F194">
        <v>6</v>
      </c>
      <c r="G194">
        <v>0</v>
      </c>
      <c r="H194">
        <v>1</v>
      </c>
      <c r="I194">
        <v>1</v>
      </c>
    </row>
    <row r="195" spans="1:27" x14ac:dyDescent="0.35">
      <c r="A195" t="s">
        <v>2219</v>
      </c>
      <c r="B195" t="s">
        <v>172</v>
      </c>
      <c r="C195">
        <v>4</v>
      </c>
      <c r="D195">
        <v>9.5238095240000007</v>
      </c>
      <c r="E195">
        <v>13</v>
      </c>
      <c r="F195">
        <v>3</v>
      </c>
      <c r="G195">
        <v>0</v>
      </c>
      <c r="H195">
        <v>1</v>
      </c>
      <c r="I195">
        <v>2</v>
      </c>
      <c r="J195">
        <v>4</v>
      </c>
      <c r="K195">
        <v>3</v>
      </c>
      <c r="L195">
        <v>0</v>
      </c>
      <c r="M195">
        <v>0</v>
      </c>
      <c r="N195">
        <v>-1</v>
      </c>
      <c r="O195">
        <v>1.307692308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35">
      <c r="A196" t="s">
        <v>2219</v>
      </c>
      <c r="B196" t="s">
        <v>186</v>
      </c>
      <c r="C196">
        <v>3</v>
      </c>
      <c r="D196">
        <v>7.1428571429999996</v>
      </c>
      <c r="E196">
        <v>19</v>
      </c>
      <c r="F196">
        <v>6</v>
      </c>
      <c r="G196">
        <v>1</v>
      </c>
      <c r="H196">
        <v>1</v>
      </c>
      <c r="I196">
        <v>2</v>
      </c>
      <c r="J196">
        <v>-2</v>
      </c>
      <c r="K196">
        <v>0</v>
      </c>
      <c r="L196">
        <v>-1</v>
      </c>
      <c r="M196">
        <v>0</v>
      </c>
      <c r="N196">
        <v>-1</v>
      </c>
      <c r="O196">
        <v>0.89473684200000003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35">
      <c r="A197" t="s">
        <v>2219</v>
      </c>
      <c r="B197" t="s">
        <v>185</v>
      </c>
      <c r="C197">
        <v>2</v>
      </c>
      <c r="D197">
        <v>4.7619047620000003</v>
      </c>
      <c r="E197">
        <v>18</v>
      </c>
      <c r="F197">
        <v>5</v>
      </c>
      <c r="G197">
        <v>0</v>
      </c>
      <c r="H197">
        <v>1</v>
      </c>
      <c r="I197">
        <v>3</v>
      </c>
      <c r="J197">
        <v>-1</v>
      </c>
      <c r="K197">
        <v>1</v>
      </c>
      <c r="L197">
        <v>0</v>
      </c>
      <c r="M197">
        <v>0</v>
      </c>
      <c r="N197">
        <v>-2</v>
      </c>
      <c r="O197">
        <v>0.94444444400000005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5">
      <c r="A198" t="s">
        <v>2219</v>
      </c>
      <c r="B198" t="s">
        <v>184</v>
      </c>
      <c r="C198">
        <v>2</v>
      </c>
      <c r="D198">
        <v>4.7619047620000003</v>
      </c>
      <c r="E198">
        <v>18</v>
      </c>
      <c r="F198">
        <v>5</v>
      </c>
      <c r="G198">
        <v>1</v>
      </c>
      <c r="H198">
        <v>1</v>
      </c>
      <c r="I198">
        <v>2</v>
      </c>
      <c r="J198">
        <v>-1</v>
      </c>
      <c r="K198">
        <v>1</v>
      </c>
      <c r="L198">
        <v>-1</v>
      </c>
      <c r="M198">
        <v>0</v>
      </c>
      <c r="N198">
        <v>-1</v>
      </c>
      <c r="O198">
        <v>0.94444444400000005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5">
      <c r="A199" t="s">
        <v>2219</v>
      </c>
      <c r="B199" t="s">
        <v>194</v>
      </c>
      <c r="C199">
        <v>2</v>
      </c>
      <c r="D199">
        <v>4.7619047620000003</v>
      </c>
      <c r="E199">
        <v>20</v>
      </c>
      <c r="F199">
        <v>6</v>
      </c>
      <c r="G199">
        <v>1</v>
      </c>
      <c r="H199">
        <v>1</v>
      </c>
      <c r="I199">
        <v>3</v>
      </c>
      <c r="J199">
        <v>-3</v>
      </c>
      <c r="K199">
        <v>0</v>
      </c>
      <c r="L199">
        <v>-1</v>
      </c>
      <c r="M199">
        <v>0</v>
      </c>
      <c r="N199">
        <v>-2</v>
      </c>
      <c r="O199">
        <v>0.85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35">
      <c r="A200" t="s">
        <v>2219</v>
      </c>
      <c r="B200" t="s">
        <v>191</v>
      </c>
      <c r="C200">
        <v>2</v>
      </c>
      <c r="D200">
        <v>4.7619047620000003</v>
      </c>
      <c r="E200">
        <v>20</v>
      </c>
      <c r="F200">
        <v>6</v>
      </c>
      <c r="G200">
        <v>1</v>
      </c>
      <c r="H200">
        <v>1</v>
      </c>
      <c r="I200">
        <v>3</v>
      </c>
      <c r="J200">
        <v>-3</v>
      </c>
      <c r="K200">
        <v>0</v>
      </c>
      <c r="L200">
        <v>-1</v>
      </c>
      <c r="M200">
        <v>0</v>
      </c>
      <c r="N200">
        <v>-2</v>
      </c>
      <c r="O200">
        <v>0.85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35">
      <c r="A201" t="s">
        <v>2219</v>
      </c>
      <c r="B201" t="s">
        <v>182</v>
      </c>
      <c r="C201">
        <v>1</v>
      </c>
      <c r="D201">
        <v>2.3809523810000002</v>
      </c>
      <c r="E201">
        <v>18</v>
      </c>
      <c r="F201">
        <v>5</v>
      </c>
      <c r="G201">
        <v>1</v>
      </c>
      <c r="H201">
        <v>1</v>
      </c>
      <c r="I201">
        <v>2</v>
      </c>
      <c r="J201">
        <v>-1</v>
      </c>
      <c r="K201">
        <v>1</v>
      </c>
      <c r="L201">
        <v>-1</v>
      </c>
      <c r="M201">
        <v>0</v>
      </c>
      <c r="N201">
        <v>-1</v>
      </c>
      <c r="O201">
        <v>0.94444444400000005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35">
      <c r="A202" t="s">
        <v>2219</v>
      </c>
      <c r="B202" t="s">
        <v>200</v>
      </c>
      <c r="C202">
        <v>1</v>
      </c>
      <c r="D202">
        <v>2.3809523810000002</v>
      </c>
      <c r="E202">
        <v>24</v>
      </c>
      <c r="F202">
        <v>6</v>
      </c>
      <c r="G202">
        <v>1</v>
      </c>
      <c r="H202">
        <v>2</v>
      </c>
      <c r="I202">
        <v>2</v>
      </c>
      <c r="J202">
        <v>-7</v>
      </c>
      <c r="K202">
        <v>0</v>
      </c>
      <c r="L202">
        <v>-1</v>
      </c>
      <c r="M202">
        <v>-1</v>
      </c>
      <c r="N202">
        <v>-1</v>
      </c>
      <c r="O202">
        <v>0.70833333300000001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 t="s">
        <v>2219</v>
      </c>
      <c r="B203" t="s">
        <v>173</v>
      </c>
      <c r="C203">
        <v>1</v>
      </c>
      <c r="D203">
        <v>2.3809523810000002</v>
      </c>
      <c r="E203">
        <v>14</v>
      </c>
      <c r="F203">
        <v>4</v>
      </c>
      <c r="G203">
        <v>0</v>
      </c>
      <c r="H203">
        <v>1</v>
      </c>
      <c r="I203">
        <v>2</v>
      </c>
      <c r="J203">
        <v>3</v>
      </c>
      <c r="K203">
        <v>2</v>
      </c>
      <c r="L203">
        <v>0</v>
      </c>
      <c r="M203">
        <v>0</v>
      </c>
      <c r="N203">
        <v>-1</v>
      </c>
      <c r="O203">
        <v>1.2142857140000001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x14ac:dyDescent="0.35">
      <c r="A204" t="s">
        <v>2219</v>
      </c>
      <c r="B204" t="s">
        <v>193</v>
      </c>
      <c r="C204">
        <v>1</v>
      </c>
      <c r="D204">
        <v>2.3809523810000002</v>
      </c>
      <c r="E204">
        <v>20</v>
      </c>
      <c r="F204">
        <v>6</v>
      </c>
      <c r="G204">
        <v>1</v>
      </c>
      <c r="H204">
        <v>1</v>
      </c>
      <c r="I204">
        <v>3</v>
      </c>
      <c r="J204">
        <v>-3</v>
      </c>
      <c r="K204">
        <v>0</v>
      </c>
      <c r="L204">
        <v>-1</v>
      </c>
      <c r="M204">
        <v>0</v>
      </c>
      <c r="N204">
        <v>-2</v>
      </c>
      <c r="O204">
        <v>0.85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35">
      <c r="A205" t="s">
        <v>2219</v>
      </c>
      <c r="B205" t="s">
        <v>174</v>
      </c>
      <c r="C205">
        <v>1</v>
      </c>
      <c r="D205">
        <v>2.3809523810000002</v>
      </c>
      <c r="E205">
        <v>14</v>
      </c>
      <c r="F205">
        <v>4</v>
      </c>
      <c r="G205">
        <v>0</v>
      </c>
      <c r="H205">
        <v>1</v>
      </c>
      <c r="I205">
        <v>2</v>
      </c>
      <c r="J205">
        <v>3</v>
      </c>
      <c r="K205">
        <v>2</v>
      </c>
      <c r="L205">
        <v>0</v>
      </c>
      <c r="M205">
        <v>0</v>
      </c>
      <c r="N205">
        <v>-1</v>
      </c>
      <c r="O205">
        <v>1.2142857140000001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t="s">
        <v>2219</v>
      </c>
      <c r="B206" t="s">
        <v>202</v>
      </c>
      <c r="C206">
        <v>1</v>
      </c>
      <c r="D206">
        <v>2.3809523810000002</v>
      </c>
      <c r="E206">
        <v>30</v>
      </c>
      <c r="F206">
        <v>11</v>
      </c>
      <c r="G206">
        <v>2</v>
      </c>
      <c r="H206">
        <v>1</v>
      </c>
      <c r="I206">
        <v>1</v>
      </c>
      <c r="J206">
        <v>-13</v>
      </c>
      <c r="K206">
        <v>-5</v>
      </c>
      <c r="L206">
        <v>-2</v>
      </c>
      <c r="M206">
        <v>0</v>
      </c>
      <c r="N206">
        <v>0</v>
      </c>
      <c r="O206">
        <v>0.56666666700000001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35">
      <c r="A207" t="s">
        <v>2219</v>
      </c>
      <c r="B207" t="s">
        <v>197</v>
      </c>
      <c r="C207">
        <v>1</v>
      </c>
      <c r="D207">
        <v>2.3809523810000002</v>
      </c>
      <c r="E207">
        <v>23</v>
      </c>
      <c r="F207">
        <v>7</v>
      </c>
      <c r="G207">
        <v>2</v>
      </c>
      <c r="H207">
        <v>1</v>
      </c>
      <c r="I207">
        <v>2</v>
      </c>
      <c r="J207">
        <v>-6</v>
      </c>
      <c r="K207">
        <v>-1</v>
      </c>
      <c r="L207">
        <v>-2</v>
      </c>
      <c r="M207">
        <v>0</v>
      </c>
      <c r="N207">
        <v>-1</v>
      </c>
      <c r="O207">
        <v>0.73913043499999997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35">
      <c r="A208" t="s">
        <v>2219</v>
      </c>
      <c r="B208" t="s">
        <v>199</v>
      </c>
      <c r="C208">
        <v>1</v>
      </c>
      <c r="D208">
        <v>2.3809523810000002</v>
      </c>
      <c r="E208">
        <v>21</v>
      </c>
      <c r="F208">
        <v>6</v>
      </c>
      <c r="G208">
        <v>1</v>
      </c>
      <c r="H208">
        <v>1</v>
      </c>
      <c r="I208">
        <v>4</v>
      </c>
      <c r="J208">
        <v>-4</v>
      </c>
      <c r="K208">
        <v>0</v>
      </c>
      <c r="L208">
        <v>-1</v>
      </c>
      <c r="M208">
        <v>0</v>
      </c>
      <c r="N208">
        <v>-3</v>
      </c>
      <c r="O208">
        <v>0.80952380999999995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5">
      <c r="A209" t="s">
        <v>2219</v>
      </c>
      <c r="B209" t="s">
        <v>198</v>
      </c>
      <c r="C209">
        <v>1</v>
      </c>
      <c r="D209">
        <v>2.3809523810000002</v>
      </c>
      <c r="E209">
        <v>21</v>
      </c>
      <c r="F209">
        <v>6</v>
      </c>
      <c r="G209">
        <v>1</v>
      </c>
      <c r="H209">
        <v>1</v>
      </c>
      <c r="I209">
        <v>3</v>
      </c>
      <c r="J209">
        <v>-4</v>
      </c>
      <c r="K209">
        <v>0</v>
      </c>
      <c r="L209">
        <v>-1</v>
      </c>
      <c r="M209">
        <v>0</v>
      </c>
      <c r="N209">
        <v>-2</v>
      </c>
      <c r="O209">
        <v>0.80952380999999995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t="s">
        <v>2219</v>
      </c>
      <c r="B210" t="s">
        <v>187</v>
      </c>
      <c r="C210">
        <v>1</v>
      </c>
      <c r="D210">
        <v>2.3809523810000002</v>
      </c>
      <c r="E210">
        <v>19</v>
      </c>
      <c r="F210">
        <v>6</v>
      </c>
      <c r="G210">
        <v>1</v>
      </c>
      <c r="H210">
        <v>1</v>
      </c>
      <c r="I210">
        <v>2</v>
      </c>
      <c r="J210">
        <v>-2</v>
      </c>
      <c r="K210">
        <v>0</v>
      </c>
      <c r="L210">
        <v>-1</v>
      </c>
      <c r="M210">
        <v>0</v>
      </c>
      <c r="N210">
        <v>-1</v>
      </c>
      <c r="O210">
        <v>0.89473684200000003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35">
      <c r="A211" t="s">
        <v>2219</v>
      </c>
      <c r="B211" t="s">
        <v>190</v>
      </c>
      <c r="C211">
        <v>1</v>
      </c>
      <c r="D211">
        <v>2.3809523810000002</v>
      </c>
      <c r="E211">
        <v>20</v>
      </c>
      <c r="F211">
        <v>6</v>
      </c>
      <c r="G211">
        <v>1</v>
      </c>
      <c r="H211">
        <v>1</v>
      </c>
      <c r="I211">
        <v>3</v>
      </c>
      <c r="J211">
        <v>-3</v>
      </c>
      <c r="K211">
        <v>0</v>
      </c>
      <c r="L211">
        <v>-1</v>
      </c>
      <c r="M211">
        <v>0</v>
      </c>
      <c r="N211">
        <v>-2</v>
      </c>
      <c r="O211">
        <v>0.85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35">
      <c r="A212" t="s">
        <v>2219</v>
      </c>
      <c r="B212" t="s">
        <v>171</v>
      </c>
      <c r="C212">
        <v>1</v>
      </c>
      <c r="D212">
        <v>2.3809523810000002</v>
      </c>
      <c r="E212">
        <v>12</v>
      </c>
      <c r="F212">
        <v>3</v>
      </c>
      <c r="G212">
        <v>0</v>
      </c>
      <c r="H212">
        <v>1</v>
      </c>
      <c r="I212">
        <v>1</v>
      </c>
      <c r="J212">
        <v>5</v>
      </c>
      <c r="K212">
        <v>3</v>
      </c>
      <c r="L212">
        <v>0</v>
      </c>
      <c r="M212">
        <v>0</v>
      </c>
      <c r="N212">
        <v>0</v>
      </c>
      <c r="O212">
        <v>1.4166666670000001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35">
      <c r="A213" t="s">
        <v>2219</v>
      </c>
      <c r="B213" t="s">
        <v>201</v>
      </c>
      <c r="C213">
        <v>1</v>
      </c>
      <c r="D213">
        <v>2.3809523810000002</v>
      </c>
      <c r="E213">
        <v>24</v>
      </c>
      <c r="F213">
        <v>6</v>
      </c>
      <c r="G213">
        <v>0</v>
      </c>
      <c r="H213">
        <v>2</v>
      </c>
      <c r="I213">
        <v>3</v>
      </c>
      <c r="J213">
        <v>-7</v>
      </c>
      <c r="K213">
        <v>0</v>
      </c>
      <c r="L213">
        <v>0</v>
      </c>
      <c r="M213">
        <v>-1</v>
      </c>
      <c r="N213">
        <v>-2</v>
      </c>
      <c r="O213">
        <v>0.70833333300000001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35">
      <c r="A214" t="s">
        <v>2219</v>
      </c>
      <c r="B214" t="s">
        <v>177</v>
      </c>
      <c r="C214">
        <v>1</v>
      </c>
      <c r="D214">
        <v>2.3809523810000002</v>
      </c>
      <c r="E214">
        <v>17</v>
      </c>
      <c r="F214">
        <v>5</v>
      </c>
      <c r="G214">
        <v>1</v>
      </c>
      <c r="H214">
        <v>1</v>
      </c>
      <c r="I214">
        <v>1</v>
      </c>
      <c r="J214">
        <v>0</v>
      </c>
      <c r="K214">
        <v>1</v>
      </c>
      <c r="L214">
        <v>-1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ht="14.5" customHeight="1" x14ac:dyDescent="0.35">
      <c r="A215" t="s">
        <v>2219</v>
      </c>
      <c r="B215" t="s">
        <v>188</v>
      </c>
      <c r="C215">
        <v>1</v>
      </c>
      <c r="D215">
        <v>2.3809523810000002</v>
      </c>
      <c r="E215">
        <v>17</v>
      </c>
      <c r="F215">
        <v>5</v>
      </c>
      <c r="G215">
        <v>1</v>
      </c>
      <c r="H215">
        <v>1</v>
      </c>
      <c r="I215">
        <v>2</v>
      </c>
      <c r="J215">
        <v>0</v>
      </c>
      <c r="K215">
        <v>1</v>
      </c>
      <c r="L215">
        <v>-1</v>
      </c>
      <c r="M215">
        <v>0</v>
      </c>
      <c r="N215">
        <v>-1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35">
      <c r="A216" t="s">
        <v>2219</v>
      </c>
      <c r="B216" t="s">
        <v>196</v>
      </c>
      <c r="C216">
        <v>1</v>
      </c>
      <c r="D216">
        <v>2.3809523810000002</v>
      </c>
      <c r="E216">
        <v>20</v>
      </c>
      <c r="F216">
        <v>5</v>
      </c>
      <c r="G216">
        <v>1</v>
      </c>
      <c r="H216">
        <v>1</v>
      </c>
      <c r="I216">
        <v>4</v>
      </c>
      <c r="J216">
        <v>-3</v>
      </c>
      <c r="K216">
        <v>1</v>
      </c>
      <c r="L216">
        <v>-1</v>
      </c>
      <c r="M216">
        <v>0</v>
      </c>
      <c r="N216">
        <v>-3</v>
      </c>
      <c r="O216">
        <v>0.85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35">
      <c r="A217" t="s">
        <v>2219</v>
      </c>
      <c r="B217" t="s">
        <v>178</v>
      </c>
      <c r="C217">
        <v>1</v>
      </c>
      <c r="D217">
        <v>2.3809523810000002</v>
      </c>
      <c r="E217">
        <v>17</v>
      </c>
      <c r="F217">
        <v>5</v>
      </c>
      <c r="G217">
        <v>0</v>
      </c>
      <c r="H217">
        <v>1</v>
      </c>
      <c r="I217">
        <v>2</v>
      </c>
      <c r="J217">
        <v>0</v>
      </c>
      <c r="K217">
        <v>1</v>
      </c>
      <c r="L217">
        <v>0</v>
      </c>
      <c r="M217">
        <v>0</v>
      </c>
      <c r="N217">
        <v>-1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35">
      <c r="A218" t="s">
        <v>2219</v>
      </c>
      <c r="B218" t="s">
        <v>175</v>
      </c>
      <c r="C218">
        <v>1</v>
      </c>
      <c r="D218">
        <v>2.3809523810000002</v>
      </c>
      <c r="E218">
        <v>17</v>
      </c>
      <c r="F218">
        <v>5</v>
      </c>
      <c r="G218">
        <v>0</v>
      </c>
      <c r="H218">
        <v>1</v>
      </c>
      <c r="I218">
        <v>2</v>
      </c>
      <c r="J218">
        <v>0</v>
      </c>
      <c r="K218">
        <v>1</v>
      </c>
      <c r="L218">
        <v>0</v>
      </c>
      <c r="M218">
        <v>0</v>
      </c>
      <c r="N218">
        <v>-1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35">
      <c r="A219" t="s">
        <v>2219</v>
      </c>
      <c r="B219" t="s">
        <v>195</v>
      </c>
      <c r="C219">
        <v>1</v>
      </c>
      <c r="D219">
        <v>2.3809523810000002</v>
      </c>
      <c r="E219">
        <v>19</v>
      </c>
      <c r="F219">
        <v>5</v>
      </c>
      <c r="G219">
        <v>1</v>
      </c>
      <c r="H219">
        <v>1</v>
      </c>
      <c r="I219">
        <v>3</v>
      </c>
      <c r="J219">
        <v>-2</v>
      </c>
      <c r="K219">
        <v>1</v>
      </c>
      <c r="L219">
        <v>-1</v>
      </c>
      <c r="M219">
        <v>0</v>
      </c>
      <c r="N219">
        <v>-2</v>
      </c>
      <c r="O219">
        <v>0.89473684200000003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35">
      <c r="A220" t="s">
        <v>2219</v>
      </c>
      <c r="B220" t="s">
        <v>189</v>
      </c>
      <c r="C220">
        <v>1</v>
      </c>
      <c r="D220">
        <v>2.3809523810000002</v>
      </c>
      <c r="E220">
        <v>18</v>
      </c>
      <c r="F220">
        <v>5</v>
      </c>
      <c r="G220">
        <v>0</v>
      </c>
      <c r="H220">
        <v>1</v>
      </c>
      <c r="I220">
        <v>3</v>
      </c>
      <c r="J220">
        <v>-1</v>
      </c>
      <c r="K220">
        <v>1</v>
      </c>
      <c r="L220">
        <v>0</v>
      </c>
      <c r="M220">
        <v>0</v>
      </c>
      <c r="N220">
        <v>-2</v>
      </c>
      <c r="O220">
        <v>0.94444444400000005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35">
      <c r="A221" t="s">
        <v>2219</v>
      </c>
      <c r="B221" t="s">
        <v>170</v>
      </c>
      <c r="C221">
        <v>1</v>
      </c>
      <c r="D221">
        <v>2.3809523810000002</v>
      </c>
      <c r="E221">
        <v>7</v>
      </c>
      <c r="F221">
        <v>2</v>
      </c>
      <c r="G221">
        <v>0</v>
      </c>
      <c r="H221">
        <v>0</v>
      </c>
      <c r="I221">
        <v>2</v>
      </c>
      <c r="J221">
        <v>10</v>
      </c>
      <c r="K221">
        <v>4</v>
      </c>
      <c r="L221">
        <v>0</v>
      </c>
      <c r="M221">
        <v>1</v>
      </c>
      <c r="N221">
        <v>-1</v>
      </c>
      <c r="O221">
        <v>2.4285714289999998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35">
      <c r="A222" t="s">
        <v>2219</v>
      </c>
      <c r="B222" t="s">
        <v>183</v>
      </c>
      <c r="C222">
        <v>1</v>
      </c>
      <c r="D222">
        <v>2.3809523810000002</v>
      </c>
      <c r="E222">
        <v>18</v>
      </c>
      <c r="F222">
        <v>5</v>
      </c>
      <c r="G222">
        <v>1</v>
      </c>
      <c r="H222">
        <v>1</v>
      </c>
      <c r="I222">
        <v>2</v>
      </c>
      <c r="J222">
        <v>-1</v>
      </c>
      <c r="K222">
        <v>1</v>
      </c>
      <c r="L222">
        <v>-1</v>
      </c>
      <c r="M222">
        <v>0</v>
      </c>
      <c r="N222">
        <v>-1</v>
      </c>
      <c r="O222">
        <v>0.94444444400000005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ht="14.5" customHeight="1" x14ac:dyDescent="0.35">
      <c r="A223" t="s">
        <v>2219</v>
      </c>
      <c r="B223" t="s">
        <v>180</v>
      </c>
      <c r="C223">
        <v>1</v>
      </c>
      <c r="D223">
        <v>2.3809523810000002</v>
      </c>
      <c r="E223">
        <v>18</v>
      </c>
      <c r="F223">
        <v>5</v>
      </c>
      <c r="G223">
        <v>0</v>
      </c>
      <c r="H223">
        <v>1</v>
      </c>
      <c r="I223">
        <v>3</v>
      </c>
      <c r="J223">
        <v>-1</v>
      </c>
      <c r="K223">
        <v>1</v>
      </c>
      <c r="L223">
        <v>0</v>
      </c>
      <c r="M223">
        <v>0</v>
      </c>
      <c r="N223">
        <v>-2</v>
      </c>
      <c r="O223">
        <v>0.94444444400000005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35">
      <c r="A224" t="s">
        <v>2219</v>
      </c>
      <c r="B224" t="s">
        <v>192</v>
      </c>
      <c r="C224">
        <v>1</v>
      </c>
      <c r="D224">
        <v>2.3809523810000002</v>
      </c>
      <c r="E224">
        <v>20</v>
      </c>
      <c r="F224">
        <v>6</v>
      </c>
      <c r="G224">
        <v>1</v>
      </c>
      <c r="H224">
        <v>1</v>
      </c>
      <c r="I224">
        <v>3</v>
      </c>
      <c r="J224">
        <v>-3</v>
      </c>
      <c r="K224">
        <v>0</v>
      </c>
      <c r="L224">
        <v>-1</v>
      </c>
      <c r="M224">
        <v>0</v>
      </c>
      <c r="N224">
        <v>-2</v>
      </c>
      <c r="O224">
        <v>0.85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35">
      <c r="A225" t="s">
        <v>2219</v>
      </c>
      <c r="B225" t="s">
        <v>176</v>
      </c>
      <c r="C225">
        <v>1</v>
      </c>
      <c r="D225">
        <v>2.3809523810000002</v>
      </c>
      <c r="E225">
        <v>15</v>
      </c>
      <c r="F225">
        <v>4</v>
      </c>
      <c r="G225">
        <v>0</v>
      </c>
      <c r="H225">
        <v>1</v>
      </c>
      <c r="I225">
        <v>3</v>
      </c>
      <c r="J225">
        <v>2</v>
      </c>
      <c r="K225">
        <v>2</v>
      </c>
      <c r="L225">
        <v>0</v>
      </c>
      <c r="M225">
        <v>0</v>
      </c>
      <c r="N225">
        <v>-2</v>
      </c>
      <c r="O225">
        <v>1.1333333329999999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35">
      <c r="A226" t="s">
        <v>2219</v>
      </c>
      <c r="B226" t="s">
        <v>179</v>
      </c>
      <c r="C226">
        <v>1</v>
      </c>
      <c r="D226">
        <v>2.3809523810000002</v>
      </c>
      <c r="E226">
        <v>19</v>
      </c>
      <c r="F226">
        <v>6</v>
      </c>
      <c r="G226">
        <v>1</v>
      </c>
      <c r="H226">
        <v>1</v>
      </c>
      <c r="I226">
        <v>2</v>
      </c>
      <c r="J226">
        <v>-2</v>
      </c>
      <c r="K226">
        <v>0</v>
      </c>
      <c r="L226">
        <v>-1</v>
      </c>
      <c r="M226">
        <v>0</v>
      </c>
      <c r="N226">
        <v>-1</v>
      </c>
      <c r="O226">
        <v>0.89473684200000003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35">
      <c r="A227" t="s">
        <v>2219</v>
      </c>
      <c r="B227" t="s">
        <v>181</v>
      </c>
      <c r="C227">
        <v>1</v>
      </c>
      <c r="D227">
        <v>2.3809523810000002</v>
      </c>
      <c r="E227">
        <v>16</v>
      </c>
      <c r="F227">
        <v>4</v>
      </c>
      <c r="G227">
        <v>1</v>
      </c>
      <c r="H227">
        <v>1</v>
      </c>
      <c r="I227">
        <v>2</v>
      </c>
      <c r="J227">
        <v>1</v>
      </c>
      <c r="K227">
        <v>2</v>
      </c>
      <c r="L227">
        <v>-1</v>
      </c>
      <c r="M227">
        <v>0</v>
      </c>
      <c r="N227">
        <v>-1</v>
      </c>
      <c r="O227">
        <v>1.0625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9" spans="1:27" x14ac:dyDescent="0.35">
      <c r="A229" t="s">
        <v>2220</v>
      </c>
      <c r="B229" t="s">
        <v>203</v>
      </c>
      <c r="C229" t="s">
        <v>2199</v>
      </c>
      <c r="D229" t="s">
        <v>2199</v>
      </c>
      <c r="E229">
        <v>15</v>
      </c>
      <c r="F229">
        <v>5</v>
      </c>
      <c r="G229">
        <v>0</v>
      </c>
      <c r="H229">
        <v>1</v>
      </c>
      <c r="I229">
        <v>1</v>
      </c>
    </row>
    <row r="231" spans="1:27" x14ac:dyDescent="0.35">
      <c r="A231" t="s">
        <v>2222</v>
      </c>
      <c r="B231" t="s">
        <v>204</v>
      </c>
      <c r="C231" t="s">
        <v>2199</v>
      </c>
      <c r="D231" t="s">
        <v>2199</v>
      </c>
      <c r="E231">
        <v>19</v>
      </c>
      <c r="F231">
        <v>6</v>
      </c>
      <c r="G231">
        <v>1</v>
      </c>
      <c r="H231">
        <v>1</v>
      </c>
      <c r="I231">
        <v>2</v>
      </c>
    </row>
    <row r="233" spans="1:27" x14ac:dyDescent="0.35">
      <c r="A233" t="s">
        <v>2224</v>
      </c>
      <c r="B233" t="s">
        <v>205</v>
      </c>
      <c r="C233" t="s">
        <v>2199</v>
      </c>
      <c r="D233" t="s">
        <v>2199</v>
      </c>
      <c r="E233">
        <v>47</v>
      </c>
      <c r="F233">
        <v>17</v>
      </c>
      <c r="G233">
        <v>1</v>
      </c>
      <c r="H233">
        <v>3</v>
      </c>
      <c r="I233">
        <v>2</v>
      </c>
    </row>
    <row r="235" spans="1:27" x14ac:dyDescent="0.35">
      <c r="A235" t="s">
        <v>2225</v>
      </c>
      <c r="B235" t="s">
        <v>206</v>
      </c>
      <c r="C235" t="s">
        <v>2199</v>
      </c>
      <c r="D235" t="s">
        <v>2199</v>
      </c>
      <c r="E235">
        <v>23</v>
      </c>
      <c r="F235">
        <v>7</v>
      </c>
      <c r="G235">
        <v>2</v>
      </c>
      <c r="H235">
        <v>1</v>
      </c>
      <c r="I235">
        <v>3</v>
      </c>
    </row>
    <row r="236" spans="1:27" x14ac:dyDescent="0.35">
      <c r="A236" t="s">
        <v>2226</v>
      </c>
      <c r="B236" t="s">
        <v>209</v>
      </c>
      <c r="C236">
        <v>1</v>
      </c>
      <c r="D236">
        <v>25</v>
      </c>
      <c r="E236">
        <v>18</v>
      </c>
      <c r="F236">
        <v>5</v>
      </c>
      <c r="G236">
        <v>1</v>
      </c>
      <c r="H236">
        <v>1</v>
      </c>
      <c r="I236">
        <v>3</v>
      </c>
      <c r="J236">
        <v>5</v>
      </c>
      <c r="K236">
        <v>2</v>
      </c>
      <c r="L236">
        <v>1</v>
      </c>
      <c r="M236">
        <v>0</v>
      </c>
      <c r="N236">
        <v>0</v>
      </c>
      <c r="O236">
        <v>1.2777777779999999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35">
      <c r="A237" t="s">
        <v>2226</v>
      </c>
      <c r="B237" t="s">
        <v>208</v>
      </c>
      <c r="C237">
        <v>1</v>
      </c>
      <c r="D237">
        <v>25</v>
      </c>
      <c r="E237">
        <v>16</v>
      </c>
      <c r="F237">
        <v>5</v>
      </c>
      <c r="G237">
        <v>1</v>
      </c>
      <c r="H237">
        <v>1</v>
      </c>
      <c r="I237">
        <v>1</v>
      </c>
      <c r="J237">
        <v>7</v>
      </c>
      <c r="K237">
        <v>2</v>
      </c>
      <c r="L237">
        <v>1</v>
      </c>
      <c r="M237">
        <v>0</v>
      </c>
      <c r="N237">
        <v>2</v>
      </c>
      <c r="O237">
        <v>1.4375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t="s">
        <v>2226</v>
      </c>
      <c r="B238" t="s">
        <v>207</v>
      </c>
      <c r="C238">
        <v>1</v>
      </c>
      <c r="D238">
        <v>25</v>
      </c>
      <c r="E238">
        <v>15</v>
      </c>
      <c r="F238">
        <v>5</v>
      </c>
      <c r="G238">
        <v>0</v>
      </c>
      <c r="H238">
        <v>1</v>
      </c>
      <c r="I238">
        <v>1</v>
      </c>
      <c r="J238">
        <v>8</v>
      </c>
      <c r="K238">
        <v>2</v>
      </c>
      <c r="L238">
        <v>2</v>
      </c>
      <c r="M238">
        <v>0</v>
      </c>
      <c r="N238">
        <v>2</v>
      </c>
      <c r="O238">
        <v>1.5333333330000001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35">
      <c r="A239" t="s">
        <v>2226</v>
      </c>
      <c r="B239" t="s">
        <v>210</v>
      </c>
      <c r="C239">
        <v>1</v>
      </c>
      <c r="D239">
        <v>25</v>
      </c>
      <c r="E239">
        <v>19</v>
      </c>
      <c r="F239">
        <v>5</v>
      </c>
      <c r="G239">
        <v>1</v>
      </c>
      <c r="H239">
        <v>1</v>
      </c>
      <c r="I239">
        <v>4</v>
      </c>
      <c r="J239">
        <v>4</v>
      </c>
      <c r="K239">
        <v>2</v>
      </c>
      <c r="L239">
        <v>1</v>
      </c>
      <c r="M239">
        <v>0</v>
      </c>
      <c r="N239">
        <v>-1</v>
      </c>
      <c r="O239">
        <v>1.2105263159999999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1" spans="1:27" x14ac:dyDescent="0.35">
      <c r="A241" t="s">
        <v>2227</v>
      </c>
      <c r="B241" t="s">
        <v>211</v>
      </c>
      <c r="C241" t="s">
        <v>2199</v>
      </c>
      <c r="D241" t="s">
        <v>2199</v>
      </c>
      <c r="E241">
        <v>35</v>
      </c>
      <c r="F241">
        <v>10</v>
      </c>
      <c r="G241">
        <v>2</v>
      </c>
      <c r="H241">
        <v>1</v>
      </c>
      <c r="I241">
        <v>3</v>
      </c>
    </row>
    <row r="242" spans="1:27" x14ac:dyDescent="0.35">
      <c r="A242" t="s">
        <v>2228</v>
      </c>
      <c r="B242" t="s">
        <v>224</v>
      </c>
      <c r="C242">
        <v>3</v>
      </c>
      <c r="D242">
        <v>16.666666670000001</v>
      </c>
      <c r="E242">
        <v>44</v>
      </c>
      <c r="F242">
        <v>16</v>
      </c>
      <c r="G242">
        <v>2</v>
      </c>
      <c r="H242">
        <v>1</v>
      </c>
      <c r="I242">
        <v>4</v>
      </c>
      <c r="J242">
        <v>-9</v>
      </c>
      <c r="K242">
        <v>-6</v>
      </c>
      <c r="L242">
        <v>0</v>
      </c>
      <c r="M242">
        <v>0</v>
      </c>
      <c r="N242">
        <v>-1</v>
      </c>
      <c r="O242">
        <v>0.79545454500000001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35">
      <c r="A243" t="s">
        <v>2228</v>
      </c>
      <c r="B243" t="s">
        <v>219</v>
      </c>
      <c r="C243">
        <v>2</v>
      </c>
      <c r="D243">
        <v>11.11111111</v>
      </c>
      <c r="E243">
        <v>31</v>
      </c>
      <c r="F243">
        <v>11</v>
      </c>
      <c r="G243">
        <v>2</v>
      </c>
      <c r="H243">
        <v>1</v>
      </c>
      <c r="I243">
        <v>2</v>
      </c>
      <c r="J243">
        <v>4</v>
      </c>
      <c r="K243">
        <v>-1</v>
      </c>
      <c r="L243">
        <v>0</v>
      </c>
      <c r="M243">
        <v>0</v>
      </c>
      <c r="N243">
        <v>1</v>
      </c>
      <c r="O243">
        <v>1.1290322580000001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35">
      <c r="A244" t="s">
        <v>2228</v>
      </c>
      <c r="B244" t="s">
        <v>213</v>
      </c>
      <c r="C244">
        <v>2</v>
      </c>
      <c r="D244">
        <v>11.11111111</v>
      </c>
      <c r="E244">
        <v>26</v>
      </c>
      <c r="F244">
        <v>9</v>
      </c>
      <c r="G244">
        <v>1</v>
      </c>
      <c r="H244">
        <v>1</v>
      </c>
      <c r="I244">
        <v>2</v>
      </c>
      <c r="J244">
        <v>9</v>
      </c>
      <c r="K244">
        <v>1</v>
      </c>
      <c r="L244">
        <v>1</v>
      </c>
      <c r="M244">
        <v>0</v>
      </c>
      <c r="N244">
        <v>1</v>
      </c>
      <c r="O244">
        <v>1.346153846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35">
      <c r="A245" t="s">
        <v>2228</v>
      </c>
      <c r="B245" t="s">
        <v>217</v>
      </c>
      <c r="C245">
        <v>2</v>
      </c>
      <c r="D245">
        <v>11.11111111</v>
      </c>
      <c r="E245">
        <v>31</v>
      </c>
      <c r="F245">
        <v>11</v>
      </c>
      <c r="G245">
        <v>2</v>
      </c>
      <c r="H245">
        <v>1</v>
      </c>
      <c r="I245">
        <v>2</v>
      </c>
      <c r="J245">
        <v>4</v>
      </c>
      <c r="K245">
        <v>-1</v>
      </c>
      <c r="L245">
        <v>0</v>
      </c>
      <c r="M245">
        <v>0</v>
      </c>
      <c r="N245">
        <v>1</v>
      </c>
      <c r="O245">
        <v>1.1290322580000001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35">
      <c r="A246" t="s">
        <v>2228</v>
      </c>
      <c r="B246" t="s">
        <v>218</v>
      </c>
      <c r="C246">
        <v>1</v>
      </c>
      <c r="D246">
        <v>5.5555555559999998</v>
      </c>
      <c r="E246">
        <v>31</v>
      </c>
      <c r="F246">
        <v>11</v>
      </c>
      <c r="G246">
        <v>2</v>
      </c>
      <c r="H246">
        <v>1</v>
      </c>
      <c r="I246">
        <v>2</v>
      </c>
      <c r="J246">
        <v>4</v>
      </c>
      <c r="K246">
        <v>-1</v>
      </c>
      <c r="L246">
        <v>0</v>
      </c>
      <c r="M246">
        <v>0</v>
      </c>
      <c r="N246">
        <v>1</v>
      </c>
      <c r="O246">
        <v>1.1290322580000001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35">
      <c r="A247" t="s">
        <v>2228</v>
      </c>
      <c r="B247" t="s">
        <v>221</v>
      </c>
      <c r="C247">
        <v>1</v>
      </c>
      <c r="D247">
        <v>5.5555555559999998</v>
      </c>
      <c r="E247">
        <v>35</v>
      </c>
      <c r="F247">
        <v>13</v>
      </c>
      <c r="G247">
        <v>2</v>
      </c>
      <c r="H247">
        <v>1</v>
      </c>
      <c r="I247">
        <v>2</v>
      </c>
      <c r="J247">
        <v>0</v>
      </c>
      <c r="K247">
        <v>-3</v>
      </c>
      <c r="L247">
        <v>0</v>
      </c>
      <c r="M247">
        <v>0</v>
      </c>
      <c r="N247">
        <v>1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35">
      <c r="A248" t="s">
        <v>2228</v>
      </c>
      <c r="B248" t="s">
        <v>214</v>
      </c>
      <c r="C248">
        <v>1</v>
      </c>
      <c r="D248">
        <v>5.5555555559999998</v>
      </c>
      <c r="E248">
        <v>26</v>
      </c>
      <c r="F248">
        <v>9</v>
      </c>
      <c r="G248">
        <v>1</v>
      </c>
      <c r="H248">
        <v>1</v>
      </c>
      <c r="I248">
        <v>2</v>
      </c>
      <c r="J248">
        <v>9</v>
      </c>
      <c r="K248">
        <v>1</v>
      </c>
      <c r="L248">
        <v>1</v>
      </c>
      <c r="M248">
        <v>0</v>
      </c>
      <c r="N248">
        <v>1</v>
      </c>
      <c r="O248">
        <v>1.346153846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5">
      <c r="A249" t="s">
        <v>2228</v>
      </c>
      <c r="B249" t="s">
        <v>220</v>
      </c>
      <c r="C249">
        <v>1</v>
      </c>
      <c r="D249">
        <v>5.5555555559999998</v>
      </c>
      <c r="E249">
        <v>32</v>
      </c>
      <c r="F249">
        <v>11</v>
      </c>
      <c r="G249">
        <v>2</v>
      </c>
      <c r="H249">
        <v>1</v>
      </c>
      <c r="I249">
        <v>3</v>
      </c>
      <c r="J249">
        <v>3</v>
      </c>
      <c r="K249">
        <v>-1</v>
      </c>
      <c r="L249">
        <v>0</v>
      </c>
      <c r="M249">
        <v>0</v>
      </c>
      <c r="N249">
        <v>0</v>
      </c>
      <c r="O249">
        <v>1.09375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35">
      <c r="A250" t="s">
        <v>2228</v>
      </c>
      <c r="B250" t="s">
        <v>216</v>
      </c>
      <c r="C250">
        <v>1</v>
      </c>
      <c r="D250">
        <v>5.5555555559999998</v>
      </c>
      <c r="E250">
        <v>28</v>
      </c>
      <c r="F250">
        <v>8</v>
      </c>
      <c r="G250">
        <v>1</v>
      </c>
      <c r="H250">
        <v>1</v>
      </c>
      <c r="I250">
        <v>2</v>
      </c>
      <c r="J250">
        <v>7</v>
      </c>
      <c r="K250">
        <v>2</v>
      </c>
      <c r="L250">
        <v>1</v>
      </c>
      <c r="M250">
        <v>0</v>
      </c>
      <c r="N250">
        <v>1</v>
      </c>
      <c r="O250">
        <v>1.25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35">
      <c r="A251" t="s">
        <v>2228</v>
      </c>
      <c r="B251" t="s">
        <v>222</v>
      </c>
      <c r="C251">
        <v>1</v>
      </c>
      <c r="D251">
        <v>5.5555555559999998</v>
      </c>
      <c r="E251">
        <v>33</v>
      </c>
      <c r="F251">
        <v>9</v>
      </c>
      <c r="G251">
        <v>2</v>
      </c>
      <c r="H251">
        <v>1</v>
      </c>
      <c r="I251">
        <v>3</v>
      </c>
      <c r="J251">
        <v>2</v>
      </c>
      <c r="K251">
        <v>1</v>
      </c>
      <c r="L251">
        <v>0</v>
      </c>
      <c r="M251">
        <v>0</v>
      </c>
      <c r="N251">
        <v>0</v>
      </c>
      <c r="O251">
        <v>1.0606060610000001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35">
      <c r="A252" t="s">
        <v>2228</v>
      </c>
      <c r="B252" t="s">
        <v>212</v>
      </c>
      <c r="C252">
        <v>1</v>
      </c>
      <c r="D252">
        <v>5.5555555559999998</v>
      </c>
      <c r="E252">
        <v>26</v>
      </c>
      <c r="F252">
        <v>9</v>
      </c>
      <c r="G252">
        <v>1</v>
      </c>
      <c r="H252">
        <v>1</v>
      </c>
      <c r="I252">
        <v>2</v>
      </c>
      <c r="J252">
        <v>9</v>
      </c>
      <c r="K252">
        <v>1</v>
      </c>
      <c r="L252">
        <v>1</v>
      </c>
      <c r="M252">
        <v>0</v>
      </c>
      <c r="N252">
        <v>1</v>
      </c>
      <c r="O252">
        <v>1.346153846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35">
      <c r="A253" t="s">
        <v>2228</v>
      </c>
      <c r="B253" t="s">
        <v>223</v>
      </c>
      <c r="C253">
        <v>1</v>
      </c>
      <c r="D253">
        <v>5.5555555559999998</v>
      </c>
      <c r="E253">
        <v>37</v>
      </c>
      <c r="F253">
        <v>14</v>
      </c>
      <c r="G253">
        <v>2</v>
      </c>
      <c r="H253">
        <v>1</v>
      </c>
      <c r="I253">
        <v>2</v>
      </c>
      <c r="J253">
        <v>-2</v>
      </c>
      <c r="K253">
        <v>-4</v>
      </c>
      <c r="L253">
        <v>0</v>
      </c>
      <c r="M253">
        <v>0</v>
      </c>
      <c r="N253">
        <v>1</v>
      </c>
      <c r="O253">
        <v>0.94594594600000004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35">
      <c r="A254" t="s">
        <v>2228</v>
      </c>
      <c r="B254" t="s">
        <v>215</v>
      </c>
      <c r="C254">
        <v>1</v>
      </c>
      <c r="D254">
        <v>5.5555555559999998</v>
      </c>
      <c r="E254">
        <v>30</v>
      </c>
      <c r="F254">
        <v>11</v>
      </c>
      <c r="G254">
        <v>2</v>
      </c>
      <c r="H254">
        <v>1</v>
      </c>
      <c r="I254">
        <v>1</v>
      </c>
      <c r="J254">
        <v>5</v>
      </c>
      <c r="K254">
        <v>-1</v>
      </c>
      <c r="L254">
        <v>0</v>
      </c>
      <c r="M254">
        <v>0</v>
      </c>
      <c r="N254">
        <v>2</v>
      </c>
      <c r="O254">
        <v>1.1666666670000001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6" spans="1:27" x14ac:dyDescent="0.35">
      <c r="A256" t="s">
        <v>2229</v>
      </c>
      <c r="B256" t="s">
        <v>225</v>
      </c>
      <c r="C256" t="s">
        <v>2199</v>
      </c>
      <c r="D256" t="s">
        <v>2199</v>
      </c>
      <c r="E256">
        <v>18</v>
      </c>
      <c r="F256">
        <v>5</v>
      </c>
      <c r="G256">
        <v>0</v>
      </c>
      <c r="H256">
        <v>1</v>
      </c>
      <c r="I256">
        <v>2</v>
      </c>
    </row>
    <row r="257" spans="1:27" x14ac:dyDescent="0.35">
      <c r="A257" t="s">
        <v>2230</v>
      </c>
      <c r="B257" t="s">
        <v>226</v>
      </c>
      <c r="C257">
        <v>3</v>
      </c>
      <c r="D257">
        <v>12</v>
      </c>
      <c r="E257">
        <v>6</v>
      </c>
      <c r="F257">
        <v>1</v>
      </c>
      <c r="G257">
        <v>0</v>
      </c>
      <c r="H257">
        <v>0</v>
      </c>
      <c r="I257">
        <v>3</v>
      </c>
      <c r="J257">
        <v>12</v>
      </c>
      <c r="K257">
        <v>4</v>
      </c>
      <c r="L257">
        <v>0</v>
      </c>
      <c r="M257">
        <v>1</v>
      </c>
      <c r="N257">
        <v>-1</v>
      </c>
      <c r="O257">
        <v>3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t="s">
        <v>2230</v>
      </c>
      <c r="B258" t="s">
        <v>237</v>
      </c>
      <c r="C258">
        <v>2</v>
      </c>
      <c r="D258">
        <v>8</v>
      </c>
      <c r="E258">
        <v>16</v>
      </c>
      <c r="F258">
        <v>4</v>
      </c>
      <c r="G258">
        <v>0</v>
      </c>
      <c r="H258">
        <v>1</v>
      </c>
      <c r="I258">
        <v>3</v>
      </c>
      <c r="J258">
        <v>2</v>
      </c>
      <c r="K258">
        <v>1</v>
      </c>
      <c r="L258">
        <v>0</v>
      </c>
      <c r="M258">
        <v>0</v>
      </c>
      <c r="N258">
        <v>-1</v>
      </c>
      <c r="O258">
        <v>1.125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35">
      <c r="A259" t="s">
        <v>2230</v>
      </c>
      <c r="B259" t="s">
        <v>236</v>
      </c>
      <c r="C259">
        <v>2</v>
      </c>
      <c r="D259">
        <v>8</v>
      </c>
      <c r="E259">
        <v>13</v>
      </c>
      <c r="F259">
        <v>4</v>
      </c>
      <c r="G259">
        <v>1</v>
      </c>
      <c r="H259">
        <v>0</v>
      </c>
      <c r="I259">
        <v>3</v>
      </c>
      <c r="J259">
        <v>5</v>
      </c>
      <c r="K259">
        <v>1</v>
      </c>
      <c r="L259">
        <v>-1</v>
      </c>
      <c r="M259">
        <v>1</v>
      </c>
      <c r="N259">
        <v>-1</v>
      </c>
      <c r="O259">
        <v>1.384615385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35">
      <c r="A260" t="s">
        <v>2230</v>
      </c>
      <c r="B260" t="s">
        <v>242</v>
      </c>
      <c r="C260">
        <v>2</v>
      </c>
      <c r="D260">
        <v>8</v>
      </c>
      <c r="E260">
        <v>26</v>
      </c>
      <c r="F260">
        <v>8</v>
      </c>
      <c r="G260">
        <v>2</v>
      </c>
      <c r="H260">
        <v>1</v>
      </c>
      <c r="I260">
        <v>3</v>
      </c>
      <c r="J260">
        <v>-8</v>
      </c>
      <c r="K260">
        <v>-3</v>
      </c>
      <c r="L260">
        <v>-2</v>
      </c>
      <c r="M260">
        <v>0</v>
      </c>
      <c r="N260">
        <v>-1</v>
      </c>
      <c r="O260">
        <v>0.69230769199999997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4.5" customHeight="1" x14ac:dyDescent="0.35">
      <c r="A261" t="s">
        <v>2230</v>
      </c>
      <c r="B261" t="s">
        <v>239</v>
      </c>
      <c r="C261">
        <v>1</v>
      </c>
      <c r="D261">
        <v>4</v>
      </c>
      <c r="E261">
        <v>16</v>
      </c>
      <c r="F261">
        <v>4</v>
      </c>
      <c r="G261">
        <v>0</v>
      </c>
      <c r="H261">
        <v>1</v>
      </c>
      <c r="I261">
        <v>3</v>
      </c>
      <c r="J261">
        <v>2</v>
      </c>
      <c r="K261">
        <v>1</v>
      </c>
      <c r="L261">
        <v>0</v>
      </c>
      <c r="M261">
        <v>0</v>
      </c>
      <c r="N261">
        <v>-1</v>
      </c>
      <c r="O261">
        <v>1.125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35">
      <c r="A262" t="s">
        <v>2230</v>
      </c>
      <c r="B262" t="s">
        <v>231</v>
      </c>
      <c r="C262">
        <v>1</v>
      </c>
      <c r="D262">
        <v>4</v>
      </c>
      <c r="E262">
        <v>9</v>
      </c>
      <c r="F262">
        <v>2</v>
      </c>
      <c r="G262">
        <v>1</v>
      </c>
      <c r="H262">
        <v>0</v>
      </c>
      <c r="I262">
        <v>3</v>
      </c>
      <c r="J262">
        <v>9</v>
      </c>
      <c r="K262">
        <v>3</v>
      </c>
      <c r="L262">
        <v>-1</v>
      </c>
      <c r="M262">
        <v>1</v>
      </c>
      <c r="N262">
        <v>-1</v>
      </c>
      <c r="O262">
        <v>2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35">
      <c r="A263" t="s">
        <v>2230</v>
      </c>
      <c r="B263" t="s">
        <v>234</v>
      </c>
      <c r="C263">
        <v>1</v>
      </c>
      <c r="D263">
        <v>4</v>
      </c>
      <c r="E263">
        <v>15</v>
      </c>
      <c r="F263">
        <v>4</v>
      </c>
      <c r="G263">
        <v>0</v>
      </c>
      <c r="H263">
        <v>1</v>
      </c>
      <c r="I263">
        <v>2</v>
      </c>
      <c r="J263">
        <v>3</v>
      </c>
      <c r="K263">
        <v>1</v>
      </c>
      <c r="L263">
        <v>0</v>
      </c>
      <c r="M263">
        <v>0</v>
      </c>
      <c r="N263">
        <v>0</v>
      </c>
      <c r="O263">
        <v>1.2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x14ac:dyDescent="0.35">
      <c r="A264" t="s">
        <v>2230</v>
      </c>
      <c r="B264" t="s">
        <v>238</v>
      </c>
      <c r="C264">
        <v>1</v>
      </c>
      <c r="D264">
        <v>4</v>
      </c>
      <c r="E264">
        <v>13</v>
      </c>
      <c r="F264">
        <v>4</v>
      </c>
      <c r="G264">
        <v>1</v>
      </c>
      <c r="H264">
        <v>0</v>
      </c>
      <c r="I264">
        <v>3</v>
      </c>
      <c r="J264">
        <v>5</v>
      </c>
      <c r="K264">
        <v>1</v>
      </c>
      <c r="L264">
        <v>-1</v>
      </c>
      <c r="M264">
        <v>1</v>
      </c>
      <c r="N264">
        <v>-1</v>
      </c>
      <c r="O264">
        <v>1.384615385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35">
      <c r="A265" t="s">
        <v>2230</v>
      </c>
      <c r="B265" t="s">
        <v>232</v>
      </c>
      <c r="C265">
        <v>1</v>
      </c>
      <c r="D265">
        <v>4</v>
      </c>
      <c r="E265">
        <v>9</v>
      </c>
      <c r="F265">
        <v>2</v>
      </c>
      <c r="G265">
        <v>1</v>
      </c>
      <c r="H265">
        <v>0</v>
      </c>
      <c r="I265">
        <v>3</v>
      </c>
      <c r="J265">
        <v>9</v>
      </c>
      <c r="K265">
        <v>3</v>
      </c>
      <c r="L265">
        <v>-1</v>
      </c>
      <c r="M265">
        <v>1</v>
      </c>
      <c r="N265">
        <v>-1</v>
      </c>
      <c r="O265">
        <v>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x14ac:dyDescent="0.35">
      <c r="A266" t="s">
        <v>2230</v>
      </c>
      <c r="B266" t="s">
        <v>233</v>
      </c>
      <c r="C266">
        <v>1</v>
      </c>
      <c r="D266">
        <v>4</v>
      </c>
      <c r="E266">
        <v>9</v>
      </c>
      <c r="F266">
        <v>2</v>
      </c>
      <c r="G266">
        <v>1</v>
      </c>
      <c r="H266">
        <v>0</v>
      </c>
      <c r="I266">
        <v>3</v>
      </c>
      <c r="J266">
        <v>9</v>
      </c>
      <c r="K266">
        <v>3</v>
      </c>
      <c r="L266">
        <v>-1</v>
      </c>
      <c r="M266">
        <v>1</v>
      </c>
      <c r="N266">
        <v>-1</v>
      </c>
      <c r="O266">
        <v>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35">
      <c r="A267" t="s">
        <v>2230</v>
      </c>
      <c r="B267" t="s">
        <v>227</v>
      </c>
      <c r="C267">
        <v>1</v>
      </c>
      <c r="D267">
        <v>4</v>
      </c>
      <c r="E267">
        <v>6</v>
      </c>
      <c r="F267">
        <v>1</v>
      </c>
      <c r="G267">
        <v>0</v>
      </c>
      <c r="H267">
        <v>0</v>
      </c>
      <c r="I267">
        <v>3</v>
      </c>
      <c r="J267">
        <v>12</v>
      </c>
      <c r="K267">
        <v>4</v>
      </c>
      <c r="L267">
        <v>0</v>
      </c>
      <c r="M267">
        <v>1</v>
      </c>
      <c r="N267">
        <v>-1</v>
      </c>
      <c r="O267">
        <v>3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ht="87" x14ac:dyDescent="0.35">
      <c r="A268" t="s">
        <v>2230</v>
      </c>
      <c r="B268" s="13" t="s">
        <v>228</v>
      </c>
      <c r="C268">
        <v>1</v>
      </c>
      <c r="D268">
        <v>4</v>
      </c>
      <c r="E268">
        <v>9</v>
      </c>
      <c r="F268">
        <v>2</v>
      </c>
      <c r="G268">
        <v>1</v>
      </c>
      <c r="H268">
        <v>0</v>
      </c>
      <c r="I268">
        <v>3</v>
      </c>
      <c r="J268">
        <v>9</v>
      </c>
      <c r="K268">
        <v>3</v>
      </c>
      <c r="L268">
        <v>-1</v>
      </c>
      <c r="M268">
        <v>1</v>
      </c>
      <c r="N268">
        <v>-1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35">
      <c r="A269" t="s">
        <v>2230</v>
      </c>
      <c r="B269" t="s">
        <v>244</v>
      </c>
      <c r="C269">
        <v>1</v>
      </c>
      <c r="D269">
        <v>4</v>
      </c>
      <c r="E269">
        <v>27</v>
      </c>
      <c r="F269">
        <v>8</v>
      </c>
      <c r="G269">
        <v>2</v>
      </c>
      <c r="H269">
        <v>1</v>
      </c>
      <c r="I269">
        <v>4</v>
      </c>
      <c r="J269">
        <v>-9</v>
      </c>
      <c r="K269">
        <v>-3</v>
      </c>
      <c r="L269">
        <v>-2</v>
      </c>
      <c r="M269">
        <v>0</v>
      </c>
      <c r="N269">
        <v>-2</v>
      </c>
      <c r="O269">
        <v>0.66666666699999999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ht="14.5" customHeight="1" x14ac:dyDescent="0.35">
      <c r="A270" t="s">
        <v>2230</v>
      </c>
      <c r="B270" t="s">
        <v>245</v>
      </c>
      <c r="C270">
        <v>1</v>
      </c>
      <c r="D270">
        <v>4</v>
      </c>
      <c r="E270">
        <v>27</v>
      </c>
      <c r="F270">
        <v>8</v>
      </c>
      <c r="G270">
        <v>2</v>
      </c>
      <c r="H270">
        <v>1</v>
      </c>
      <c r="I270">
        <v>4</v>
      </c>
      <c r="J270">
        <v>-9</v>
      </c>
      <c r="K270">
        <v>-3</v>
      </c>
      <c r="L270">
        <v>-2</v>
      </c>
      <c r="M270">
        <v>0</v>
      </c>
      <c r="N270">
        <v>-2</v>
      </c>
      <c r="O270">
        <v>0.66666666699999999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35">
      <c r="A271" t="s">
        <v>2230</v>
      </c>
      <c r="B271" t="s">
        <v>240</v>
      </c>
      <c r="C271">
        <v>1</v>
      </c>
      <c r="D271">
        <v>4</v>
      </c>
      <c r="E271">
        <v>18</v>
      </c>
      <c r="F271">
        <v>5</v>
      </c>
      <c r="G271">
        <v>0</v>
      </c>
      <c r="H271">
        <v>1</v>
      </c>
      <c r="I271">
        <v>3</v>
      </c>
      <c r="J271">
        <v>0</v>
      </c>
      <c r="K271">
        <v>0</v>
      </c>
      <c r="L271">
        <v>0</v>
      </c>
      <c r="M271">
        <v>0</v>
      </c>
      <c r="N271">
        <v>-1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35">
      <c r="A272" t="s">
        <v>2230</v>
      </c>
      <c r="B272" t="s">
        <v>229</v>
      </c>
      <c r="C272">
        <v>1</v>
      </c>
      <c r="D272">
        <v>4</v>
      </c>
      <c r="E272">
        <v>9</v>
      </c>
      <c r="F272">
        <v>2</v>
      </c>
      <c r="G272">
        <v>1</v>
      </c>
      <c r="H272">
        <v>0</v>
      </c>
      <c r="I272">
        <v>3</v>
      </c>
      <c r="J272">
        <v>9</v>
      </c>
      <c r="K272">
        <v>3</v>
      </c>
      <c r="L272">
        <v>-1</v>
      </c>
      <c r="M272">
        <v>1</v>
      </c>
      <c r="N272">
        <v>-1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5">
      <c r="A273" t="s">
        <v>2230</v>
      </c>
      <c r="B273" t="s">
        <v>235</v>
      </c>
      <c r="C273">
        <v>1</v>
      </c>
      <c r="D273">
        <v>4</v>
      </c>
      <c r="E273">
        <v>15</v>
      </c>
      <c r="F273">
        <v>4</v>
      </c>
      <c r="G273">
        <v>0</v>
      </c>
      <c r="H273">
        <v>1</v>
      </c>
      <c r="I273">
        <v>2</v>
      </c>
      <c r="J273">
        <v>3</v>
      </c>
      <c r="K273">
        <v>1</v>
      </c>
      <c r="L273">
        <v>0</v>
      </c>
      <c r="M273">
        <v>0</v>
      </c>
      <c r="N273">
        <v>0</v>
      </c>
      <c r="O273">
        <v>1.2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t="s">
        <v>2230</v>
      </c>
      <c r="B274" t="s">
        <v>241</v>
      </c>
      <c r="C274">
        <v>1</v>
      </c>
      <c r="D274">
        <v>4</v>
      </c>
      <c r="E274">
        <v>25</v>
      </c>
      <c r="F274">
        <v>8</v>
      </c>
      <c r="G274">
        <v>2</v>
      </c>
      <c r="H274">
        <v>1</v>
      </c>
      <c r="I274">
        <v>2</v>
      </c>
      <c r="J274">
        <v>-7</v>
      </c>
      <c r="K274">
        <v>-3</v>
      </c>
      <c r="L274">
        <v>-2</v>
      </c>
      <c r="M274">
        <v>0</v>
      </c>
      <c r="N274">
        <v>0</v>
      </c>
      <c r="O274">
        <v>0.72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ht="14.5" customHeight="1" x14ac:dyDescent="0.35">
      <c r="A275" t="s">
        <v>2230</v>
      </c>
      <c r="B275" t="s">
        <v>230</v>
      </c>
      <c r="C275">
        <v>1</v>
      </c>
      <c r="D275">
        <v>4</v>
      </c>
      <c r="E275">
        <v>10</v>
      </c>
      <c r="F275">
        <v>3</v>
      </c>
      <c r="G275">
        <v>0</v>
      </c>
      <c r="H275">
        <v>0</v>
      </c>
      <c r="I275">
        <v>3</v>
      </c>
      <c r="J275">
        <v>8</v>
      </c>
      <c r="K275">
        <v>2</v>
      </c>
      <c r="L275">
        <v>0</v>
      </c>
      <c r="M275">
        <v>1</v>
      </c>
      <c r="N275">
        <v>-1</v>
      </c>
      <c r="O275">
        <v>1.8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35">
      <c r="A276" t="s">
        <v>2230</v>
      </c>
      <c r="B276" t="s">
        <v>243</v>
      </c>
      <c r="C276">
        <v>1</v>
      </c>
      <c r="D276">
        <v>4</v>
      </c>
      <c r="E276">
        <v>26</v>
      </c>
      <c r="F276">
        <v>8</v>
      </c>
      <c r="G276">
        <v>2</v>
      </c>
      <c r="H276">
        <v>1</v>
      </c>
      <c r="I276">
        <v>3</v>
      </c>
      <c r="J276">
        <v>-8</v>
      </c>
      <c r="K276">
        <v>-3</v>
      </c>
      <c r="L276">
        <v>-2</v>
      </c>
      <c r="M276">
        <v>0</v>
      </c>
      <c r="N276">
        <v>-1</v>
      </c>
      <c r="O276">
        <v>0.69230769199999997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8" spans="1:27" x14ac:dyDescent="0.35">
      <c r="A278" t="s">
        <v>2231</v>
      </c>
      <c r="B278" t="s">
        <v>246</v>
      </c>
      <c r="C278" t="s">
        <v>2199</v>
      </c>
      <c r="D278" t="s">
        <v>2199</v>
      </c>
      <c r="E278">
        <v>25</v>
      </c>
      <c r="F278">
        <v>9</v>
      </c>
      <c r="G278">
        <v>1</v>
      </c>
      <c r="H278">
        <v>1</v>
      </c>
      <c r="I278">
        <v>2</v>
      </c>
    </row>
    <row r="279" spans="1:27" x14ac:dyDescent="0.35">
      <c r="A279" t="s">
        <v>2232</v>
      </c>
      <c r="B279" t="s">
        <v>247</v>
      </c>
      <c r="C279">
        <v>2</v>
      </c>
      <c r="D279">
        <v>66.666666669999998</v>
      </c>
      <c r="E279">
        <v>20</v>
      </c>
      <c r="F279">
        <v>6</v>
      </c>
      <c r="G279">
        <v>0</v>
      </c>
      <c r="H279">
        <v>1</v>
      </c>
      <c r="I279">
        <v>3</v>
      </c>
      <c r="J279">
        <v>5</v>
      </c>
      <c r="K279">
        <v>3</v>
      </c>
      <c r="L279">
        <v>1</v>
      </c>
      <c r="M279">
        <v>0</v>
      </c>
      <c r="N279">
        <v>-1</v>
      </c>
      <c r="O279">
        <v>1.25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</row>
    <row r="280" spans="1:27" x14ac:dyDescent="0.35">
      <c r="A280" t="s">
        <v>2232</v>
      </c>
      <c r="B280" t="s">
        <v>248</v>
      </c>
      <c r="C280">
        <v>1</v>
      </c>
      <c r="D280">
        <v>33.333333330000002</v>
      </c>
      <c r="E280">
        <v>24</v>
      </c>
      <c r="F280">
        <v>7</v>
      </c>
      <c r="G280">
        <v>1</v>
      </c>
      <c r="H280">
        <v>1</v>
      </c>
      <c r="I280">
        <v>3</v>
      </c>
      <c r="J280">
        <v>1</v>
      </c>
      <c r="K280">
        <v>2</v>
      </c>
      <c r="L280">
        <v>0</v>
      </c>
      <c r="M280">
        <v>0</v>
      </c>
      <c r="N280">
        <v>-1</v>
      </c>
      <c r="O280">
        <v>1.0416666670000001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</row>
    <row r="282" spans="1:27" x14ac:dyDescent="0.35">
      <c r="A282" t="s">
        <v>2233</v>
      </c>
      <c r="B282" t="s">
        <v>249</v>
      </c>
      <c r="C282" t="s">
        <v>2199</v>
      </c>
      <c r="D282" t="s">
        <v>2199</v>
      </c>
      <c r="E282">
        <v>33</v>
      </c>
      <c r="F282">
        <v>12</v>
      </c>
      <c r="G282">
        <v>2</v>
      </c>
      <c r="H282">
        <v>1</v>
      </c>
      <c r="I282">
        <v>3</v>
      </c>
    </row>
    <row r="283" spans="1:27" x14ac:dyDescent="0.35">
      <c r="A283" t="s">
        <v>2234</v>
      </c>
      <c r="B283" t="s">
        <v>255</v>
      </c>
      <c r="C283">
        <v>2</v>
      </c>
      <c r="D283">
        <v>22.222222219999999</v>
      </c>
      <c r="E283">
        <v>12</v>
      </c>
      <c r="F283">
        <v>5</v>
      </c>
      <c r="G283">
        <v>1</v>
      </c>
      <c r="H283">
        <v>0</v>
      </c>
      <c r="I283">
        <v>1</v>
      </c>
      <c r="J283">
        <v>21</v>
      </c>
      <c r="K283">
        <v>7</v>
      </c>
      <c r="L283">
        <v>1</v>
      </c>
      <c r="M283">
        <v>1</v>
      </c>
      <c r="N283">
        <v>2</v>
      </c>
      <c r="O283">
        <v>2.75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35">
      <c r="A284" t="s">
        <v>2234</v>
      </c>
      <c r="B284" t="s">
        <v>251</v>
      </c>
      <c r="C284">
        <v>2</v>
      </c>
      <c r="D284">
        <v>22.222222219999999</v>
      </c>
      <c r="E284">
        <v>9</v>
      </c>
      <c r="F284">
        <v>4</v>
      </c>
      <c r="G284">
        <v>1</v>
      </c>
      <c r="H284">
        <v>0</v>
      </c>
      <c r="I284">
        <v>0</v>
      </c>
      <c r="J284">
        <v>24</v>
      </c>
      <c r="K284">
        <v>8</v>
      </c>
      <c r="L284">
        <v>1</v>
      </c>
      <c r="M284">
        <v>1</v>
      </c>
      <c r="N284">
        <v>3</v>
      </c>
      <c r="O284">
        <v>3.6666666669999999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</v>
      </c>
      <c r="AA284">
        <v>0</v>
      </c>
    </row>
    <row r="285" spans="1:27" x14ac:dyDescent="0.35">
      <c r="A285" t="s">
        <v>2234</v>
      </c>
      <c r="B285" t="s">
        <v>256</v>
      </c>
      <c r="C285">
        <v>1</v>
      </c>
      <c r="D285">
        <v>11.11111111</v>
      </c>
      <c r="E285">
        <v>13</v>
      </c>
      <c r="F285">
        <v>5</v>
      </c>
      <c r="G285">
        <v>1</v>
      </c>
      <c r="H285">
        <v>0</v>
      </c>
      <c r="I285">
        <v>2</v>
      </c>
      <c r="J285">
        <v>20</v>
      </c>
      <c r="K285">
        <v>7</v>
      </c>
      <c r="L285">
        <v>1</v>
      </c>
      <c r="M285">
        <v>1</v>
      </c>
      <c r="N285">
        <v>1</v>
      </c>
      <c r="O285">
        <v>2.538461538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x14ac:dyDescent="0.35">
      <c r="A286" t="s">
        <v>2234</v>
      </c>
      <c r="B286" t="s">
        <v>250</v>
      </c>
      <c r="C286">
        <v>1</v>
      </c>
      <c r="D286">
        <v>11.11111111</v>
      </c>
      <c r="E286">
        <v>5</v>
      </c>
      <c r="F286">
        <v>2</v>
      </c>
      <c r="G286">
        <v>1</v>
      </c>
      <c r="H286">
        <v>0</v>
      </c>
      <c r="I286">
        <v>0</v>
      </c>
      <c r="J286">
        <v>28</v>
      </c>
      <c r="K286">
        <v>10</v>
      </c>
      <c r="L286">
        <v>1</v>
      </c>
      <c r="M286">
        <v>1</v>
      </c>
      <c r="N286">
        <v>3</v>
      </c>
      <c r="O286">
        <v>6.6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1</v>
      </c>
      <c r="AA286">
        <v>0</v>
      </c>
    </row>
    <row r="287" spans="1:27" x14ac:dyDescent="0.35">
      <c r="A287" t="s">
        <v>2234</v>
      </c>
      <c r="B287" t="s">
        <v>254</v>
      </c>
      <c r="C287">
        <v>1</v>
      </c>
      <c r="D287">
        <v>11.11111111</v>
      </c>
      <c r="E287">
        <v>12</v>
      </c>
      <c r="F287">
        <v>5</v>
      </c>
      <c r="G287">
        <v>1</v>
      </c>
      <c r="H287">
        <v>0</v>
      </c>
      <c r="I287">
        <v>1</v>
      </c>
      <c r="J287">
        <v>21</v>
      </c>
      <c r="K287">
        <v>7</v>
      </c>
      <c r="L287">
        <v>1</v>
      </c>
      <c r="M287">
        <v>1</v>
      </c>
      <c r="N287">
        <v>2</v>
      </c>
      <c r="O287">
        <v>2.75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35">
      <c r="A288" t="s">
        <v>2234</v>
      </c>
      <c r="B288" t="s">
        <v>253</v>
      </c>
      <c r="C288">
        <v>1</v>
      </c>
      <c r="D288">
        <v>11.11111111</v>
      </c>
      <c r="E288">
        <v>10</v>
      </c>
      <c r="F288">
        <v>4</v>
      </c>
      <c r="G288">
        <v>0</v>
      </c>
      <c r="H288">
        <v>0</v>
      </c>
      <c r="I288">
        <v>2</v>
      </c>
      <c r="J288">
        <v>23</v>
      </c>
      <c r="K288">
        <v>8</v>
      </c>
      <c r="L288">
        <v>2</v>
      </c>
      <c r="M288">
        <v>1</v>
      </c>
      <c r="N288">
        <v>1</v>
      </c>
      <c r="O288">
        <v>3.3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x14ac:dyDescent="0.35">
      <c r="A289" t="s">
        <v>2234</v>
      </c>
      <c r="B289" t="s">
        <v>252</v>
      </c>
      <c r="C289">
        <v>1</v>
      </c>
      <c r="D289">
        <v>11.11111111</v>
      </c>
      <c r="E289">
        <v>9</v>
      </c>
      <c r="F289">
        <v>4</v>
      </c>
      <c r="G289">
        <v>0</v>
      </c>
      <c r="H289">
        <v>0</v>
      </c>
      <c r="I289">
        <v>1</v>
      </c>
      <c r="J289">
        <v>24</v>
      </c>
      <c r="K289">
        <v>8</v>
      </c>
      <c r="L289">
        <v>2</v>
      </c>
      <c r="M289">
        <v>1</v>
      </c>
      <c r="N289">
        <v>2</v>
      </c>
      <c r="O289">
        <v>3.6666666669999999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1" spans="1:27" x14ac:dyDescent="0.35">
      <c r="A291" t="s">
        <v>2235</v>
      </c>
      <c r="B291" t="s">
        <v>257</v>
      </c>
      <c r="C291" t="s">
        <v>2199</v>
      </c>
      <c r="D291" t="s">
        <v>2199</v>
      </c>
      <c r="E291">
        <v>46</v>
      </c>
      <c r="F291">
        <v>14</v>
      </c>
      <c r="G291">
        <v>2</v>
      </c>
      <c r="H291">
        <v>2</v>
      </c>
      <c r="I291">
        <v>3</v>
      </c>
    </row>
    <row r="293" spans="1:27" x14ac:dyDescent="0.35">
      <c r="A293" t="s">
        <v>2187</v>
      </c>
    </row>
    <row r="294" spans="1:27" x14ac:dyDescent="0.35">
      <c r="A294" t="s">
        <v>2168</v>
      </c>
      <c r="B294" t="s">
        <v>2169</v>
      </c>
      <c r="C294" t="s">
        <v>2196</v>
      </c>
      <c r="D294" t="s">
        <v>2197</v>
      </c>
      <c r="E294" t="s">
        <v>2170</v>
      </c>
      <c r="F294" t="s">
        <v>2171</v>
      </c>
      <c r="G294" t="s">
        <v>2172</v>
      </c>
      <c r="H294" t="s">
        <v>2173</v>
      </c>
      <c r="I294" t="s">
        <v>2174</v>
      </c>
      <c r="J294" t="s">
        <v>0</v>
      </c>
      <c r="K294" t="s">
        <v>1</v>
      </c>
      <c r="L294" t="s">
        <v>2</v>
      </c>
      <c r="M294" t="s">
        <v>3</v>
      </c>
      <c r="N294" t="s">
        <v>4</v>
      </c>
      <c r="O294" t="s">
        <v>5</v>
      </c>
      <c r="P294" t="s">
        <v>2175</v>
      </c>
      <c r="Q294" t="s">
        <v>2176</v>
      </c>
      <c r="R294" t="s">
        <v>2177</v>
      </c>
      <c r="S294" t="s">
        <v>2178</v>
      </c>
      <c r="T294" t="s">
        <v>2179</v>
      </c>
      <c r="U294" t="s">
        <v>2180</v>
      </c>
      <c r="V294" t="s">
        <v>2181</v>
      </c>
      <c r="W294" t="s">
        <v>2182</v>
      </c>
      <c r="X294" t="s">
        <v>2183</v>
      </c>
      <c r="Y294" t="s">
        <v>2182</v>
      </c>
      <c r="Z294" t="s">
        <v>2184</v>
      </c>
      <c r="AA294" t="s">
        <v>2185</v>
      </c>
    </row>
    <row r="296" spans="1:27" ht="14.5" customHeight="1" x14ac:dyDescent="0.35">
      <c r="A296" t="s">
        <v>2198</v>
      </c>
      <c r="B296" s="13" t="s">
        <v>550</v>
      </c>
      <c r="C296" t="s">
        <v>2199</v>
      </c>
      <c r="D296" t="s">
        <v>2199</v>
      </c>
      <c r="E296">
        <v>6</v>
      </c>
      <c r="F296">
        <v>2</v>
      </c>
      <c r="G296">
        <v>1</v>
      </c>
      <c r="H296">
        <v>0</v>
      </c>
      <c r="I296">
        <v>1</v>
      </c>
    </row>
    <row r="297" spans="1:27" x14ac:dyDescent="0.35">
      <c r="A297" t="s">
        <v>2200</v>
      </c>
      <c r="B297" t="s">
        <v>579</v>
      </c>
      <c r="C297">
        <v>6</v>
      </c>
      <c r="D297">
        <v>17.647058820000002</v>
      </c>
      <c r="E297">
        <v>2</v>
      </c>
      <c r="F297">
        <v>1</v>
      </c>
      <c r="G297">
        <v>0</v>
      </c>
      <c r="H297">
        <v>0</v>
      </c>
      <c r="I297">
        <v>0</v>
      </c>
      <c r="J297">
        <v>4</v>
      </c>
      <c r="K297">
        <v>1</v>
      </c>
      <c r="L297">
        <v>1</v>
      </c>
      <c r="M297">
        <v>0</v>
      </c>
      <c r="N297">
        <v>1</v>
      </c>
      <c r="O297">
        <v>3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>
        <v>0</v>
      </c>
      <c r="Z297">
        <v>0</v>
      </c>
      <c r="AA297">
        <v>0</v>
      </c>
    </row>
    <row r="298" spans="1:27" x14ac:dyDescent="0.35">
      <c r="A298" t="s">
        <v>2200</v>
      </c>
      <c r="B298" t="s">
        <v>1307</v>
      </c>
      <c r="C298">
        <v>3</v>
      </c>
      <c r="D298">
        <v>8.8235294119999992</v>
      </c>
      <c r="E298">
        <v>5</v>
      </c>
      <c r="F298">
        <v>2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1.2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</row>
    <row r="299" spans="1:27" x14ac:dyDescent="0.35">
      <c r="A299" t="s">
        <v>2200</v>
      </c>
      <c r="B299" t="s">
        <v>1313</v>
      </c>
      <c r="C299">
        <v>3</v>
      </c>
      <c r="D299">
        <v>8.8235294119999992</v>
      </c>
      <c r="E299">
        <v>7</v>
      </c>
      <c r="F299">
        <v>2</v>
      </c>
      <c r="G299">
        <v>1</v>
      </c>
      <c r="H299">
        <v>0</v>
      </c>
      <c r="I299">
        <v>2</v>
      </c>
      <c r="J299">
        <v>-1</v>
      </c>
      <c r="K299">
        <v>0</v>
      </c>
      <c r="L299">
        <v>0</v>
      </c>
      <c r="M299">
        <v>0</v>
      </c>
      <c r="N299">
        <v>-1</v>
      </c>
      <c r="O299">
        <v>0.85714285700000004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0" spans="1:27" x14ac:dyDescent="0.35">
      <c r="A300" t="s">
        <v>2200</v>
      </c>
      <c r="B300" t="s">
        <v>1318</v>
      </c>
      <c r="C300">
        <v>2</v>
      </c>
      <c r="D300">
        <v>5.8823529409999997</v>
      </c>
      <c r="E300">
        <v>7</v>
      </c>
      <c r="F300">
        <v>2</v>
      </c>
      <c r="G300">
        <v>1</v>
      </c>
      <c r="H300">
        <v>0</v>
      </c>
      <c r="I300">
        <v>2</v>
      </c>
      <c r="J300">
        <v>-1</v>
      </c>
      <c r="K300">
        <v>0</v>
      </c>
      <c r="L300">
        <v>0</v>
      </c>
      <c r="M300">
        <v>0</v>
      </c>
      <c r="N300">
        <v>-1</v>
      </c>
      <c r="O300">
        <v>0.85714285700000004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</row>
    <row r="301" spans="1:27" ht="14.5" customHeight="1" x14ac:dyDescent="0.35">
      <c r="A301" t="s">
        <v>2200</v>
      </c>
      <c r="B301" t="s">
        <v>1320</v>
      </c>
      <c r="C301">
        <v>2</v>
      </c>
      <c r="D301">
        <v>5.8823529409999997</v>
      </c>
      <c r="E301">
        <v>6</v>
      </c>
      <c r="F301">
        <v>2</v>
      </c>
      <c r="G301">
        <v>0</v>
      </c>
      <c r="H301">
        <v>0</v>
      </c>
      <c r="I301">
        <v>2</v>
      </c>
      <c r="J301">
        <v>0</v>
      </c>
      <c r="K301">
        <v>0</v>
      </c>
      <c r="L301">
        <v>1</v>
      </c>
      <c r="M301">
        <v>0</v>
      </c>
      <c r="N301">
        <v>-1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</row>
    <row r="302" spans="1:27" x14ac:dyDescent="0.35">
      <c r="A302" t="s">
        <v>2200</v>
      </c>
      <c r="B302" t="s">
        <v>1310</v>
      </c>
      <c r="C302">
        <v>2</v>
      </c>
      <c r="D302">
        <v>5.8823529409999997</v>
      </c>
      <c r="E302">
        <v>6</v>
      </c>
      <c r="F302">
        <v>2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35">
      <c r="A303" t="s">
        <v>2200</v>
      </c>
      <c r="B303" t="s">
        <v>1301</v>
      </c>
      <c r="C303">
        <v>1</v>
      </c>
      <c r="D303">
        <v>2.9411764709999999</v>
      </c>
      <c r="E303">
        <v>3</v>
      </c>
      <c r="F303">
        <v>1</v>
      </c>
      <c r="G303">
        <v>0</v>
      </c>
      <c r="H303">
        <v>0</v>
      </c>
      <c r="I303">
        <v>0</v>
      </c>
      <c r="J303">
        <v>3</v>
      </c>
      <c r="K303">
        <v>1</v>
      </c>
      <c r="L303">
        <v>1</v>
      </c>
      <c r="M303">
        <v>0</v>
      </c>
      <c r="N303">
        <v>1</v>
      </c>
      <c r="O303">
        <v>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0</v>
      </c>
      <c r="Z303">
        <v>0</v>
      </c>
      <c r="AA303">
        <v>0</v>
      </c>
    </row>
    <row r="304" spans="1:27" x14ac:dyDescent="0.35">
      <c r="A304" t="s">
        <v>2200</v>
      </c>
      <c r="B304" t="s">
        <v>1321</v>
      </c>
      <c r="C304">
        <v>1</v>
      </c>
      <c r="D304">
        <v>2.9411764709999999</v>
      </c>
      <c r="E304">
        <v>6</v>
      </c>
      <c r="F304">
        <v>2</v>
      </c>
      <c r="G304">
        <v>0</v>
      </c>
      <c r="H304">
        <v>0</v>
      </c>
      <c r="I304">
        <v>2</v>
      </c>
      <c r="J304">
        <v>0</v>
      </c>
      <c r="K304">
        <v>0</v>
      </c>
      <c r="L304">
        <v>1</v>
      </c>
      <c r="M304">
        <v>0</v>
      </c>
      <c r="N304">
        <v>-1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x14ac:dyDescent="0.35">
      <c r="A305" t="s">
        <v>2200</v>
      </c>
      <c r="B305" t="s">
        <v>1316</v>
      </c>
      <c r="C305">
        <v>1</v>
      </c>
      <c r="D305">
        <v>2.9411764709999999</v>
      </c>
      <c r="E305">
        <v>6</v>
      </c>
      <c r="F305">
        <v>2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1</v>
      </c>
      <c r="M305">
        <v>0</v>
      </c>
      <c r="N305">
        <v>-1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ht="14.5" customHeight="1" x14ac:dyDescent="0.35">
      <c r="A306" t="s">
        <v>2200</v>
      </c>
      <c r="B306" t="s">
        <v>1312</v>
      </c>
      <c r="C306">
        <v>1</v>
      </c>
      <c r="D306">
        <v>2.9411764709999999</v>
      </c>
      <c r="E306">
        <v>6</v>
      </c>
      <c r="F306">
        <v>2</v>
      </c>
      <c r="G306">
        <v>1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35">
      <c r="A307" t="s">
        <v>2200</v>
      </c>
      <c r="B307" t="s">
        <v>1315</v>
      </c>
      <c r="C307">
        <v>1</v>
      </c>
      <c r="D307">
        <v>2.9411764709999999</v>
      </c>
      <c r="E307">
        <v>6</v>
      </c>
      <c r="F307">
        <v>2</v>
      </c>
      <c r="G307">
        <v>1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ht="14.5" customHeight="1" x14ac:dyDescent="0.35">
      <c r="A308" t="s">
        <v>2200</v>
      </c>
      <c r="B308" t="s">
        <v>1302</v>
      </c>
      <c r="C308">
        <v>1</v>
      </c>
      <c r="D308">
        <v>2.9411764709999999</v>
      </c>
      <c r="E308">
        <v>4</v>
      </c>
      <c r="F308">
        <v>1</v>
      </c>
      <c r="G308">
        <v>0</v>
      </c>
      <c r="H308">
        <v>0</v>
      </c>
      <c r="I308">
        <v>2</v>
      </c>
      <c r="J308">
        <v>2</v>
      </c>
      <c r="K308">
        <v>1</v>
      </c>
      <c r="L308">
        <v>1</v>
      </c>
      <c r="M308">
        <v>0</v>
      </c>
      <c r="N308">
        <v>-1</v>
      </c>
      <c r="O308">
        <v>1.5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ht="14.5" customHeight="1" x14ac:dyDescent="0.35">
      <c r="A309" t="s">
        <v>2200</v>
      </c>
      <c r="B309" t="s">
        <v>1308</v>
      </c>
      <c r="C309">
        <v>1</v>
      </c>
      <c r="D309">
        <v>2.9411764709999999</v>
      </c>
      <c r="E309">
        <v>5</v>
      </c>
      <c r="F309">
        <v>2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1</v>
      </c>
      <c r="M309">
        <v>0</v>
      </c>
      <c r="N309">
        <v>0</v>
      </c>
      <c r="O309">
        <v>1.2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x14ac:dyDescent="0.35">
      <c r="A310" t="s">
        <v>2200</v>
      </c>
      <c r="B310" t="s">
        <v>1317</v>
      </c>
      <c r="C310">
        <v>1</v>
      </c>
      <c r="D310">
        <v>2.9411764709999999</v>
      </c>
      <c r="E310">
        <v>7</v>
      </c>
      <c r="F310">
        <v>2</v>
      </c>
      <c r="G310">
        <v>1</v>
      </c>
      <c r="H310">
        <v>0</v>
      </c>
      <c r="I310">
        <v>2</v>
      </c>
      <c r="J310">
        <v>-1</v>
      </c>
      <c r="K310">
        <v>0</v>
      </c>
      <c r="L310">
        <v>0</v>
      </c>
      <c r="M310">
        <v>0</v>
      </c>
      <c r="N310">
        <v>-1</v>
      </c>
      <c r="O310">
        <v>0.85714285700000004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35">
      <c r="A311" t="s">
        <v>2200</v>
      </c>
      <c r="B311" t="s">
        <v>1309</v>
      </c>
      <c r="C311">
        <v>1</v>
      </c>
      <c r="D311">
        <v>2.9411764709999999</v>
      </c>
      <c r="E311">
        <v>4</v>
      </c>
      <c r="F311">
        <v>1</v>
      </c>
      <c r="G311">
        <v>0</v>
      </c>
      <c r="H311">
        <v>0</v>
      </c>
      <c r="I311">
        <v>2</v>
      </c>
      <c r="J311">
        <v>2</v>
      </c>
      <c r="K311">
        <v>1</v>
      </c>
      <c r="L311">
        <v>1</v>
      </c>
      <c r="M311">
        <v>0</v>
      </c>
      <c r="N311">
        <v>-1</v>
      </c>
      <c r="O311">
        <v>1.5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35">
      <c r="A312" t="s">
        <v>2200</v>
      </c>
      <c r="B312" t="s">
        <v>1314</v>
      </c>
      <c r="C312">
        <v>1</v>
      </c>
      <c r="D312">
        <v>2.9411764709999999</v>
      </c>
      <c r="E312">
        <v>6</v>
      </c>
      <c r="F312">
        <v>2</v>
      </c>
      <c r="G312">
        <v>0</v>
      </c>
      <c r="H312">
        <v>0</v>
      </c>
      <c r="I312">
        <v>2</v>
      </c>
      <c r="J312">
        <v>0</v>
      </c>
      <c r="K312">
        <v>0</v>
      </c>
      <c r="L312">
        <v>1</v>
      </c>
      <c r="M312">
        <v>0</v>
      </c>
      <c r="N312">
        <v>-1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ht="14.5" customHeight="1" x14ac:dyDescent="0.35">
      <c r="A313" t="s">
        <v>2200</v>
      </c>
      <c r="B313" t="s">
        <v>1311</v>
      </c>
      <c r="C313">
        <v>1</v>
      </c>
      <c r="D313">
        <v>2.9411764709999999</v>
      </c>
      <c r="E313">
        <v>6</v>
      </c>
      <c r="F313">
        <v>2</v>
      </c>
      <c r="G313">
        <v>1</v>
      </c>
      <c r="H313">
        <v>0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35">
      <c r="A314" t="s">
        <v>2200</v>
      </c>
      <c r="B314" t="s">
        <v>1304</v>
      </c>
      <c r="C314">
        <v>1</v>
      </c>
      <c r="D314">
        <v>2.9411764709999999</v>
      </c>
      <c r="E314">
        <v>5</v>
      </c>
      <c r="F314">
        <v>2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1.2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ht="14.5" customHeight="1" x14ac:dyDescent="0.35">
      <c r="A315" t="s">
        <v>2200</v>
      </c>
      <c r="B315" t="s">
        <v>1306</v>
      </c>
      <c r="C315">
        <v>1</v>
      </c>
      <c r="D315">
        <v>2.9411764709999999</v>
      </c>
      <c r="E315">
        <v>6</v>
      </c>
      <c r="F315">
        <v>2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1</v>
      </c>
      <c r="AA315">
        <v>0</v>
      </c>
    </row>
    <row r="316" spans="1:27" x14ac:dyDescent="0.35">
      <c r="A316" t="s">
        <v>2200</v>
      </c>
      <c r="B316" t="s">
        <v>1303</v>
      </c>
      <c r="C316">
        <v>1</v>
      </c>
      <c r="D316">
        <v>2.9411764709999999</v>
      </c>
      <c r="E316">
        <v>5</v>
      </c>
      <c r="F316">
        <v>2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1</v>
      </c>
      <c r="M316">
        <v>0</v>
      </c>
      <c r="N316">
        <v>0</v>
      </c>
      <c r="O316">
        <v>1.2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ht="14.5" customHeight="1" x14ac:dyDescent="0.35">
      <c r="A317" t="s">
        <v>2200</v>
      </c>
      <c r="B317" t="s">
        <v>1319</v>
      </c>
      <c r="C317">
        <v>1</v>
      </c>
      <c r="D317">
        <v>2.9411764709999999</v>
      </c>
      <c r="E317">
        <v>7</v>
      </c>
      <c r="F317">
        <v>3</v>
      </c>
      <c r="G317">
        <v>1</v>
      </c>
      <c r="H317">
        <v>0</v>
      </c>
      <c r="I317">
        <v>0</v>
      </c>
      <c r="J317">
        <v>-1</v>
      </c>
      <c r="K317">
        <v>-1</v>
      </c>
      <c r="L317">
        <v>0</v>
      </c>
      <c r="M317">
        <v>0</v>
      </c>
      <c r="N317">
        <v>1</v>
      </c>
      <c r="O317">
        <v>0.85714285700000004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1</v>
      </c>
      <c r="AA317">
        <v>0</v>
      </c>
    </row>
    <row r="318" spans="1:27" ht="14.5" customHeight="1" x14ac:dyDescent="0.35">
      <c r="A318" t="s">
        <v>2200</v>
      </c>
      <c r="B318" t="s">
        <v>1305</v>
      </c>
      <c r="C318">
        <v>1</v>
      </c>
      <c r="D318">
        <v>2.9411764709999999</v>
      </c>
      <c r="E318">
        <v>6</v>
      </c>
      <c r="F318">
        <v>2</v>
      </c>
      <c r="G318">
        <v>1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20" spans="1:27" x14ac:dyDescent="0.35">
      <c r="A320" t="s">
        <v>2201</v>
      </c>
      <c r="B320" t="s">
        <v>578</v>
      </c>
      <c r="C320" t="s">
        <v>2199</v>
      </c>
      <c r="D320" t="s">
        <v>2199</v>
      </c>
      <c r="E320">
        <v>3</v>
      </c>
      <c r="F320">
        <v>1</v>
      </c>
      <c r="G320">
        <v>0</v>
      </c>
      <c r="H320">
        <v>0</v>
      </c>
      <c r="I320">
        <v>1</v>
      </c>
    </row>
    <row r="321" spans="1:27" ht="14.5" customHeight="1" x14ac:dyDescent="0.35">
      <c r="A321" t="s">
        <v>2202</v>
      </c>
      <c r="B321" t="s">
        <v>1322</v>
      </c>
      <c r="C321">
        <v>1</v>
      </c>
      <c r="D321">
        <v>100</v>
      </c>
      <c r="E321">
        <v>5</v>
      </c>
      <c r="F321">
        <v>2</v>
      </c>
      <c r="G321">
        <v>1</v>
      </c>
      <c r="H321">
        <v>0</v>
      </c>
      <c r="I321">
        <v>0</v>
      </c>
      <c r="J321">
        <v>-2</v>
      </c>
      <c r="K321">
        <v>-1</v>
      </c>
      <c r="L321">
        <v>-1</v>
      </c>
      <c r="M321">
        <v>0</v>
      </c>
      <c r="N321">
        <v>1</v>
      </c>
      <c r="O321">
        <v>0.6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1</v>
      </c>
      <c r="AA321">
        <v>0</v>
      </c>
    </row>
    <row r="322" spans="1:27" ht="14.5" customHeight="1" x14ac:dyDescent="0.35"/>
    <row r="323" spans="1:27" ht="14.5" customHeight="1" x14ac:dyDescent="0.35">
      <c r="A323" t="s">
        <v>2203</v>
      </c>
      <c r="B323" t="s">
        <v>581</v>
      </c>
      <c r="C323" t="s">
        <v>2199</v>
      </c>
      <c r="D323" t="s">
        <v>2199</v>
      </c>
      <c r="E323">
        <v>3</v>
      </c>
      <c r="F323">
        <v>1</v>
      </c>
      <c r="G323">
        <v>0</v>
      </c>
      <c r="H323">
        <v>0</v>
      </c>
      <c r="I323">
        <v>1</v>
      </c>
    </row>
    <row r="324" spans="1:27" ht="14.5" customHeight="1" x14ac:dyDescent="0.35">
      <c r="A324" t="s">
        <v>2204</v>
      </c>
      <c r="B324" t="s">
        <v>1323</v>
      </c>
      <c r="C324">
        <v>8</v>
      </c>
      <c r="D324">
        <v>20</v>
      </c>
      <c r="E324">
        <v>4</v>
      </c>
      <c r="F324">
        <v>1</v>
      </c>
      <c r="G324">
        <v>0</v>
      </c>
      <c r="H324">
        <v>0</v>
      </c>
      <c r="I324">
        <v>1</v>
      </c>
      <c r="J324">
        <v>-1</v>
      </c>
      <c r="K324">
        <v>0</v>
      </c>
      <c r="L324">
        <v>0</v>
      </c>
      <c r="M324">
        <v>0</v>
      </c>
      <c r="N324">
        <v>0</v>
      </c>
      <c r="O324">
        <v>0.75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ht="14.5" customHeight="1" x14ac:dyDescent="0.35">
      <c r="A325" t="s">
        <v>2204</v>
      </c>
      <c r="B325" t="s">
        <v>1336</v>
      </c>
      <c r="C325">
        <v>3</v>
      </c>
      <c r="D325">
        <v>7.5</v>
      </c>
      <c r="E325">
        <v>15</v>
      </c>
      <c r="F325">
        <v>3</v>
      </c>
      <c r="G325">
        <v>1</v>
      </c>
      <c r="H325">
        <v>1</v>
      </c>
      <c r="I325">
        <v>2</v>
      </c>
      <c r="J325">
        <v>-12</v>
      </c>
      <c r="K325">
        <v>-2</v>
      </c>
      <c r="L325">
        <v>-1</v>
      </c>
      <c r="M325">
        <v>-1</v>
      </c>
      <c r="N325">
        <v>-1</v>
      </c>
      <c r="O325">
        <v>0.2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35">
      <c r="A326" t="s">
        <v>2204</v>
      </c>
      <c r="B326" t="s">
        <v>579</v>
      </c>
      <c r="C326">
        <v>3</v>
      </c>
      <c r="D326">
        <v>7.5</v>
      </c>
      <c r="E326">
        <v>2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1</v>
      </c>
      <c r="O326">
        <v>1.5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</v>
      </c>
      <c r="Y326">
        <v>0</v>
      </c>
      <c r="Z326">
        <v>0</v>
      </c>
      <c r="AA326">
        <v>0</v>
      </c>
    </row>
    <row r="327" spans="1:27" x14ac:dyDescent="0.35">
      <c r="A327" t="s">
        <v>2204</v>
      </c>
      <c r="B327" t="s">
        <v>1332</v>
      </c>
      <c r="C327">
        <v>3</v>
      </c>
      <c r="D327">
        <v>7.5</v>
      </c>
      <c r="E327">
        <v>14</v>
      </c>
      <c r="F327">
        <v>3</v>
      </c>
      <c r="G327">
        <v>1</v>
      </c>
      <c r="H327">
        <v>1</v>
      </c>
      <c r="I327">
        <v>1</v>
      </c>
      <c r="J327">
        <v>-11</v>
      </c>
      <c r="K327">
        <v>-2</v>
      </c>
      <c r="L327">
        <v>-1</v>
      </c>
      <c r="M327">
        <v>-1</v>
      </c>
      <c r="N327">
        <v>0</v>
      </c>
      <c r="O327">
        <v>0.21428571399999999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ht="14.5" customHeight="1" x14ac:dyDescent="0.35">
      <c r="A328" t="s">
        <v>2204</v>
      </c>
      <c r="B328" t="s">
        <v>1335</v>
      </c>
      <c r="C328">
        <v>2</v>
      </c>
      <c r="D328">
        <v>5</v>
      </c>
      <c r="E328">
        <v>15</v>
      </c>
      <c r="F328">
        <v>3</v>
      </c>
      <c r="G328">
        <v>1</v>
      </c>
      <c r="H328">
        <v>1</v>
      </c>
      <c r="I328">
        <v>2</v>
      </c>
      <c r="J328">
        <v>-12</v>
      </c>
      <c r="K328">
        <v>-2</v>
      </c>
      <c r="L328">
        <v>-1</v>
      </c>
      <c r="M328">
        <v>-1</v>
      </c>
      <c r="N328">
        <v>-1</v>
      </c>
      <c r="O328">
        <v>0.2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35">
      <c r="A329" t="s">
        <v>2204</v>
      </c>
      <c r="B329" t="s">
        <v>1325</v>
      </c>
      <c r="C329">
        <v>2</v>
      </c>
      <c r="D329">
        <v>5</v>
      </c>
      <c r="E329">
        <v>10</v>
      </c>
      <c r="F329">
        <v>2</v>
      </c>
      <c r="G329">
        <v>0</v>
      </c>
      <c r="H329">
        <v>1</v>
      </c>
      <c r="I329">
        <v>1</v>
      </c>
      <c r="J329">
        <v>-7</v>
      </c>
      <c r="K329">
        <v>-1</v>
      </c>
      <c r="L329">
        <v>0</v>
      </c>
      <c r="M329">
        <v>-1</v>
      </c>
      <c r="N329">
        <v>0</v>
      </c>
      <c r="O329">
        <v>0.3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ht="14.5" customHeight="1" x14ac:dyDescent="0.35">
      <c r="A330" t="s">
        <v>2204</v>
      </c>
      <c r="B330" t="s">
        <v>1345</v>
      </c>
      <c r="C330">
        <v>2</v>
      </c>
      <c r="D330">
        <v>5</v>
      </c>
      <c r="E330">
        <v>24</v>
      </c>
      <c r="F330">
        <v>5</v>
      </c>
      <c r="G330">
        <v>2</v>
      </c>
      <c r="H330">
        <v>1</v>
      </c>
      <c r="I330">
        <v>5</v>
      </c>
      <c r="J330">
        <v>-21</v>
      </c>
      <c r="K330">
        <v>-4</v>
      </c>
      <c r="L330">
        <v>-2</v>
      </c>
      <c r="M330">
        <v>-1</v>
      </c>
      <c r="N330">
        <v>-4</v>
      </c>
      <c r="O330">
        <v>0.125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ht="14.5" customHeight="1" x14ac:dyDescent="0.35">
      <c r="A331" t="s">
        <v>2204</v>
      </c>
      <c r="B331" t="s">
        <v>1337</v>
      </c>
      <c r="C331">
        <v>2</v>
      </c>
      <c r="D331">
        <v>5</v>
      </c>
      <c r="E331">
        <v>15</v>
      </c>
      <c r="F331">
        <v>3</v>
      </c>
      <c r="G331">
        <v>0</v>
      </c>
      <c r="H331">
        <v>1</v>
      </c>
      <c r="I331">
        <v>3</v>
      </c>
      <c r="J331">
        <v>-12</v>
      </c>
      <c r="K331">
        <v>-2</v>
      </c>
      <c r="L331">
        <v>0</v>
      </c>
      <c r="M331">
        <v>-1</v>
      </c>
      <c r="N331">
        <v>-2</v>
      </c>
      <c r="O331">
        <v>0.2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35">
      <c r="A332" t="s">
        <v>2204</v>
      </c>
      <c r="B332" t="s">
        <v>1339</v>
      </c>
      <c r="C332">
        <v>1</v>
      </c>
      <c r="D332">
        <v>2.5</v>
      </c>
      <c r="E332">
        <v>16</v>
      </c>
      <c r="F332">
        <v>3</v>
      </c>
      <c r="G332">
        <v>1</v>
      </c>
      <c r="H332">
        <v>1</v>
      </c>
      <c r="I332">
        <v>3</v>
      </c>
      <c r="J332">
        <v>-13</v>
      </c>
      <c r="K332">
        <v>-2</v>
      </c>
      <c r="L332">
        <v>-1</v>
      </c>
      <c r="M332">
        <v>-1</v>
      </c>
      <c r="N332">
        <v>-2</v>
      </c>
      <c r="O332">
        <v>0.1875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t="s">
        <v>2204</v>
      </c>
      <c r="B333" t="s">
        <v>1343</v>
      </c>
      <c r="C333">
        <v>1</v>
      </c>
      <c r="D333">
        <v>2.5</v>
      </c>
      <c r="E333">
        <v>23</v>
      </c>
      <c r="F333">
        <v>5</v>
      </c>
      <c r="G333">
        <v>2</v>
      </c>
      <c r="H333">
        <v>1</v>
      </c>
      <c r="I333">
        <v>4</v>
      </c>
      <c r="J333">
        <v>-20</v>
      </c>
      <c r="K333">
        <v>-4</v>
      </c>
      <c r="L333">
        <v>-2</v>
      </c>
      <c r="M333">
        <v>-1</v>
      </c>
      <c r="N333">
        <v>-3</v>
      </c>
      <c r="O333">
        <v>0.130434783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ht="14.5" customHeight="1" x14ac:dyDescent="0.35">
      <c r="A334" t="s">
        <v>2204</v>
      </c>
      <c r="B334" t="s">
        <v>1341</v>
      </c>
      <c r="C334">
        <v>1</v>
      </c>
      <c r="D334">
        <v>2.5</v>
      </c>
      <c r="E334">
        <v>16</v>
      </c>
      <c r="F334">
        <v>3</v>
      </c>
      <c r="G334">
        <v>1</v>
      </c>
      <c r="H334">
        <v>1</v>
      </c>
      <c r="I334">
        <v>3</v>
      </c>
      <c r="J334">
        <v>-13</v>
      </c>
      <c r="K334">
        <v>-2</v>
      </c>
      <c r="L334">
        <v>-1</v>
      </c>
      <c r="M334">
        <v>-1</v>
      </c>
      <c r="N334">
        <v>-2</v>
      </c>
      <c r="O334">
        <v>0.1875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35">
      <c r="A335" t="s">
        <v>2204</v>
      </c>
      <c r="B335" t="s">
        <v>1330</v>
      </c>
      <c r="C335">
        <v>1</v>
      </c>
      <c r="D335">
        <v>2.5</v>
      </c>
      <c r="E335">
        <v>11</v>
      </c>
      <c r="F335">
        <v>3</v>
      </c>
      <c r="G335">
        <v>2</v>
      </c>
      <c r="H335">
        <v>0</v>
      </c>
      <c r="I335">
        <v>1</v>
      </c>
      <c r="J335">
        <v>-8</v>
      </c>
      <c r="K335">
        <v>-2</v>
      </c>
      <c r="L335">
        <v>-2</v>
      </c>
      <c r="M335">
        <v>0</v>
      </c>
      <c r="N335">
        <v>0</v>
      </c>
      <c r="O335">
        <v>0.27272727299999999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35">
      <c r="A336" t="s">
        <v>2204</v>
      </c>
      <c r="B336" t="s">
        <v>1331</v>
      </c>
      <c r="C336">
        <v>1</v>
      </c>
      <c r="D336">
        <v>2.5</v>
      </c>
      <c r="E336">
        <v>14</v>
      </c>
      <c r="F336">
        <v>3</v>
      </c>
      <c r="G336">
        <v>1</v>
      </c>
      <c r="H336">
        <v>1</v>
      </c>
      <c r="I336">
        <v>1</v>
      </c>
      <c r="J336">
        <v>-11</v>
      </c>
      <c r="K336">
        <v>-2</v>
      </c>
      <c r="L336">
        <v>-1</v>
      </c>
      <c r="M336">
        <v>-1</v>
      </c>
      <c r="N336">
        <v>0</v>
      </c>
      <c r="O336">
        <v>0.21428571399999999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35">
      <c r="A337" t="s">
        <v>2204</v>
      </c>
      <c r="B337" t="s">
        <v>1324</v>
      </c>
      <c r="C337">
        <v>1</v>
      </c>
      <c r="D337">
        <v>2.5</v>
      </c>
      <c r="E337">
        <v>6</v>
      </c>
      <c r="F337">
        <v>1</v>
      </c>
      <c r="G337">
        <v>0</v>
      </c>
      <c r="H337">
        <v>0</v>
      </c>
      <c r="I337">
        <v>3</v>
      </c>
      <c r="J337">
        <v>-3</v>
      </c>
      <c r="K337">
        <v>0</v>
      </c>
      <c r="L337">
        <v>0</v>
      </c>
      <c r="M337">
        <v>0</v>
      </c>
      <c r="N337">
        <v>-2</v>
      </c>
      <c r="O337">
        <v>0.5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ht="14.5" customHeight="1" x14ac:dyDescent="0.35">
      <c r="A338" t="s">
        <v>2204</v>
      </c>
      <c r="B338" t="s">
        <v>1329</v>
      </c>
      <c r="C338">
        <v>1</v>
      </c>
      <c r="D338">
        <v>2.5</v>
      </c>
      <c r="E338">
        <v>14</v>
      </c>
      <c r="F338">
        <v>3</v>
      </c>
      <c r="G338">
        <v>1</v>
      </c>
      <c r="H338">
        <v>1</v>
      </c>
      <c r="I338">
        <v>1</v>
      </c>
      <c r="J338">
        <v>-11</v>
      </c>
      <c r="K338">
        <v>-2</v>
      </c>
      <c r="L338">
        <v>-1</v>
      </c>
      <c r="M338">
        <v>-1</v>
      </c>
      <c r="N338">
        <v>0</v>
      </c>
      <c r="O338">
        <v>0.21428571399999999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t="s">
        <v>2204</v>
      </c>
      <c r="B339" t="s">
        <v>1338</v>
      </c>
      <c r="C339">
        <v>1</v>
      </c>
      <c r="D339">
        <v>2.5</v>
      </c>
      <c r="E339">
        <v>15</v>
      </c>
      <c r="F339">
        <v>3</v>
      </c>
      <c r="G339">
        <v>0</v>
      </c>
      <c r="H339">
        <v>1</v>
      </c>
      <c r="I339">
        <v>3</v>
      </c>
      <c r="J339">
        <v>-12</v>
      </c>
      <c r="K339">
        <v>-2</v>
      </c>
      <c r="L339">
        <v>0</v>
      </c>
      <c r="M339">
        <v>-1</v>
      </c>
      <c r="N339">
        <v>-2</v>
      </c>
      <c r="O339">
        <v>0.2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5">
      <c r="A340" t="s">
        <v>2204</v>
      </c>
      <c r="B340" t="s">
        <v>1334</v>
      </c>
      <c r="C340">
        <v>1</v>
      </c>
      <c r="D340">
        <v>2.5</v>
      </c>
      <c r="E340">
        <v>14</v>
      </c>
      <c r="F340">
        <v>3</v>
      </c>
      <c r="G340">
        <v>0</v>
      </c>
      <c r="H340">
        <v>1</v>
      </c>
      <c r="I340">
        <v>2</v>
      </c>
      <c r="J340">
        <v>-11</v>
      </c>
      <c r="K340">
        <v>-2</v>
      </c>
      <c r="L340">
        <v>0</v>
      </c>
      <c r="M340">
        <v>-1</v>
      </c>
      <c r="N340">
        <v>-1</v>
      </c>
      <c r="O340">
        <v>0.21428571399999999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35">
      <c r="A341" t="s">
        <v>2204</v>
      </c>
      <c r="B341" t="s">
        <v>1340</v>
      </c>
      <c r="C341">
        <v>1</v>
      </c>
      <c r="D341">
        <v>2.5</v>
      </c>
      <c r="E341">
        <v>16</v>
      </c>
      <c r="F341">
        <v>3</v>
      </c>
      <c r="G341">
        <v>1</v>
      </c>
      <c r="H341">
        <v>1</v>
      </c>
      <c r="I341">
        <v>3</v>
      </c>
      <c r="J341">
        <v>-13</v>
      </c>
      <c r="K341">
        <v>-2</v>
      </c>
      <c r="L341">
        <v>-1</v>
      </c>
      <c r="M341">
        <v>-1</v>
      </c>
      <c r="N341">
        <v>-2</v>
      </c>
      <c r="O341">
        <v>0.1875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ht="14.5" customHeight="1" x14ac:dyDescent="0.35">
      <c r="A342" t="s">
        <v>2204</v>
      </c>
      <c r="B342" t="s">
        <v>1342</v>
      </c>
      <c r="C342">
        <v>1</v>
      </c>
      <c r="D342">
        <v>2.5</v>
      </c>
      <c r="E342">
        <v>19</v>
      </c>
      <c r="F342">
        <v>5</v>
      </c>
      <c r="G342">
        <v>2</v>
      </c>
      <c r="H342">
        <v>1</v>
      </c>
      <c r="I342">
        <v>1</v>
      </c>
      <c r="J342">
        <v>-16</v>
      </c>
      <c r="K342">
        <v>-4</v>
      </c>
      <c r="L342">
        <v>-2</v>
      </c>
      <c r="M342">
        <v>-1</v>
      </c>
      <c r="N342">
        <v>0</v>
      </c>
      <c r="O342">
        <v>0.15789473700000001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35">
      <c r="A343" t="s">
        <v>2204</v>
      </c>
      <c r="B343" t="s">
        <v>1344</v>
      </c>
      <c r="C343">
        <v>1</v>
      </c>
      <c r="D343">
        <v>2.5</v>
      </c>
      <c r="E343">
        <v>24</v>
      </c>
      <c r="F343">
        <v>5</v>
      </c>
      <c r="G343">
        <v>2</v>
      </c>
      <c r="H343">
        <v>1</v>
      </c>
      <c r="I343">
        <v>5</v>
      </c>
      <c r="J343">
        <v>-21</v>
      </c>
      <c r="K343">
        <v>-4</v>
      </c>
      <c r="L343">
        <v>-2</v>
      </c>
      <c r="M343">
        <v>-1</v>
      </c>
      <c r="N343">
        <v>-4</v>
      </c>
      <c r="O343">
        <v>0.125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35">
      <c r="A344" t="s">
        <v>2204</v>
      </c>
      <c r="B344" t="s">
        <v>1327</v>
      </c>
      <c r="C344">
        <v>1</v>
      </c>
      <c r="D344">
        <v>2.5</v>
      </c>
      <c r="E344">
        <v>13</v>
      </c>
      <c r="F344">
        <v>3</v>
      </c>
      <c r="G344">
        <v>1</v>
      </c>
      <c r="H344">
        <v>1</v>
      </c>
      <c r="I344">
        <v>0</v>
      </c>
      <c r="J344">
        <v>-10</v>
      </c>
      <c r="K344">
        <v>-2</v>
      </c>
      <c r="L344">
        <v>-1</v>
      </c>
      <c r="M344">
        <v>-1</v>
      </c>
      <c r="N344">
        <v>1</v>
      </c>
      <c r="O344">
        <v>0.23076923099999999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</row>
    <row r="345" spans="1:27" ht="14.5" customHeight="1" x14ac:dyDescent="0.35">
      <c r="A345" t="s">
        <v>2204</v>
      </c>
      <c r="B345" t="s">
        <v>1326</v>
      </c>
      <c r="C345">
        <v>1</v>
      </c>
      <c r="D345">
        <v>2.5</v>
      </c>
      <c r="E345">
        <v>11</v>
      </c>
      <c r="F345">
        <v>2</v>
      </c>
      <c r="G345">
        <v>0</v>
      </c>
      <c r="H345">
        <v>1</v>
      </c>
      <c r="I345">
        <v>2</v>
      </c>
      <c r="J345">
        <v>-8</v>
      </c>
      <c r="K345">
        <v>-1</v>
      </c>
      <c r="L345">
        <v>0</v>
      </c>
      <c r="M345">
        <v>-1</v>
      </c>
      <c r="N345">
        <v>-1</v>
      </c>
      <c r="O345">
        <v>0.27272727299999999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ht="101.5" x14ac:dyDescent="0.35">
      <c r="A346" t="s">
        <v>2204</v>
      </c>
      <c r="B346" s="13" t="s">
        <v>1333</v>
      </c>
      <c r="C346">
        <v>1</v>
      </c>
      <c r="D346">
        <v>2.5</v>
      </c>
      <c r="E346">
        <v>15</v>
      </c>
      <c r="F346">
        <v>3</v>
      </c>
      <c r="G346">
        <v>1</v>
      </c>
      <c r="H346">
        <v>1</v>
      </c>
      <c r="I346">
        <v>2</v>
      </c>
      <c r="J346">
        <v>-12</v>
      </c>
      <c r="K346">
        <v>-2</v>
      </c>
      <c r="L346">
        <v>-1</v>
      </c>
      <c r="M346">
        <v>-1</v>
      </c>
      <c r="N346">
        <v>-1</v>
      </c>
      <c r="O346">
        <v>0.2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8" spans="1:27" ht="14.5" customHeight="1" x14ac:dyDescent="0.35">
      <c r="A348" t="s">
        <v>2205</v>
      </c>
      <c r="B348" t="s">
        <v>582</v>
      </c>
      <c r="C348" t="s">
        <v>2199</v>
      </c>
      <c r="D348" t="s">
        <v>2199</v>
      </c>
      <c r="E348">
        <v>11</v>
      </c>
      <c r="F348">
        <v>2</v>
      </c>
      <c r="G348">
        <v>0</v>
      </c>
      <c r="H348">
        <v>1</v>
      </c>
      <c r="I348">
        <v>2</v>
      </c>
    </row>
    <row r="349" spans="1:27" ht="14.5" customHeight="1" x14ac:dyDescent="0.35">
      <c r="A349" t="s">
        <v>2206</v>
      </c>
      <c r="B349" t="s">
        <v>581</v>
      </c>
      <c r="C349">
        <v>24</v>
      </c>
      <c r="D349">
        <v>11.70731707</v>
      </c>
      <c r="E349">
        <v>3</v>
      </c>
      <c r="F349">
        <v>1</v>
      </c>
      <c r="G349">
        <v>0</v>
      </c>
      <c r="H349">
        <v>0</v>
      </c>
      <c r="I349">
        <v>1</v>
      </c>
      <c r="J349">
        <v>8</v>
      </c>
      <c r="K349">
        <v>1</v>
      </c>
      <c r="L349">
        <v>0</v>
      </c>
      <c r="M349">
        <v>1</v>
      </c>
      <c r="N349">
        <v>1</v>
      </c>
      <c r="O349">
        <v>3.6666666669999999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ht="14.5" customHeight="1" x14ac:dyDescent="0.35">
      <c r="A350" t="s">
        <v>2206</v>
      </c>
      <c r="B350" t="s">
        <v>1384</v>
      </c>
      <c r="C350">
        <v>18</v>
      </c>
      <c r="D350">
        <v>8.7804878049999999</v>
      </c>
      <c r="E350">
        <v>10</v>
      </c>
      <c r="F350">
        <v>2</v>
      </c>
      <c r="G350">
        <v>0</v>
      </c>
      <c r="H350">
        <v>1</v>
      </c>
      <c r="I350">
        <v>1</v>
      </c>
      <c r="J350">
        <v>1</v>
      </c>
      <c r="K350">
        <v>0</v>
      </c>
      <c r="L350">
        <v>0</v>
      </c>
      <c r="M350">
        <v>0</v>
      </c>
      <c r="N350">
        <v>1</v>
      </c>
      <c r="O350">
        <v>1.1000000000000001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ht="14.5" customHeight="1" x14ac:dyDescent="0.35">
      <c r="A351" t="s">
        <v>2206</v>
      </c>
      <c r="B351" t="s">
        <v>1178</v>
      </c>
      <c r="C351">
        <v>11</v>
      </c>
      <c r="D351">
        <v>5.3658536589999999</v>
      </c>
      <c r="E351">
        <v>10</v>
      </c>
      <c r="F351">
        <v>2</v>
      </c>
      <c r="G351">
        <v>0</v>
      </c>
      <c r="H351">
        <v>1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1</v>
      </c>
      <c r="O351">
        <v>1.1000000000000001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ht="14.5" customHeight="1" x14ac:dyDescent="0.35">
      <c r="A352" t="s">
        <v>2206</v>
      </c>
      <c r="B352" t="s">
        <v>1347</v>
      </c>
      <c r="C352">
        <v>7</v>
      </c>
      <c r="D352">
        <v>3.414634146</v>
      </c>
      <c r="E352">
        <v>3</v>
      </c>
      <c r="F352">
        <v>1</v>
      </c>
      <c r="G352">
        <v>0</v>
      </c>
      <c r="H352">
        <v>0</v>
      </c>
      <c r="I352">
        <v>1</v>
      </c>
      <c r="J352">
        <v>8</v>
      </c>
      <c r="K352">
        <v>1</v>
      </c>
      <c r="L352">
        <v>0</v>
      </c>
      <c r="M352">
        <v>1</v>
      </c>
      <c r="N352">
        <v>1</v>
      </c>
      <c r="O352">
        <v>3.6666666669999999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35">
      <c r="A353" t="s">
        <v>2206</v>
      </c>
      <c r="B353" t="s">
        <v>1359</v>
      </c>
      <c r="C353">
        <v>5</v>
      </c>
      <c r="D353">
        <v>2.4390243900000002</v>
      </c>
      <c r="E353">
        <v>5</v>
      </c>
      <c r="F353">
        <v>2</v>
      </c>
      <c r="G353">
        <v>0</v>
      </c>
      <c r="H353">
        <v>0</v>
      </c>
      <c r="I353">
        <v>1</v>
      </c>
      <c r="J353">
        <v>6</v>
      </c>
      <c r="K353">
        <v>0</v>
      </c>
      <c r="L353">
        <v>0</v>
      </c>
      <c r="M353">
        <v>1</v>
      </c>
      <c r="N353">
        <v>1</v>
      </c>
      <c r="O353">
        <v>2.2000000000000002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ht="14.5" customHeight="1" x14ac:dyDescent="0.35">
      <c r="A354" t="s">
        <v>2206</v>
      </c>
      <c r="B354" t="s">
        <v>1369</v>
      </c>
      <c r="C354">
        <v>4</v>
      </c>
      <c r="D354">
        <v>1.951219512</v>
      </c>
      <c r="E354">
        <v>6</v>
      </c>
      <c r="F354">
        <v>2</v>
      </c>
      <c r="G354">
        <v>1</v>
      </c>
      <c r="H354">
        <v>0</v>
      </c>
      <c r="I354">
        <v>1</v>
      </c>
      <c r="J354">
        <v>5</v>
      </c>
      <c r="K354">
        <v>0</v>
      </c>
      <c r="L354">
        <v>-1</v>
      </c>
      <c r="M354">
        <v>1</v>
      </c>
      <c r="N354">
        <v>1</v>
      </c>
      <c r="O354">
        <v>1.8333333329999999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35">
      <c r="A355" t="s">
        <v>2206</v>
      </c>
      <c r="B355" t="s">
        <v>1394</v>
      </c>
      <c r="C355">
        <v>4</v>
      </c>
      <c r="D355">
        <v>1.951219512</v>
      </c>
      <c r="E355">
        <v>12</v>
      </c>
      <c r="F355">
        <v>2</v>
      </c>
      <c r="G355">
        <v>0</v>
      </c>
      <c r="H355">
        <v>1</v>
      </c>
      <c r="I355">
        <v>3</v>
      </c>
      <c r="J355">
        <v>-1</v>
      </c>
      <c r="K355">
        <v>0</v>
      </c>
      <c r="L355">
        <v>0</v>
      </c>
      <c r="M355">
        <v>0</v>
      </c>
      <c r="N355">
        <v>-1</v>
      </c>
      <c r="O355">
        <v>0.91666666699999999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ht="14.5" customHeight="1" x14ac:dyDescent="0.35">
      <c r="A356" t="s">
        <v>2206</v>
      </c>
      <c r="B356" t="s">
        <v>1407</v>
      </c>
      <c r="C356">
        <v>4</v>
      </c>
      <c r="D356">
        <v>1.951219512</v>
      </c>
      <c r="E356">
        <v>11</v>
      </c>
      <c r="F356">
        <v>2</v>
      </c>
      <c r="G356">
        <v>0</v>
      </c>
      <c r="H356">
        <v>1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ht="14.5" customHeight="1" x14ac:dyDescent="0.35">
      <c r="A357" t="s">
        <v>2206</v>
      </c>
      <c r="B357" t="s">
        <v>1382</v>
      </c>
      <c r="C357">
        <v>3</v>
      </c>
      <c r="D357">
        <v>1.463414634</v>
      </c>
      <c r="E357">
        <v>10</v>
      </c>
      <c r="F357">
        <v>2</v>
      </c>
      <c r="G357">
        <v>0</v>
      </c>
      <c r="H357">
        <v>1</v>
      </c>
      <c r="I357">
        <v>1</v>
      </c>
      <c r="J357">
        <v>1</v>
      </c>
      <c r="K357">
        <v>0</v>
      </c>
      <c r="L357">
        <v>0</v>
      </c>
      <c r="M357">
        <v>0</v>
      </c>
      <c r="N357">
        <v>1</v>
      </c>
      <c r="O357">
        <v>1.1000000000000001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35">
      <c r="A358" t="s">
        <v>2206</v>
      </c>
      <c r="B358" t="s">
        <v>1346</v>
      </c>
      <c r="C358">
        <v>3</v>
      </c>
      <c r="D358">
        <v>1.463414634</v>
      </c>
      <c r="E358">
        <v>3</v>
      </c>
      <c r="F358">
        <v>1</v>
      </c>
      <c r="G358">
        <v>0</v>
      </c>
      <c r="H358">
        <v>0</v>
      </c>
      <c r="I358">
        <v>1</v>
      </c>
      <c r="J358">
        <v>8</v>
      </c>
      <c r="K358">
        <v>1</v>
      </c>
      <c r="L358">
        <v>0</v>
      </c>
      <c r="M358">
        <v>1</v>
      </c>
      <c r="N358">
        <v>1</v>
      </c>
      <c r="O358">
        <v>3.6666666669999999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t="s">
        <v>2206</v>
      </c>
      <c r="B359" t="s">
        <v>1367</v>
      </c>
      <c r="C359">
        <v>3</v>
      </c>
      <c r="D359">
        <v>1.463414634</v>
      </c>
      <c r="E359">
        <v>7</v>
      </c>
      <c r="F359">
        <v>2</v>
      </c>
      <c r="G359">
        <v>0</v>
      </c>
      <c r="H359">
        <v>0</v>
      </c>
      <c r="I359">
        <v>2</v>
      </c>
      <c r="J359">
        <v>4</v>
      </c>
      <c r="K359">
        <v>0</v>
      </c>
      <c r="L359">
        <v>0</v>
      </c>
      <c r="M359">
        <v>1</v>
      </c>
      <c r="N359">
        <v>0</v>
      </c>
      <c r="O359">
        <v>1.571428571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</row>
    <row r="360" spans="1:27" ht="14.5" customHeight="1" x14ac:dyDescent="0.35">
      <c r="A360" t="s">
        <v>2206</v>
      </c>
      <c r="B360" t="s">
        <v>1425</v>
      </c>
      <c r="C360">
        <v>3</v>
      </c>
      <c r="D360">
        <v>1.463414634</v>
      </c>
      <c r="E360">
        <v>14</v>
      </c>
      <c r="F360">
        <v>3</v>
      </c>
      <c r="G360">
        <v>1</v>
      </c>
      <c r="H360">
        <v>1</v>
      </c>
      <c r="I360">
        <v>1</v>
      </c>
      <c r="J360">
        <v>-3</v>
      </c>
      <c r="K360">
        <v>-1</v>
      </c>
      <c r="L360">
        <v>-1</v>
      </c>
      <c r="M360">
        <v>0</v>
      </c>
      <c r="N360">
        <v>1</v>
      </c>
      <c r="O360">
        <v>0.78571428600000004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ht="14.5" customHeight="1" x14ac:dyDescent="0.35">
      <c r="A361" t="s">
        <v>2206</v>
      </c>
      <c r="B361" t="s">
        <v>1323</v>
      </c>
      <c r="C361">
        <v>3</v>
      </c>
      <c r="D361">
        <v>1.463414634</v>
      </c>
      <c r="E361">
        <v>4</v>
      </c>
      <c r="F361">
        <v>1</v>
      </c>
      <c r="G361">
        <v>0</v>
      </c>
      <c r="H361">
        <v>0</v>
      </c>
      <c r="I361">
        <v>1</v>
      </c>
      <c r="J361">
        <v>7</v>
      </c>
      <c r="K361">
        <v>1</v>
      </c>
      <c r="L361">
        <v>0</v>
      </c>
      <c r="M361">
        <v>1</v>
      </c>
      <c r="N361">
        <v>1</v>
      </c>
      <c r="O361">
        <v>2.75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35">
      <c r="A362" t="s">
        <v>2206</v>
      </c>
      <c r="B362" t="s">
        <v>1381</v>
      </c>
      <c r="C362">
        <v>2</v>
      </c>
      <c r="D362">
        <v>0.97560975599999999</v>
      </c>
      <c r="E362">
        <v>10</v>
      </c>
      <c r="F362">
        <v>2</v>
      </c>
      <c r="G362">
        <v>0</v>
      </c>
      <c r="H362">
        <v>1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1.1000000000000001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35">
      <c r="A363" t="s">
        <v>2206</v>
      </c>
      <c r="B363" t="s">
        <v>1350</v>
      </c>
      <c r="C363">
        <v>2</v>
      </c>
      <c r="D363">
        <v>0.97560975599999999</v>
      </c>
      <c r="E363">
        <v>5</v>
      </c>
      <c r="F363">
        <v>1</v>
      </c>
      <c r="G363">
        <v>0</v>
      </c>
      <c r="H363">
        <v>0</v>
      </c>
      <c r="I363">
        <v>2</v>
      </c>
      <c r="J363">
        <v>6</v>
      </c>
      <c r="K363">
        <v>1</v>
      </c>
      <c r="L363">
        <v>0</v>
      </c>
      <c r="M363">
        <v>1</v>
      </c>
      <c r="N363">
        <v>0</v>
      </c>
      <c r="O363">
        <v>2.2000000000000002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35">
      <c r="A364" t="s">
        <v>2206</v>
      </c>
      <c r="B364" t="s">
        <v>1418</v>
      </c>
      <c r="C364">
        <v>2</v>
      </c>
      <c r="D364">
        <v>0.97560975599999999</v>
      </c>
      <c r="E364">
        <v>13</v>
      </c>
      <c r="F364">
        <v>3</v>
      </c>
      <c r="G364">
        <v>1</v>
      </c>
      <c r="H364">
        <v>1</v>
      </c>
      <c r="I364">
        <v>1</v>
      </c>
      <c r="J364">
        <v>-2</v>
      </c>
      <c r="K364">
        <v>-1</v>
      </c>
      <c r="L364">
        <v>-1</v>
      </c>
      <c r="M364">
        <v>0</v>
      </c>
      <c r="N364">
        <v>1</v>
      </c>
      <c r="O364">
        <v>0.84615384599999999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ht="14.5" customHeight="1" x14ac:dyDescent="0.35">
      <c r="A365" t="s">
        <v>2206</v>
      </c>
      <c r="B365" t="s">
        <v>1354</v>
      </c>
      <c r="C365">
        <v>2</v>
      </c>
      <c r="D365">
        <v>0.97560975599999999</v>
      </c>
      <c r="E365">
        <v>5</v>
      </c>
      <c r="F365">
        <v>2</v>
      </c>
      <c r="G365">
        <v>0</v>
      </c>
      <c r="H365">
        <v>0</v>
      </c>
      <c r="I365">
        <v>1</v>
      </c>
      <c r="J365">
        <v>6</v>
      </c>
      <c r="K365">
        <v>0</v>
      </c>
      <c r="L365">
        <v>0</v>
      </c>
      <c r="M365">
        <v>1</v>
      </c>
      <c r="N365">
        <v>1</v>
      </c>
      <c r="O365">
        <v>2.2000000000000002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ht="14.5" customHeight="1" x14ac:dyDescent="0.35">
      <c r="A366" t="s">
        <v>2206</v>
      </c>
      <c r="B366" t="s">
        <v>1352</v>
      </c>
      <c r="C366">
        <v>2</v>
      </c>
      <c r="D366">
        <v>0.97560975599999999</v>
      </c>
      <c r="E366">
        <v>5</v>
      </c>
      <c r="F366">
        <v>1</v>
      </c>
      <c r="G366">
        <v>0</v>
      </c>
      <c r="H366">
        <v>0</v>
      </c>
      <c r="I366">
        <v>2</v>
      </c>
      <c r="J366">
        <v>6</v>
      </c>
      <c r="K366">
        <v>1</v>
      </c>
      <c r="L366">
        <v>0</v>
      </c>
      <c r="M366">
        <v>1</v>
      </c>
      <c r="N366">
        <v>0</v>
      </c>
      <c r="O366">
        <v>2.2000000000000002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35">
      <c r="A367" t="s">
        <v>2206</v>
      </c>
      <c r="B367" t="s">
        <v>1424</v>
      </c>
      <c r="C367">
        <v>2</v>
      </c>
      <c r="D367">
        <v>0.97560975599999999</v>
      </c>
      <c r="E367">
        <v>13</v>
      </c>
      <c r="F367">
        <v>4</v>
      </c>
      <c r="G367">
        <v>0</v>
      </c>
      <c r="H367">
        <v>1</v>
      </c>
      <c r="I367">
        <v>1</v>
      </c>
      <c r="J367">
        <v>-2</v>
      </c>
      <c r="K367">
        <v>-2</v>
      </c>
      <c r="L367">
        <v>0</v>
      </c>
      <c r="M367">
        <v>0</v>
      </c>
      <c r="N367">
        <v>1</v>
      </c>
      <c r="O367">
        <v>0.84615384599999999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ht="14.5" customHeight="1" x14ac:dyDescent="0.35">
      <c r="A368" t="s">
        <v>2206</v>
      </c>
      <c r="B368" t="s">
        <v>1435</v>
      </c>
      <c r="C368">
        <v>2</v>
      </c>
      <c r="D368">
        <v>0.97560975599999999</v>
      </c>
      <c r="E368">
        <v>17</v>
      </c>
      <c r="F368">
        <v>5</v>
      </c>
      <c r="G368">
        <v>1</v>
      </c>
      <c r="H368">
        <v>1</v>
      </c>
      <c r="I368">
        <v>1</v>
      </c>
      <c r="J368">
        <v>-6</v>
      </c>
      <c r="K368">
        <v>-3</v>
      </c>
      <c r="L368">
        <v>-1</v>
      </c>
      <c r="M368">
        <v>0</v>
      </c>
      <c r="N368">
        <v>1</v>
      </c>
      <c r="O368">
        <v>0.64705882400000003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ht="14.5" customHeight="1" x14ac:dyDescent="0.35">
      <c r="A369" t="s">
        <v>2206</v>
      </c>
      <c r="B369" t="s">
        <v>1391</v>
      </c>
      <c r="C369">
        <v>2</v>
      </c>
      <c r="D369">
        <v>0.97560975599999999</v>
      </c>
      <c r="E369">
        <v>11</v>
      </c>
      <c r="F369">
        <v>3</v>
      </c>
      <c r="G369">
        <v>0</v>
      </c>
      <c r="H369">
        <v>1</v>
      </c>
      <c r="I369">
        <v>1</v>
      </c>
      <c r="J369">
        <v>0</v>
      </c>
      <c r="K369">
        <v>-1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t="s">
        <v>2206</v>
      </c>
      <c r="B370" t="s">
        <v>1414</v>
      </c>
      <c r="C370">
        <v>2</v>
      </c>
      <c r="D370">
        <v>0.97560975599999999</v>
      </c>
      <c r="E370">
        <v>12</v>
      </c>
      <c r="F370">
        <v>3</v>
      </c>
      <c r="G370">
        <v>0</v>
      </c>
      <c r="H370">
        <v>1</v>
      </c>
      <c r="I370">
        <v>1</v>
      </c>
      <c r="J370">
        <v>-1</v>
      </c>
      <c r="K370">
        <v>-1</v>
      </c>
      <c r="L370">
        <v>0</v>
      </c>
      <c r="M370">
        <v>0</v>
      </c>
      <c r="N370">
        <v>1</v>
      </c>
      <c r="O370">
        <v>0.91666666699999999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35">
      <c r="A371" t="s">
        <v>2206</v>
      </c>
      <c r="B371" t="s">
        <v>1389</v>
      </c>
      <c r="C371">
        <v>2</v>
      </c>
      <c r="D371">
        <v>0.97560975599999999</v>
      </c>
      <c r="E371">
        <v>10</v>
      </c>
      <c r="F371">
        <v>2</v>
      </c>
      <c r="G371">
        <v>1</v>
      </c>
      <c r="H371">
        <v>0</v>
      </c>
      <c r="I371">
        <v>3</v>
      </c>
      <c r="J371">
        <v>1</v>
      </c>
      <c r="K371">
        <v>0</v>
      </c>
      <c r="L371">
        <v>-1</v>
      </c>
      <c r="M371">
        <v>1</v>
      </c>
      <c r="N371">
        <v>-1</v>
      </c>
      <c r="O371">
        <v>1.1000000000000001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t="s">
        <v>2206</v>
      </c>
      <c r="B372" t="s">
        <v>1398</v>
      </c>
      <c r="C372">
        <v>2</v>
      </c>
      <c r="D372">
        <v>0.97560975599999999</v>
      </c>
      <c r="E372">
        <v>11</v>
      </c>
      <c r="F372">
        <v>2</v>
      </c>
      <c r="G372">
        <v>0</v>
      </c>
      <c r="H372">
        <v>1</v>
      </c>
      <c r="I372">
        <v>2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t="s">
        <v>2206</v>
      </c>
      <c r="B373" t="s">
        <v>1399</v>
      </c>
      <c r="C373">
        <v>2</v>
      </c>
      <c r="D373">
        <v>0.97560975599999999</v>
      </c>
      <c r="E373">
        <v>11</v>
      </c>
      <c r="F373">
        <v>2</v>
      </c>
      <c r="G373">
        <v>0</v>
      </c>
      <c r="H373">
        <v>1</v>
      </c>
      <c r="I373">
        <v>2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ht="14.5" customHeight="1" x14ac:dyDescent="0.35">
      <c r="A374" t="s">
        <v>2206</v>
      </c>
      <c r="B374" t="s">
        <v>1413</v>
      </c>
      <c r="C374">
        <v>2</v>
      </c>
      <c r="D374">
        <v>0.97560975599999999</v>
      </c>
      <c r="E374">
        <v>14</v>
      </c>
      <c r="F374">
        <v>4</v>
      </c>
      <c r="G374">
        <v>0</v>
      </c>
      <c r="H374">
        <v>1</v>
      </c>
      <c r="I374">
        <v>1</v>
      </c>
      <c r="J374">
        <v>-3</v>
      </c>
      <c r="K374">
        <v>-2</v>
      </c>
      <c r="L374">
        <v>0</v>
      </c>
      <c r="M374">
        <v>0</v>
      </c>
      <c r="N374">
        <v>1</v>
      </c>
      <c r="O374">
        <v>0.78571428600000004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ht="14.5" customHeight="1" x14ac:dyDescent="0.35">
      <c r="A375" t="s">
        <v>2206</v>
      </c>
      <c r="B375" t="s">
        <v>1402</v>
      </c>
      <c r="C375">
        <v>2</v>
      </c>
      <c r="D375">
        <v>0.97560975599999999</v>
      </c>
      <c r="E375">
        <v>11</v>
      </c>
      <c r="F375">
        <v>2</v>
      </c>
      <c r="G375">
        <v>0</v>
      </c>
      <c r="H375">
        <v>1</v>
      </c>
      <c r="I375">
        <v>2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ht="14.5" customHeight="1" x14ac:dyDescent="0.35">
      <c r="A376" t="s">
        <v>2206</v>
      </c>
      <c r="B376" t="s">
        <v>1385</v>
      </c>
      <c r="C376">
        <v>2</v>
      </c>
      <c r="D376">
        <v>0.97560975599999999</v>
      </c>
      <c r="E376">
        <v>10</v>
      </c>
      <c r="F376">
        <v>2</v>
      </c>
      <c r="G376">
        <v>0</v>
      </c>
      <c r="H376">
        <v>1</v>
      </c>
      <c r="I376">
        <v>1</v>
      </c>
      <c r="J376">
        <v>1</v>
      </c>
      <c r="K376">
        <v>0</v>
      </c>
      <c r="L376">
        <v>0</v>
      </c>
      <c r="M376">
        <v>0</v>
      </c>
      <c r="N376">
        <v>1</v>
      </c>
      <c r="O376">
        <v>1.1000000000000001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35">
      <c r="A377" t="s">
        <v>2206</v>
      </c>
      <c r="B377" t="s">
        <v>1375</v>
      </c>
      <c r="C377">
        <v>2</v>
      </c>
      <c r="D377">
        <v>0.97560975599999999</v>
      </c>
      <c r="E377">
        <v>7</v>
      </c>
      <c r="F377">
        <v>2</v>
      </c>
      <c r="G377">
        <v>1</v>
      </c>
      <c r="H377">
        <v>0</v>
      </c>
      <c r="I377">
        <v>1</v>
      </c>
      <c r="J377">
        <v>4</v>
      </c>
      <c r="K377">
        <v>0</v>
      </c>
      <c r="L377">
        <v>-1</v>
      </c>
      <c r="M377">
        <v>1</v>
      </c>
      <c r="N377">
        <v>1</v>
      </c>
      <c r="O377">
        <v>1.571428571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ht="14.5" customHeight="1" x14ac:dyDescent="0.35">
      <c r="A378" t="s">
        <v>2206</v>
      </c>
      <c r="B378" t="s">
        <v>1371</v>
      </c>
      <c r="C378">
        <v>2</v>
      </c>
      <c r="D378">
        <v>0.97560975599999999</v>
      </c>
      <c r="E378">
        <v>6</v>
      </c>
      <c r="F378">
        <v>2</v>
      </c>
      <c r="G378">
        <v>1</v>
      </c>
      <c r="H378">
        <v>0</v>
      </c>
      <c r="I378">
        <v>1</v>
      </c>
      <c r="J378">
        <v>5</v>
      </c>
      <c r="K378">
        <v>0</v>
      </c>
      <c r="L378">
        <v>-1</v>
      </c>
      <c r="M378">
        <v>1</v>
      </c>
      <c r="N378">
        <v>1</v>
      </c>
      <c r="O378">
        <v>1.8333333329999999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35">
      <c r="A379" t="s">
        <v>2206</v>
      </c>
      <c r="B379" t="s">
        <v>1372</v>
      </c>
      <c r="C379">
        <v>2</v>
      </c>
      <c r="D379">
        <v>0.97560975599999999</v>
      </c>
      <c r="E379">
        <v>6</v>
      </c>
      <c r="F379">
        <v>2</v>
      </c>
      <c r="G379">
        <v>1</v>
      </c>
      <c r="H379">
        <v>0</v>
      </c>
      <c r="I379">
        <v>1</v>
      </c>
      <c r="J379">
        <v>5</v>
      </c>
      <c r="K379">
        <v>0</v>
      </c>
      <c r="L379">
        <v>-1</v>
      </c>
      <c r="M379">
        <v>1</v>
      </c>
      <c r="N379">
        <v>1</v>
      </c>
      <c r="O379">
        <v>1.8333333329999999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35">
      <c r="A380" t="s">
        <v>2206</v>
      </c>
      <c r="B380" t="s">
        <v>1373</v>
      </c>
      <c r="C380">
        <v>2</v>
      </c>
      <c r="D380">
        <v>0.97560975599999999</v>
      </c>
      <c r="E380">
        <v>6</v>
      </c>
      <c r="F380">
        <v>2</v>
      </c>
      <c r="G380">
        <v>1</v>
      </c>
      <c r="H380">
        <v>0</v>
      </c>
      <c r="I380">
        <v>1</v>
      </c>
      <c r="J380">
        <v>5</v>
      </c>
      <c r="K380">
        <v>0</v>
      </c>
      <c r="L380">
        <v>-1</v>
      </c>
      <c r="M380">
        <v>1</v>
      </c>
      <c r="N380">
        <v>1</v>
      </c>
      <c r="O380">
        <v>1.8333333329999999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ht="14.5" customHeight="1" x14ac:dyDescent="0.35">
      <c r="A381" t="s">
        <v>2206</v>
      </c>
      <c r="B381" s="13" t="s">
        <v>2294</v>
      </c>
      <c r="C381">
        <v>2</v>
      </c>
      <c r="D381">
        <v>0.97560975599999999</v>
      </c>
      <c r="E381">
        <v>7</v>
      </c>
      <c r="F381">
        <v>2</v>
      </c>
      <c r="G381">
        <v>1</v>
      </c>
      <c r="H381">
        <v>0</v>
      </c>
      <c r="I381">
        <v>2</v>
      </c>
      <c r="J381">
        <v>4</v>
      </c>
      <c r="K381">
        <v>0</v>
      </c>
      <c r="L381">
        <v>-1</v>
      </c>
      <c r="M381">
        <v>1</v>
      </c>
      <c r="N381">
        <v>0</v>
      </c>
      <c r="O381">
        <v>1.571428571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t="s">
        <v>2206</v>
      </c>
      <c r="B382" t="s">
        <v>1377</v>
      </c>
      <c r="C382">
        <v>1</v>
      </c>
      <c r="D382">
        <v>0.487804878</v>
      </c>
      <c r="E382">
        <v>10</v>
      </c>
      <c r="F382">
        <v>2</v>
      </c>
      <c r="G382">
        <v>0</v>
      </c>
      <c r="H382">
        <v>1</v>
      </c>
      <c r="I382">
        <v>1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1.1000000000000001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35">
      <c r="A383" t="s">
        <v>2206</v>
      </c>
      <c r="B383" t="s">
        <v>1420</v>
      </c>
      <c r="C383">
        <v>1</v>
      </c>
      <c r="D383">
        <v>0.487804878</v>
      </c>
      <c r="E383">
        <v>14</v>
      </c>
      <c r="F383">
        <v>3</v>
      </c>
      <c r="G383">
        <v>0</v>
      </c>
      <c r="H383">
        <v>1</v>
      </c>
      <c r="I383">
        <v>2</v>
      </c>
      <c r="J383">
        <v>-3</v>
      </c>
      <c r="K383">
        <v>-1</v>
      </c>
      <c r="L383">
        <v>0</v>
      </c>
      <c r="M383">
        <v>0</v>
      </c>
      <c r="N383">
        <v>0</v>
      </c>
      <c r="O383">
        <v>0.78571428600000004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35">
      <c r="A384" t="s">
        <v>2206</v>
      </c>
      <c r="B384" t="s">
        <v>1364</v>
      </c>
      <c r="C384">
        <v>1</v>
      </c>
      <c r="D384">
        <v>0.487804878</v>
      </c>
      <c r="E384">
        <v>6</v>
      </c>
      <c r="F384">
        <v>2</v>
      </c>
      <c r="G384">
        <v>0</v>
      </c>
      <c r="H384">
        <v>0</v>
      </c>
      <c r="I384">
        <v>1</v>
      </c>
      <c r="J384">
        <v>5</v>
      </c>
      <c r="K384">
        <v>0</v>
      </c>
      <c r="L384">
        <v>0</v>
      </c>
      <c r="M384">
        <v>1</v>
      </c>
      <c r="N384">
        <v>1</v>
      </c>
      <c r="O384">
        <v>1.8333333329999999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ht="14.5" customHeight="1" x14ac:dyDescent="0.35">
      <c r="A385" t="s">
        <v>2206</v>
      </c>
      <c r="B385" t="s">
        <v>1380</v>
      </c>
      <c r="C385">
        <v>1</v>
      </c>
      <c r="D385">
        <v>0.487804878</v>
      </c>
      <c r="E385">
        <v>7</v>
      </c>
      <c r="F385">
        <v>3</v>
      </c>
      <c r="G385">
        <v>0</v>
      </c>
      <c r="H385">
        <v>0</v>
      </c>
      <c r="I385">
        <v>1</v>
      </c>
      <c r="J385">
        <v>4</v>
      </c>
      <c r="K385">
        <v>-1</v>
      </c>
      <c r="L385">
        <v>0</v>
      </c>
      <c r="M385">
        <v>1</v>
      </c>
      <c r="N385">
        <v>1</v>
      </c>
      <c r="O385">
        <v>1.571428571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ht="14.5" customHeight="1" x14ac:dyDescent="0.35">
      <c r="A386" t="s">
        <v>2206</v>
      </c>
      <c r="B386" t="s">
        <v>1423</v>
      </c>
      <c r="C386">
        <v>1</v>
      </c>
      <c r="D386">
        <v>0.487804878</v>
      </c>
      <c r="E386">
        <v>14</v>
      </c>
      <c r="F386">
        <v>3</v>
      </c>
      <c r="G386">
        <v>0</v>
      </c>
      <c r="H386">
        <v>1</v>
      </c>
      <c r="I386">
        <v>3</v>
      </c>
      <c r="J386">
        <v>-3</v>
      </c>
      <c r="K386">
        <v>-1</v>
      </c>
      <c r="L386">
        <v>0</v>
      </c>
      <c r="M386">
        <v>0</v>
      </c>
      <c r="N386">
        <v>-1</v>
      </c>
      <c r="O386">
        <v>0.78571428600000004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ht="14.5" customHeight="1" x14ac:dyDescent="0.35">
      <c r="A387" t="s">
        <v>2206</v>
      </c>
      <c r="B387" t="s">
        <v>1426</v>
      </c>
      <c r="C387">
        <v>1</v>
      </c>
      <c r="D387">
        <v>0.487804878</v>
      </c>
      <c r="E387">
        <v>14</v>
      </c>
      <c r="F387">
        <v>3</v>
      </c>
      <c r="G387">
        <v>0</v>
      </c>
      <c r="H387">
        <v>1</v>
      </c>
      <c r="I387">
        <v>2</v>
      </c>
      <c r="J387">
        <v>-3</v>
      </c>
      <c r="K387">
        <v>-1</v>
      </c>
      <c r="L387">
        <v>0</v>
      </c>
      <c r="M387">
        <v>0</v>
      </c>
      <c r="N387">
        <v>0</v>
      </c>
      <c r="O387">
        <v>0.78571428600000004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ht="14.5" customHeight="1" x14ac:dyDescent="0.35">
      <c r="A388" t="s">
        <v>2206</v>
      </c>
      <c r="B388" t="s">
        <v>1396</v>
      </c>
      <c r="C388">
        <v>1</v>
      </c>
      <c r="D388">
        <v>0.487804878</v>
      </c>
      <c r="E388">
        <v>13</v>
      </c>
      <c r="F388">
        <v>3</v>
      </c>
      <c r="G388">
        <v>0</v>
      </c>
      <c r="H388">
        <v>1</v>
      </c>
      <c r="I388">
        <v>1</v>
      </c>
      <c r="J388">
        <v>-2</v>
      </c>
      <c r="K388">
        <v>-1</v>
      </c>
      <c r="L388">
        <v>0</v>
      </c>
      <c r="M388">
        <v>0</v>
      </c>
      <c r="N388">
        <v>1</v>
      </c>
      <c r="O388">
        <v>0.84615384599999999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ht="14.5" customHeight="1" x14ac:dyDescent="0.35">
      <c r="A389" t="s">
        <v>2206</v>
      </c>
      <c r="B389" t="s">
        <v>1348</v>
      </c>
      <c r="C389">
        <v>1</v>
      </c>
      <c r="D389">
        <v>0.487804878</v>
      </c>
      <c r="E389">
        <v>4</v>
      </c>
      <c r="F389">
        <v>1</v>
      </c>
      <c r="G389">
        <v>0</v>
      </c>
      <c r="H389">
        <v>0</v>
      </c>
      <c r="I389">
        <v>1</v>
      </c>
      <c r="J389">
        <v>7</v>
      </c>
      <c r="K389">
        <v>1</v>
      </c>
      <c r="L389">
        <v>0</v>
      </c>
      <c r="M389">
        <v>1</v>
      </c>
      <c r="N389">
        <v>1</v>
      </c>
      <c r="O389">
        <v>2.75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ht="14.5" customHeight="1" x14ac:dyDescent="0.35">
      <c r="A390" t="s">
        <v>2206</v>
      </c>
      <c r="B390" s="13" t="s">
        <v>1427</v>
      </c>
      <c r="C390">
        <v>1</v>
      </c>
      <c r="D390">
        <v>0.487804878</v>
      </c>
      <c r="E390">
        <v>15</v>
      </c>
      <c r="F390">
        <v>6</v>
      </c>
      <c r="G390">
        <v>1</v>
      </c>
      <c r="H390">
        <v>0</v>
      </c>
      <c r="I390">
        <v>4</v>
      </c>
      <c r="J390">
        <v>-4</v>
      </c>
      <c r="K390">
        <v>-4</v>
      </c>
      <c r="L390">
        <v>-1</v>
      </c>
      <c r="M390">
        <v>1</v>
      </c>
      <c r="N390">
        <v>-2</v>
      </c>
      <c r="O390">
        <v>0.73333333300000003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1" spans="1:27" ht="14.5" customHeight="1" x14ac:dyDescent="0.35">
      <c r="A391" t="s">
        <v>2206</v>
      </c>
      <c r="B391" t="s">
        <v>1370</v>
      </c>
      <c r="C391">
        <v>1</v>
      </c>
      <c r="D391">
        <v>0.487804878</v>
      </c>
      <c r="E391">
        <v>6</v>
      </c>
      <c r="F391">
        <v>2</v>
      </c>
      <c r="G391">
        <v>1</v>
      </c>
      <c r="H391">
        <v>0</v>
      </c>
      <c r="I391">
        <v>1</v>
      </c>
      <c r="J391">
        <v>5</v>
      </c>
      <c r="K391">
        <v>0</v>
      </c>
      <c r="L391">
        <v>-1</v>
      </c>
      <c r="M391">
        <v>1</v>
      </c>
      <c r="N391">
        <v>1</v>
      </c>
      <c r="O391">
        <v>1.8333333329999999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</row>
    <row r="392" spans="1:27" x14ac:dyDescent="0.35">
      <c r="A392" t="s">
        <v>2206</v>
      </c>
      <c r="B392" t="s">
        <v>1403</v>
      </c>
      <c r="C392">
        <v>1</v>
      </c>
      <c r="D392">
        <v>0.487804878</v>
      </c>
      <c r="E392">
        <v>11</v>
      </c>
      <c r="F392">
        <v>2</v>
      </c>
      <c r="G392">
        <v>0</v>
      </c>
      <c r="H392">
        <v>1</v>
      </c>
      <c r="I392">
        <v>2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</row>
    <row r="393" spans="1:27" x14ac:dyDescent="0.35">
      <c r="A393" t="s">
        <v>2206</v>
      </c>
      <c r="B393" t="s">
        <v>1430</v>
      </c>
      <c r="C393">
        <v>1</v>
      </c>
      <c r="D393">
        <v>0.487804878</v>
      </c>
      <c r="E393">
        <v>14</v>
      </c>
      <c r="F393">
        <v>3</v>
      </c>
      <c r="G393">
        <v>1</v>
      </c>
      <c r="H393">
        <v>1</v>
      </c>
      <c r="I393">
        <v>1</v>
      </c>
      <c r="J393">
        <v>-3</v>
      </c>
      <c r="K393">
        <v>-1</v>
      </c>
      <c r="L393">
        <v>-1</v>
      </c>
      <c r="M393">
        <v>0</v>
      </c>
      <c r="N393">
        <v>1</v>
      </c>
      <c r="O393">
        <v>0.78571428600000004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35">
      <c r="A394" t="s">
        <v>2206</v>
      </c>
      <c r="B394" t="s">
        <v>1400</v>
      </c>
      <c r="C394">
        <v>1</v>
      </c>
      <c r="D394">
        <v>0.487804878</v>
      </c>
      <c r="E394">
        <v>11</v>
      </c>
      <c r="F394">
        <v>2</v>
      </c>
      <c r="G394">
        <v>0</v>
      </c>
      <c r="H394">
        <v>1</v>
      </c>
      <c r="I394">
        <v>2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35">
      <c r="A395" t="s">
        <v>2206</v>
      </c>
      <c r="B395" t="s">
        <v>1388</v>
      </c>
      <c r="C395">
        <v>1</v>
      </c>
      <c r="D395">
        <v>0.487804878</v>
      </c>
      <c r="E395">
        <v>11</v>
      </c>
      <c r="F395">
        <v>3</v>
      </c>
      <c r="G395">
        <v>0</v>
      </c>
      <c r="H395">
        <v>1</v>
      </c>
      <c r="I395">
        <v>1</v>
      </c>
      <c r="J395">
        <v>0</v>
      </c>
      <c r="K395">
        <v>-1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35">
      <c r="A396" t="s">
        <v>2206</v>
      </c>
      <c r="B396" t="s">
        <v>1397</v>
      </c>
      <c r="C396">
        <v>1</v>
      </c>
      <c r="D396">
        <v>0.487804878</v>
      </c>
      <c r="E396">
        <v>13</v>
      </c>
      <c r="F396">
        <v>3</v>
      </c>
      <c r="G396">
        <v>0</v>
      </c>
      <c r="H396">
        <v>1</v>
      </c>
      <c r="I396">
        <v>1</v>
      </c>
      <c r="J396">
        <v>-2</v>
      </c>
      <c r="K396">
        <v>-1</v>
      </c>
      <c r="L396">
        <v>0</v>
      </c>
      <c r="M396">
        <v>0</v>
      </c>
      <c r="N396">
        <v>1</v>
      </c>
      <c r="O396">
        <v>0.84615384599999999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35">
      <c r="A397" t="s">
        <v>2206</v>
      </c>
      <c r="B397" t="s">
        <v>935</v>
      </c>
      <c r="C397">
        <v>1</v>
      </c>
      <c r="D397">
        <v>0.487804878</v>
      </c>
      <c r="E397">
        <v>2</v>
      </c>
      <c r="F397">
        <v>1</v>
      </c>
      <c r="G397">
        <v>0</v>
      </c>
      <c r="H397">
        <v>0</v>
      </c>
      <c r="I397">
        <v>0</v>
      </c>
      <c r="J397">
        <v>9</v>
      </c>
      <c r="K397">
        <v>1</v>
      </c>
      <c r="L397">
        <v>0</v>
      </c>
      <c r="M397">
        <v>1</v>
      </c>
      <c r="N397">
        <v>2</v>
      </c>
      <c r="O397">
        <v>5.5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>
        <v>0</v>
      </c>
      <c r="Z397">
        <v>0</v>
      </c>
      <c r="AA397">
        <v>0</v>
      </c>
    </row>
    <row r="398" spans="1:27" x14ac:dyDescent="0.35">
      <c r="A398" t="s">
        <v>2206</v>
      </c>
      <c r="B398" t="s">
        <v>1041</v>
      </c>
      <c r="C398">
        <v>1</v>
      </c>
      <c r="D398">
        <v>0.487804878</v>
      </c>
      <c r="E398">
        <v>11</v>
      </c>
      <c r="F398">
        <v>2</v>
      </c>
      <c r="G398">
        <v>0</v>
      </c>
      <c r="H398">
        <v>1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t="s">
        <v>2206</v>
      </c>
      <c r="B399" t="s">
        <v>1393</v>
      </c>
      <c r="C399">
        <v>1</v>
      </c>
      <c r="D399">
        <v>0.487804878</v>
      </c>
      <c r="E399">
        <v>11</v>
      </c>
      <c r="F399">
        <v>3</v>
      </c>
      <c r="G399">
        <v>0</v>
      </c>
      <c r="H399">
        <v>1</v>
      </c>
      <c r="I399">
        <v>1</v>
      </c>
      <c r="J399">
        <v>0</v>
      </c>
      <c r="K399">
        <v>-1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t="s">
        <v>2206</v>
      </c>
      <c r="B400" t="s">
        <v>1411</v>
      </c>
      <c r="C400">
        <v>1</v>
      </c>
      <c r="D400">
        <v>0.487804878</v>
      </c>
      <c r="E400">
        <v>13</v>
      </c>
      <c r="F400">
        <v>3</v>
      </c>
      <c r="G400">
        <v>0</v>
      </c>
      <c r="H400">
        <v>1</v>
      </c>
      <c r="I400">
        <v>2</v>
      </c>
      <c r="J400">
        <v>-2</v>
      </c>
      <c r="K400">
        <v>-1</v>
      </c>
      <c r="L400">
        <v>0</v>
      </c>
      <c r="M400">
        <v>0</v>
      </c>
      <c r="N400">
        <v>0</v>
      </c>
      <c r="O400">
        <v>0.84615384599999999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35">
      <c r="A401" t="s">
        <v>2206</v>
      </c>
      <c r="B401" t="s">
        <v>1422</v>
      </c>
      <c r="C401">
        <v>1</v>
      </c>
      <c r="D401">
        <v>0.487804878</v>
      </c>
      <c r="E401">
        <v>14</v>
      </c>
      <c r="F401">
        <v>3</v>
      </c>
      <c r="G401">
        <v>1</v>
      </c>
      <c r="H401">
        <v>1</v>
      </c>
      <c r="I401">
        <v>1</v>
      </c>
      <c r="J401">
        <v>-3</v>
      </c>
      <c r="K401">
        <v>-1</v>
      </c>
      <c r="L401">
        <v>-1</v>
      </c>
      <c r="M401">
        <v>0</v>
      </c>
      <c r="N401">
        <v>1</v>
      </c>
      <c r="O401">
        <v>0.78571428600000004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t="s">
        <v>2206</v>
      </c>
      <c r="B402" t="s">
        <v>1379</v>
      </c>
      <c r="C402">
        <v>1</v>
      </c>
      <c r="D402">
        <v>0.487804878</v>
      </c>
      <c r="E402">
        <v>8</v>
      </c>
      <c r="F402">
        <v>3</v>
      </c>
      <c r="G402">
        <v>1</v>
      </c>
      <c r="H402">
        <v>0</v>
      </c>
      <c r="I402">
        <v>1</v>
      </c>
      <c r="J402">
        <v>3</v>
      </c>
      <c r="K402">
        <v>-1</v>
      </c>
      <c r="L402">
        <v>-1</v>
      </c>
      <c r="M402">
        <v>1</v>
      </c>
      <c r="N402">
        <v>1</v>
      </c>
      <c r="O402">
        <v>1.375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35">
      <c r="A403" t="s">
        <v>2206</v>
      </c>
      <c r="B403" t="s">
        <v>1368</v>
      </c>
      <c r="C403">
        <v>1</v>
      </c>
      <c r="D403">
        <v>0.487804878</v>
      </c>
      <c r="E403">
        <v>9</v>
      </c>
      <c r="F403">
        <v>3</v>
      </c>
      <c r="G403">
        <v>0</v>
      </c>
      <c r="H403">
        <v>0</v>
      </c>
      <c r="I403">
        <v>2</v>
      </c>
      <c r="J403">
        <v>2</v>
      </c>
      <c r="K403">
        <v>-1</v>
      </c>
      <c r="L403">
        <v>0</v>
      </c>
      <c r="M403">
        <v>1</v>
      </c>
      <c r="N403">
        <v>0</v>
      </c>
      <c r="O403">
        <v>1.2222222220000001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35">
      <c r="A404" t="s">
        <v>2206</v>
      </c>
      <c r="B404" t="s">
        <v>1437</v>
      </c>
      <c r="C404">
        <v>1</v>
      </c>
      <c r="D404">
        <v>0.487804878</v>
      </c>
      <c r="E404">
        <v>14</v>
      </c>
      <c r="F404">
        <v>4</v>
      </c>
      <c r="G404">
        <v>0</v>
      </c>
      <c r="H404">
        <v>1</v>
      </c>
      <c r="I404">
        <v>2</v>
      </c>
      <c r="J404">
        <v>-3</v>
      </c>
      <c r="K404">
        <v>-2</v>
      </c>
      <c r="L404">
        <v>0</v>
      </c>
      <c r="M404">
        <v>0</v>
      </c>
      <c r="N404">
        <v>0</v>
      </c>
      <c r="O404">
        <v>0.78571428600000004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35">
      <c r="A405" t="s">
        <v>2206</v>
      </c>
      <c r="B405" t="s">
        <v>1439</v>
      </c>
      <c r="C405">
        <v>1</v>
      </c>
      <c r="D405">
        <v>0.487804878</v>
      </c>
      <c r="E405">
        <v>15</v>
      </c>
      <c r="F405">
        <v>4</v>
      </c>
      <c r="G405">
        <v>0</v>
      </c>
      <c r="H405">
        <v>1</v>
      </c>
      <c r="I405">
        <v>2</v>
      </c>
      <c r="J405">
        <v>-4</v>
      </c>
      <c r="K405">
        <v>-2</v>
      </c>
      <c r="L405">
        <v>0</v>
      </c>
      <c r="M405">
        <v>0</v>
      </c>
      <c r="N405">
        <v>0</v>
      </c>
      <c r="O405">
        <v>0.73333333300000003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35">
      <c r="A406" t="s">
        <v>2206</v>
      </c>
      <c r="B406" t="s">
        <v>1383</v>
      </c>
      <c r="C406">
        <v>1</v>
      </c>
      <c r="D406">
        <v>0.487804878</v>
      </c>
      <c r="E406">
        <v>9</v>
      </c>
      <c r="F406">
        <v>2</v>
      </c>
      <c r="G406">
        <v>0</v>
      </c>
      <c r="H406">
        <v>1</v>
      </c>
      <c r="I406">
        <v>1</v>
      </c>
      <c r="J406">
        <v>2</v>
      </c>
      <c r="K406">
        <v>0</v>
      </c>
      <c r="L406">
        <v>0</v>
      </c>
      <c r="M406">
        <v>0</v>
      </c>
      <c r="N406">
        <v>1</v>
      </c>
      <c r="O406">
        <v>1.2222222220000001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35">
      <c r="A407" t="s">
        <v>2206</v>
      </c>
      <c r="B407" t="s">
        <v>1360</v>
      </c>
      <c r="C407">
        <v>1</v>
      </c>
      <c r="D407">
        <v>0.487804878</v>
      </c>
      <c r="E407">
        <v>5</v>
      </c>
      <c r="F407">
        <v>2</v>
      </c>
      <c r="G407">
        <v>0</v>
      </c>
      <c r="H407">
        <v>0</v>
      </c>
      <c r="I407">
        <v>1</v>
      </c>
      <c r="J407">
        <v>6</v>
      </c>
      <c r="K407">
        <v>0</v>
      </c>
      <c r="L407">
        <v>0</v>
      </c>
      <c r="M407">
        <v>1</v>
      </c>
      <c r="N407">
        <v>1</v>
      </c>
      <c r="O407">
        <v>2.2000000000000002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35">
      <c r="A408" t="s">
        <v>2206</v>
      </c>
      <c r="B408" t="s">
        <v>1357</v>
      </c>
      <c r="C408">
        <v>1</v>
      </c>
      <c r="D408">
        <v>0.487804878</v>
      </c>
      <c r="E408">
        <v>4</v>
      </c>
      <c r="F408">
        <v>1</v>
      </c>
      <c r="G408">
        <v>0</v>
      </c>
      <c r="H408">
        <v>0</v>
      </c>
      <c r="I408">
        <v>2</v>
      </c>
      <c r="J408">
        <v>7</v>
      </c>
      <c r="K408">
        <v>1</v>
      </c>
      <c r="L408">
        <v>0</v>
      </c>
      <c r="M408">
        <v>1</v>
      </c>
      <c r="N408">
        <v>0</v>
      </c>
      <c r="O408">
        <v>2.75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35">
      <c r="A409" t="s">
        <v>2206</v>
      </c>
      <c r="B409" t="s">
        <v>1417</v>
      </c>
      <c r="C409">
        <v>1</v>
      </c>
      <c r="D409">
        <v>0.487804878</v>
      </c>
      <c r="E409">
        <v>14</v>
      </c>
      <c r="F409">
        <v>3</v>
      </c>
      <c r="G409">
        <v>0</v>
      </c>
      <c r="H409">
        <v>1</v>
      </c>
      <c r="I409">
        <v>2</v>
      </c>
      <c r="J409">
        <v>-3</v>
      </c>
      <c r="K409">
        <v>-1</v>
      </c>
      <c r="L409">
        <v>0</v>
      </c>
      <c r="M409">
        <v>0</v>
      </c>
      <c r="N409">
        <v>0</v>
      </c>
      <c r="O409">
        <v>0.78571428600000004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35">
      <c r="A410" t="s">
        <v>2206</v>
      </c>
      <c r="B410" t="s">
        <v>1406</v>
      </c>
      <c r="C410">
        <v>1</v>
      </c>
      <c r="D410">
        <v>0.487804878</v>
      </c>
      <c r="E410">
        <v>11</v>
      </c>
      <c r="F410">
        <v>2</v>
      </c>
      <c r="G410">
        <v>0</v>
      </c>
      <c r="H410">
        <v>1</v>
      </c>
      <c r="I410">
        <v>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ht="101.5" x14ac:dyDescent="0.35">
      <c r="A411" t="s">
        <v>2206</v>
      </c>
      <c r="B411" s="13" t="s">
        <v>2295</v>
      </c>
      <c r="C411">
        <v>1</v>
      </c>
      <c r="D411">
        <v>0.487804878</v>
      </c>
      <c r="E411">
        <v>9</v>
      </c>
      <c r="F411">
        <v>3</v>
      </c>
      <c r="G411">
        <v>1</v>
      </c>
      <c r="H411">
        <v>0</v>
      </c>
      <c r="I411">
        <v>2</v>
      </c>
      <c r="J411">
        <v>2</v>
      </c>
      <c r="K411">
        <v>-1</v>
      </c>
      <c r="L411">
        <v>-1</v>
      </c>
      <c r="M411">
        <v>1</v>
      </c>
      <c r="N411">
        <v>0</v>
      </c>
      <c r="O411">
        <v>1.2222222220000001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35">
      <c r="A412" t="s">
        <v>2206</v>
      </c>
      <c r="B412" t="s">
        <v>1349</v>
      </c>
      <c r="C412">
        <v>1</v>
      </c>
      <c r="D412">
        <v>0.487804878</v>
      </c>
      <c r="E412">
        <v>4</v>
      </c>
      <c r="F412">
        <v>1</v>
      </c>
      <c r="G412">
        <v>0</v>
      </c>
      <c r="H412">
        <v>0</v>
      </c>
      <c r="I412">
        <v>2</v>
      </c>
      <c r="J412">
        <v>7</v>
      </c>
      <c r="K412">
        <v>1</v>
      </c>
      <c r="L412">
        <v>0</v>
      </c>
      <c r="M412">
        <v>1</v>
      </c>
      <c r="N412">
        <v>0</v>
      </c>
      <c r="O412">
        <v>2.75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35">
      <c r="A413" t="s">
        <v>2206</v>
      </c>
      <c r="B413" t="s">
        <v>1434</v>
      </c>
      <c r="C413">
        <v>1</v>
      </c>
      <c r="D413">
        <v>0.487804878</v>
      </c>
      <c r="E413">
        <v>15</v>
      </c>
      <c r="F413">
        <v>3</v>
      </c>
      <c r="G413">
        <v>1</v>
      </c>
      <c r="H413">
        <v>1</v>
      </c>
      <c r="I413">
        <v>2</v>
      </c>
      <c r="J413">
        <v>-4</v>
      </c>
      <c r="K413">
        <v>-1</v>
      </c>
      <c r="L413">
        <v>-1</v>
      </c>
      <c r="M413">
        <v>0</v>
      </c>
      <c r="N413">
        <v>0</v>
      </c>
      <c r="O413">
        <v>0.73333333300000003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4" spans="1:27" ht="14.5" customHeight="1" x14ac:dyDescent="0.35">
      <c r="A414" t="s">
        <v>2206</v>
      </c>
      <c r="B414" t="s">
        <v>1428</v>
      </c>
      <c r="C414">
        <v>1</v>
      </c>
      <c r="D414">
        <v>0.487804878</v>
      </c>
      <c r="E414">
        <v>14</v>
      </c>
      <c r="F414">
        <v>4</v>
      </c>
      <c r="G414">
        <v>0</v>
      </c>
      <c r="H414">
        <v>1</v>
      </c>
      <c r="I414">
        <v>1</v>
      </c>
      <c r="J414">
        <v>-3</v>
      </c>
      <c r="K414">
        <v>-2</v>
      </c>
      <c r="L414">
        <v>0</v>
      </c>
      <c r="M414">
        <v>0</v>
      </c>
      <c r="N414">
        <v>1</v>
      </c>
      <c r="O414">
        <v>0.78571428600000004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</row>
    <row r="415" spans="1:27" x14ac:dyDescent="0.35">
      <c r="A415" t="s">
        <v>2206</v>
      </c>
      <c r="B415" t="s">
        <v>1405</v>
      </c>
      <c r="C415">
        <v>1</v>
      </c>
      <c r="D415">
        <v>0.487804878</v>
      </c>
      <c r="E415">
        <v>13</v>
      </c>
      <c r="F415">
        <v>3</v>
      </c>
      <c r="G415">
        <v>0</v>
      </c>
      <c r="H415">
        <v>1</v>
      </c>
      <c r="I415">
        <v>2</v>
      </c>
      <c r="J415">
        <v>-2</v>
      </c>
      <c r="K415">
        <v>-1</v>
      </c>
      <c r="L415">
        <v>0</v>
      </c>
      <c r="M415">
        <v>0</v>
      </c>
      <c r="N415">
        <v>0</v>
      </c>
      <c r="O415">
        <v>0.84615384599999999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</row>
    <row r="416" spans="1:27" x14ac:dyDescent="0.35">
      <c r="A416" t="s">
        <v>2206</v>
      </c>
      <c r="B416" t="s">
        <v>1395</v>
      </c>
      <c r="C416">
        <v>1</v>
      </c>
      <c r="D416">
        <v>0.487804878</v>
      </c>
      <c r="E416">
        <v>8</v>
      </c>
      <c r="F416">
        <v>3</v>
      </c>
      <c r="G416">
        <v>1</v>
      </c>
      <c r="H416">
        <v>0</v>
      </c>
      <c r="I416">
        <v>1</v>
      </c>
      <c r="J416">
        <v>3</v>
      </c>
      <c r="K416">
        <v>-1</v>
      </c>
      <c r="L416">
        <v>-1</v>
      </c>
      <c r="M416">
        <v>1</v>
      </c>
      <c r="N416">
        <v>1</v>
      </c>
      <c r="O416">
        <v>1.375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t="s">
        <v>2206</v>
      </c>
      <c r="B417" t="s">
        <v>1441</v>
      </c>
      <c r="C417">
        <v>1</v>
      </c>
      <c r="D417">
        <v>0.487804878</v>
      </c>
      <c r="E417">
        <v>15</v>
      </c>
      <c r="F417">
        <v>4</v>
      </c>
      <c r="G417">
        <v>0</v>
      </c>
      <c r="H417">
        <v>1</v>
      </c>
      <c r="I417">
        <v>2</v>
      </c>
      <c r="J417">
        <v>-4</v>
      </c>
      <c r="K417">
        <v>-2</v>
      </c>
      <c r="L417">
        <v>0</v>
      </c>
      <c r="M417">
        <v>0</v>
      </c>
      <c r="N417">
        <v>0</v>
      </c>
      <c r="O417">
        <v>0.73333333300000003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t="s">
        <v>2206</v>
      </c>
      <c r="B418" t="s">
        <v>1386</v>
      </c>
      <c r="C418">
        <v>1</v>
      </c>
      <c r="D418">
        <v>0.487804878</v>
      </c>
      <c r="E418">
        <v>10</v>
      </c>
      <c r="F418">
        <v>2</v>
      </c>
      <c r="G418">
        <v>0</v>
      </c>
      <c r="H418">
        <v>1</v>
      </c>
      <c r="I418">
        <v>1</v>
      </c>
      <c r="J418">
        <v>1</v>
      </c>
      <c r="K418">
        <v>0</v>
      </c>
      <c r="L418">
        <v>0</v>
      </c>
      <c r="M418">
        <v>0</v>
      </c>
      <c r="N418">
        <v>1</v>
      </c>
      <c r="O418">
        <v>1.1000000000000001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35">
      <c r="A419" t="s">
        <v>2206</v>
      </c>
      <c r="B419" t="s">
        <v>1419</v>
      </c>
      <c r="C419">
        <v>1</v>
      </c>
      <c r="D419">
        <v>0.487804878</v>
      </c>
      <c r="E419">
        <v>13</v>
      </c>
      <c r="F419">
        <v>3</v>
      </c>
      <c r="G419">
        <v>1</v>
      </c>
      <c r="H419">
        <v>1</v>
      </c>
      <c r="I419">
        <v>1</v>
      </c>
      <c r="J419">
        <v>-2</v>
      </c>
      <c r="K419">
        <v>-1</v>
      </c>
      <c r="L419">
        <v>-1</v>
      </c>
      <c r="M419">
        <v>0</v>
      </c>
      <c r="N419">
        <v>1</v>
      </c>
      <c r="O419">
        <v>0.84615384599999999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35">
      <c r="A420" t="s">
        <v>2206</v>
      </c>
      <c r="B420" t="s">
        <v>1401</v>
      </c>
      <c r="C420">
        <v>1</v>
      </c>
      <c r="D420">
        <v>0.487804878</v>
      </c>
      <c r="E420">
        <v>13</v>
      </c>
      <c r="F420">
        <v>3</v>
      </c>
      <c r="G420">
        <v>0</v>
      </c>
      <c r="H420">
        <v>1</v>
      </c>
      <c r="I420">
        <v>1</v>
      </c>
      <c r="J420">
        <v>-2</v>
      </c>
      <c r="K420">
        <v>-1</v>
      </c>
      <c r="L420">
        <v>0</v>
      </c>
      <c r="M420">
        <v>0</v>
      </c>
      <c r="N420">
        <v>1</v>
      </c>
      <c r="O420">
        <v>0.84615384599999999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35">
      <c r="A421" t="s">
        <v>2206</v>
      </c>
      <c r="B421" t="s">
        <v>1433</v>
      </c>
      <c r="C421">
        <v>1</v>
      </c>
      <c r="D421">
        <v>0.487804878</v>
      </c>
      <c r="E421">
        <v>15</v>
      </c>
      <c r="F421">
        <v>3</v>
      </c>
      <c r="G421">
        <v>1</v>
      </c>
      <c r="H421">
        <v>1</v>
      </c>
      <c r="I421">
        <v>2</v>
      </c>
      <c r="J421">
        <v>-4</v>
      </c>
      <c r="K421">
        <v>-1</v>
      </c>
      <c r="L421">
        <v>-1</v>
      </c>
      <c r="M421">
        <v>0</v>
      </c>
      <c r="N421">
        <v>0</v>
      </c>
      <c r="O421">
        <v>0.73333333300000003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35">
      <c r="A422" t="s">
        <v>2206</v>
      </c>
      <c r="B422" t="s">
        <v>1429</v>
      </c>
      <c r="C422">
        <v>1</v>
      </c>
      <c r="D422">
        <v>0.487804878</v>
      </c>
      <c r="E422">
        <v>15</v>
      </c>
      <c r="F422">
        <v>3</v>
      </c>
      <c r="G422">
        <v>1</v>
      </c>
      <c r="H422">
        <v>1</v>
      </c>
      <c r="I422">
        <v>2</v>
      </c>
      <c r="J422">
        <v>-4</v>
      </c>
      <c r="K422">
        <v>-1</v>
      </c>
      <c r="L422">
        <v>-1</v>
      </c>
      <c r="M422">
        <v>0</v>
      </c>
      <c r="N422">
        <v>0</v>
      </c>
      <c r="O422">
        <v>0.73333333300000003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35">
      <c r="A423" t="s">
        <v>2206</v>
      </c>
      <c r="B423" t="s">
        <v>1438</v>
      </c>
      <c r="C423">
        <v>1</v>
      </c>
      <c r="D423">
        <v>0.487804878</v>
      </c>
      <c r="E423">
        <v>15</v>
      </c>
      <c r="F423">
        <v>3</v>
      </c>
      <c r="G423">
        <v>0</v>
      </c>
      <c r="H423">
        <v>1</v>
      </c>
      <c r="I423">
        <v>3</v>
      </c>
      <c r="J423">
        <v>-4</v>
      </c>
      <c r="K423">
        <v>-1</v>
      </c>
      <c r="L423">
        <v>0</v>
      </c>
      <c r="M423">
        <v>0</v>
      </c>
      <c r="N423">
        <v>-1</v>
      </c>
      <c r="O423">
        <v>0.73333333300000003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t="s">
        <v>2206</v>
      </c>
      <c r="B424" t="s">
        <v>1356</v>
      </c>
      <c r="C424">
        <v>1</v>
      </c>
      <c r="D424">
        <v>0.487804878</v>
      </c>
      <c r="E424">
        <v>5</v>
      </c>
      <c r="F424">
        <v>2</v>
      </c>
      <c r="G424">
        <v>0</v>
      </c>
      <c r="H424">
        <v>0</v>
      </c>
      <c r="I424">
        <v>1</v>
      </c>
      <c r="J424">
        <v>6</v>
      </c>
      <c r="K424">
        <v>0</v>
      </c>
      <c r="L424">
        <v>0</v>
      </c>
      <c r="M424">
        <v>1</v>
      </c>
      <c r="N424">
        <v>1</v>
      </c>
      <c r="O424">
        <v>2.2000000000000002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35">
      <c r="A425" t="s">
        <v>2206</v>
      </c>
      <c r="B425" t="s">
        <v>1361</v>
      </c>
      <c r="C425">
        <v>1</v>
      </c>
      <c r="D425">
        <v>0.487804878</v>
      </c>
      <c r="E425">
        <v>7</v>
      </c>
      <c r="F425">
        <v>3</v>
      </c>
      <c r="G425">
        <v>0</v>
      </c>
      <c r="H425">
        <v>0</v>
      </c>
      <c r="I425">
        <v>2</v>
      </c>
      <c r="J425">
        <v>4</v>
      </c>
      <c r="K425">
        <v>-1</v>
      </c>
      <c r="L425">
        <v>0</v>
      </c>
      <c r="M425">
        <v>1</v>
      </c>
      <c r="N425">
        <v>0</v>
      </c>
      <c r="O425">
        <v>1.571428571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35">
      <c r="A426" t="s">
        <v>2206</v>
      </c>
      <c r="B426" t="s">
        <v>1362</v>
      </c>
      <c r="C426">
        <v>1</v>
      </c>
      <c r="D426">
        <v>0.487804878</v>
      </c>
      <c r="E426">
        <v>5</v>
      </c>
      <c r="F426">
        <v>2</v>
      </c>
      <c r="G426">
        <v>0</v>
      </c>
      <c r="H426">
        <v>0</v>
      </c>
      <c r="I426">
        <v>1</v>
      </c>
      <c r="J426">
        <v>6</v>
      </c>
      <c r="K426">
        <v>0</v>
      </c>
      <c r="L426">
        <v>0</v>
      </c>
      <c r="M426">
        <v>1</v>
      </c>
      <c r="N426">
        <v>1</v>
      </c>
      <c r="O426">
        <v>2.2000000000000002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35">
      <c r="A427" t="s">
        <v>2206</v>
      </c>
      <c r="B427" t="s">
        <v>1392</v>
      </c>
      <c r="C427">
        <v>1</v>
      </c>
      <c r="D427">
        <v>0.487804878</v>
      </c>
      <c r="E427">
        <v>13</v>
      </c>
      <c r="F427">
        <v>3</v>
      </c>
      <c r="G427">
        <v>0</v>
      </c>
      <c r="H427">
        <v>1</v>
      </c>
      <c r="I427">
        <v>2</v>
      </c>
      <c r="J427">
        <v>-2</v>
      </c>
      <c r="K427">
        <v>-1</v>
      </c>
      <c r="L427">
        <v>0</v>
      </c>
      <c r="M427">
        <v>0</v>
      </c>
      <c r="N427">
        <v>0</v>
      </c>
      <c r="O427">
        <v>0.84615384599999999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35">
      <c r="A428" t="s">
        <v>2206</v>
      </c>
      <c r="B428" t="s">
        <v>1378</v>
      </c>
      <c r="C428">
        <v>1</v>
      </c>
      <c r="D428">
        <v>0.487804878</v>
      </c>
      <c r="E428">
        <v>10</v>
      </c>
      <c r="F428">
        <v>2</v>
      </c>
      <c r="G428">
        <v>0</v>
      </c>
      <c r="H428">
        <v>1</v>
      </c>
      <c r="I428">
        <v>1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1.1000000000000001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35">
      <c r="A429" t="s">
        <v>2206</v>
      </c>
      <c r="B429" t="s">
        <v>1440</v>
      </c>
      <c r="C429">
        <v>1</v>
      </c>
      <c r="D429">
        <v>0.487804878</v>
      </c>
      <c r="E429">
        <v>16</v>
      </c>
      <c r="F429">
        <v>4</v>
      </c>
      <c r="G429">
        <v>1</v>
      </c>
      <c r="H429">
        <v>1</v>
      </c>
      <c r="I429">
        <v>1</v>
      </c>
      <c r="J429">
        <v>-5</v>
      </c>
      <c r="K429">
        <v>-2</v>
      </c>
      <c r="L429">
        <v>-1</v>
      </c>
      <c r="M429">
        <v>0</v>
      </c>
      <c r="N429">
        <v>1</v>
      </c>
      <c r="O429">
        <v>0.6875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t="s">
        <v>2206</v>
      </c>
      <c r="B430" t="s">
        <v>553</v>
      </c>
      <c r="C430">
        <v>1</v>
      </c>
      <c r="D430">
        <v>0.487804878</v>
      </c>
      <c r="E430">
        <v>3</v>
      </c>
      <c r="F430">
        <v>1</v>
      </c>
      <c r="G430">
        <v>0</v>
      </c>
      <c r="H430">
        <v>0</v>
      </c>
      <c r="I430">
        <v>1</v>
      </c>
      <c r="J430">
        <v>8</v>
      </c>
      <c r="K430">
        <v>1</v>
      </c>
      <c r="L430">
        <v>0</v>
      </c>
      <c r="M430">
        <v>1</v>
      </c>
      <c r="N430">
        <v>1</v>
      </c>
      <c r="O430">
        <v>3.6666666669999999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x14ac:dyDescent="0.35">
      <c r="A431" t="s">
        <v>2206</v>
      </c>
      <c r="B431" t="s">
        <v>1390</v>
      </c>
      <c r="C431">
        <v>1</v>
      </c>
      <c r="D431">
        <v>0.487804878</v>
      </c>
      <c r="E431">
        <v>11</v>
      </c>
      <c r="F431">
        <v>2</v>
      </c>
      <c r="G431">
        <v>0</v>
      </c>
      <c r="H431">
        <v>1</v>
      </c>
      <c r="I431">
        <v>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35">
      <c r="A432" t="s">
        <v>2206</v>
      </c>
      <c r="B432" t="s">
        <v>1410</v>
      </c>
      <c r="C432">
        <v>1</v>
      </c>
      <c r="D432">
        <v>0.487804878</v>
      </c>
      <c r="E432">
        <v>13</v>
      </c>
      <c r="F432">
        <v>3</v>
      </c>
      <c r="G432">
        <v>0</v>
      </c>
      <c r="H432">
        <v>1</v>
      </c>
      <c r="I432">
        <v>2</v>
      </c>
      <c r="J432">
        <v>-2</v>
      </c>
      <c r="K432">
        <v>-1</v>
      </c>
      <c r="L432">
        <v>0</v>
      </c>
      <c r="M432">
        <v>0</v>
      </c>
      <c r="N432">
        <v>0</v>
      </c>
      <c r="O432">
        <v>0.84615384599999999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35">
      <c r="A433" t="s">
        <v>2206</v>
      </c>
      <c r="B433" t="s">
        <v>1421</v>
      </c>
      <c r="C433">
        <v>1</v>
      </c>
      <c r="D433">
        <v>0.487804878</v>
      </c>
      <c r="E433">
        <v>14</v>
      </c>
      <c r="F433">
        <v>3</v>
      </c>
      <c r="G433">
        <v>1</v>
      </c>
      <c r="H433">
        <v>1</v>
      </c>
      <c r="I433">
        <v>1</v>
      </c>
      <c r="J433">
        <v>-3</v>
      </c>
      <c r="K433">
        <v>-1</v>
      </c>
      <c r="L433">
        <v>-1</v>
      </c>
      <c r="M433">
        <v>0</v>
      </c>
      <c r="N433">
        <v>1</v>
      </c>
      <c r="O433">
        <v>0.78571428600000004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t="s">
        <v>2206</v>
      </c>
      <c r="B434" t="s">
        <v>1351</v>
      </c>
      <c r="C434">
        <v>1</v>
      </c>
      <c r="D434">
        <v>0.487804878</v>
      </c>
      <c r="E434">
        <v>5</v>
      </c>
      <c r="F434">
        <v>2</v>
      </c>
      <c r="G434">
        <v>0</v>
      </c>
      <c r="H434">
        <v>0</v>
      </c>
      <c r="I434">
        <v>1</v>
      </c>
      <c r="J434">
        <v>6</v>
      </c>
      <c r="K434">
        <v>0</v>
      </c>
      <c r="L434">
        <v>0</v>
      </c>
      <c r="M434">
        <v>1</v>
      </c>
      <c r="N434">
        <v>1</v>
      </c>
      <c r="O434">
        <v>2.2000000000000002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35">
      <c r="A435" t="s">
        <v>2206</v>
      </c>
      <c r="B435" t="s">
        <v>1409</v>
      </c>
      <c r="C435">
        <v>1</v>
      </c>
      <c r="D435">
        <v>0.487804878</v>
      </c>
      <c r="E435">
        <v>13</v>
      </c>
      <c r="F435">
        <v>3</v>
      </c>
      <c r="G435">
        <v>0</v>
      </c>
      <c r="H435">
        <v>1</v>
      </c>
      <c r="I435">
        <v>2</v>
      </c>
      <c r="J435">
        <v>-2</v>
      </c>
      <c r="K435">
        <v>-1</v>
      </c>
      <c r="L435">
        <v>0</v>
      </c>
      <c r="M435">
        <v>0</v>
      </c>
      <c r="N435">
        <v>0</v>
      </c>
      <c r="O435">
        <v>0.84615384599999999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35">
      <c r="A436" t="s">
        <v>2206</v>
      </c>
      <c r="B436" t="s">
        <v>1415</v>
      </c>
      <c r="C436">
        <v>1</v>
      </c>
      <c r="D436">
        <v>0.487804878</v>
      </c>
      <c r="E436">
        <v>12</v>
      </c>
      <c r="F436">
        <v>3</v>
      </c>
      <c r="G436">
        <v>0</v>
      </c>
      <c r="H436">
        <v>1</v>
      </c>
      <c r="I436">
        <v>1</v>
      </c>
      <c r="J436">
        <v>-1</v>
      </c>
      <c r="K436">
        <v>-1</v>
      </c>
      <c r="L436">
        <v>0</v>
      </c>
      <c r="M436">
        <v>0</v>
      </c>
      <c r="N436">
        <v>1</v>
      </c>
      <c r="O436">
        <v>0.91666666699999999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t="s">
        <v>2206</v>
      </c>
      <c r="B437" t="s">
        <v>1374</v>
      </c>
      <c r="C437">
        <v>1</v>
      </c>
      <c r="D437">
        <v>0.487804878</v>
      </c>
      <c r="E437">
        <v>10</v>
      </c>
      <c r="F437">
        <v>2</v>
      </c>
      <c r="G437">
        <v>0</v>
      </c>
      <c r="H437">
        <v>1</v>
      </c>
      <c r="I437">
        <v>1</v>
      </c>
      <c r="J437">
        <v>1</v>
      </c>
      <c r="K437">
        <v>0</v>
      </c>
      <c r="L437">
        <v>0</v>
      </c>
      <c r="M437">
        <v>0</v>
      </c>
      <c r="N437">
        <v>1</v>
      </c>
      <c r="O437">
        <v>1.1000000000000001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35">
      <c r="A438" t="s">
        <v>2206</v>
      </c>
      <c r="B438" t="s">
        <v>1366</v>
      </c>
      <c r="C438">
        <v>1</v>
      </c>
      <c r="D438">
        <v>0.487804878</v>
      </c>
      <c r="E438">
        <v>5</v>
      </c>
      <c r="F438">
        <v>2</v>
      </c>
      <c r="G438">
        <v>0</v>
      </c>
      <c r="H438">
        <v>0</v>
      </c>
      <c r="I438">
        <v>1</v>
      </c>
      <c r="J438">
        <v>6</v>
      </c>
      <c r="K438">
        <v>0</v>
      </c>
      <c r="L438">
        <v>0</v>
      </c>
      <c r="M438">
        <v>1</v>
      </c>
      <c r="N438">
        <v>1</v>
      </c>
      <c r="O438">
        <v>2.2000000000000002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35">
      <c r="A439" t="s">
        <v>2206</v>
      </c>
      <c r="B439" t="s">
        <v>1355</v>
      </c>
      <c r="C439">
        <v>1</v>
      </c>
      <c r="D439">
        <v>0.487804878</v>
      </c>
      <c r="E439">
        <v>5</v>
      </c>
      <c r="F439">
        <v>2</v>
      </c>
      <c r="G439">
        <v>0</v>
      </c>
      <c r="H439">
        <v>0</v>
      </c>
      <c r="I439">
        <v>1</v>
      </c>
      <c r="J439">
        <v>6</v>
      </c>
      <c r="K439">
        <v>0</v>
      </c>
      <c r="L439">
        <v>0</v>
      </c>
      <c r="M439">
        <v>1</v>
      </c>
      <c r="N439">
        <v>1</v>
      </c>
      <c r="O439">
        <v>2.2000000000000002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35">
      <c r="A440" t="s">
        <v>2206</v>
      </c>
      <c r="B440" t="s">
        <v>1412</v>
      </c>
      <c r="C440">
        <v>1</v>
      </c>
      <c r="D440">
        <v>0.487804878</v>
      </c>
      <c r="E440">
        <v>14</v>
      </c>
      <c r="F440">
        <v>4</v>
      </c>
      <c r="G440">
        <v>0</v>
      </c>
      <c r="H440">
        <v>1</v>
      </c>
      <c r="I440">
        <v>1</v>
      </c>
      <c r="J440">
        <v>-3</v>
      </c>
      <c r="K440">
        <v>-2</v>
      </c>
      <c r="L440">
        <v>0</v>
      </c>
      <c r="M440">
        <v>0</v>
      </c>
      <c r="N440">
        <v>1</v>
      </c>
      <c r="O440">
        <v>0.78571428600000004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35">
      <c r="A441" t="s">
        <v>2206</v>
      </c>
      <c r="B441" t="s">
        <v>1387</v>
      </c>
      <c r="C441">
        <v>1</v>
      </c>
      <c r="D441">
        <v>0.487804878</v>
      </c>
      <c r="E441">
        <v>10</v>
      </c>
      <c r="F441">
        <v>3</v>
      </c>
      <c r="G441">
        <v>0</v>
      </c>
      <c r="H441">
        <v>0</v>
      </c>
      <c r="I441">
        <v>3</v>
      </c>
      <c r="J441">
        <v>1</v>
      </c>
      <c r="K441">
        <v>-1</v>
      </c>
      <c r="L441">
        <v>0</v>
      </c>
      <c r="M441">
        <v>1</v>
      </c>
      <c r="N441">
        <v>-1</v>
      </c>
      <c r="O441">
        <v>1.1000000000000001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35">
      <c r="A442" t="s">
        <v>2206</v>
      </c>
      <c r="B442" t="s">
        <v>1436</v>
      </c>
      <c r="C442">
        <v>1</v>
      </c>
      <c r="D442">
        <v>0.487804878</v>
      </c>
      <c r="E442">
        <v>17</v>
      </c>
      <c r="F442">
        <v>4</v>
      </c>
      <c r="G442">
        <v>1</v>
      </c>
      <c r="H442">
        <v>1</v>
      </c>
      <c r="I442">
        <v>2</v>
      </c>
      <c r="J442">
        <v>-6</v>
      </c>
      <c r="K442">
        <v>-2</v>
      </c>
      <c r="L442">
        <v>-1</v>
      </c>
      <c r="M442">
        <v>0</v>
      </c>
      <c r="N442">
        <v>0</v>
      </c>
      <c r="O442">
        <v>0.64705882400000003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t="s">
        <v>2206</v>
      </c>
      <c r="B443" t="s">
        <v>1416</v>
      </c>
      <c r="C443">
        <v>1</v>
      </c>
      <c r="D443">
        <v>0.487804878</v>
      </c>
      <c r="E443">
        <v>14</v>
      </c>
      <c r="F443">
        <v>3</v>
      </c>
      <c r="G443">
        <v>1</v>
      </c>
      <c r="H443">
        <v>1</v>
      </c>
      <c r="I443">
        <v>1</v>
      </c>
      <c r="J443">
        <v>-3</v>
      </c>
      <c r="K443">
        <v>-1</v>
      </c>
      <c r="L443">
        <v>-1</v>
      </c>
      <c r="M443">
        <v>0</v>
      </c>
      <c r="N443">
        <v>1</v>
      </c>
      <c r="O443">
        <v>0.78571428600000004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35">
      <c r="A444" t="s">
        <v>2206</v>
      </c>
      <c r="B444" t="s">
        <v>1408</v>
      </c>
      <c r="C444">
        <v>1</v>
      </c>
      <c r="D444">
        <v>0.487804878</v>
      </c>
      <c r="E444">
        <v>12</v>
      </c>
      <c r="F444">
        <v>3</v>
      </c>
      <c r="G444">
        <v>0</v>
      </c>
      <c r="H444">
        <v>1</v>
      </c>
      <c r="I444">
        <v>2</v>
      </c>
      <c r="J444">
        <v>-1</v>
      </c>
      <c r="K444">
        <v>-1</v>
      </c>
      <c r="L444">
        <v>0</v>
      </c>
      <c r="M444">
        <v>0</v>
      </c>
      <c r="N444">
        <v>0</v>
      </c>
      <c r="O444">
        <v>0.91666666699999999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35">
      <c r="A445" t="s">
        <v>2206</v>
      </c>
      <c r="B445" t="s">
        <v>1328</v>
      </c>
      <c r="C445">
        <v>1</v>
      </c>
      <c r="D445">
        <v>0.487804878</v>
      </c>
      <c r="E445">
        <v>13</v>
      </c>
      <c r="F445">
        <v>4</v>
      </c>
      <c r="G445">
        <v>0</v>
      </c>
      <c r="H445">
        <v>1</v>
      </c>
      <c r="I445">
        <v>1</v>
      </c>
      <c r="J445">
        <v>-2</v>
      </c>
      <c r="K445">
        <v>-2</v>
      </c>
      <c r="L445">
        <v>0</v>
      </c>
      <c r="M445">
        <v>0</v>
      </c>
      <c r="N445">
        <v>1</v>
      </c>
      <c r="O445">
        <v>0.84615384599999999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ht="101.5" x14ac:dyDescent="0.35">
      <c r="A446" t="s">
        <v>2206</v>
      </c>
      <c r="B446" s="13" t="s">
        <v>2296</v>
      </c>
      <c r="C446">
        <v>1</v>
      </c>
      <c r="D446">
        <v>0.487804878</v>
      </c>
      <c r="E446">
        <v>11</v>
      </c>
      <c r="F446">
        <v>2</v>
      </c>
      <c r="G446">
        <v>0</v>
      </c>
      <c r="H446">
        <v>1</v>
      </c>
      <c r="I446">
        <v>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35">
      <c r="A447" t="s">
        <v>2206</v>
      </c>
      <c r="B447" t="s">
        <v>1432</v>
      </c>
      <c r="C447">
        <v>1</v>
      </c>
      <c r="D447">
        <v>0.487804878</v>
      </c>
      <c r="E447">
        <v>16</v>
      </c>
      <c r="F447">
        <v>4</v>
      </c>
      <c r="G447">
        <v>1</v>
      </c>
      <c r="H447">
        <v>1</v>
      </c>
      <c r="I447">
        <v>1</v>
      </c>
      <c r="J447">
        <v>-5</v>
      </c>
      <c r="K447">
        <v>-2</v>
      </c>
      <c r="L447">
        <v>-1</v>
      </c>
      <c r="M447">
        <v>0</v>
      </c>
      <c r="N447">
        <v>1</v>
      </c>
      <c r="O447">
        <v>0.6875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35">
      <c r="A448" t="s">
        <v>2206</v>
      </c>
      <c r="B448" t="s">
        <v>1376</v>
      </c>
      <c r="C448">
        <v>1</v>
      </c>
      <c r="D448">
        <v>0.487804878</v>
      </c>
      <c r="E448">
        <v>10</v>
      </c>
      <c r="F448">
        <v>2</v>
      </c>
      <c r="G448">
        <v>0</v>
      </c>
      <c r="H448">
        <v>1</v>
      </c>
      <c r="I448">
        <v>1</v>
      </c>
      <c r="J448">
        <v>1</v>
      </c>
      <c r="K448">
        <v>0</v>
      </c>
      <c r="L448">
        <v>0</v>
      </c>
      <c r="M448">
        <v>0</v>
      </c>
      <c r="N448">
        <v>1</v>
      </c>
      <c r="O448">
        <v>1.1000000000000001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35">
      <c r="A449" t="s">
        <v>2206</v>
      </c>
      <c r="B449" t="s">
        <v>1431</v>
      </c>
      <c r="C449">
        <v>1</v>
      </c>
      <c r="D449">
        <v>0.487804878</v>
      </c>
      <c r="E449">
        <v>16</v>
      </c>
      <c r="F449">
        <v>4</v>
      </c>
      <c r="G449">
        <v>1</v>
      </c>
      <c r="H449">
        <v>1</v>
      </c>
      <c r="I449">
        <v>1</v>
      </c>
      <c r="J449">
        <v>-5</v>
      </c>
      <c r="K449">
        <v>-2</v>
      </c>
      <c r="L449">
        <v>-1</v>
      </c>
      <c r="M449">
        <v>0</v>
      </c>
      <c r="N449">
        <v>1</v>
      </c>
      <c r="O449">
        <v>0.6875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t="s">
        <v>2206</v>
      </c>
      <c r="B450" t="s">
        <v>1358</v>
      </c>
      <c r="C450">
        <v>1</v>
      </c>
      <c r="D450">
        <v>0.487804878</v>
      </c>
      <c r="E450">
        <v>4</v>
      </c>
      <c r="F450">
        <v>1</v>
      </c>
      <c r="G450">
        <v>0</v>
      </c>
      <c r="H450">
        <v>0</v>
      </c>
      <c r="I450">
        <v>2</v>
      </c>
      <c r="J450">
        <v>7</v>
      </c>
      <c r="K450">
        <v>1</v>
      </c>
      <c r="L450">
        <v>0</v>
      </c>
      <c r="M450">
        <v>1</v>
      </c>
      <c r="N450">
        <v>0</v>
      </c>
      <c r="O450">
        <v>2.75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35">
      <c r="A451" t="s">
        <v>2206</v>
      </c>
      <c r="B451" t="s">
        <v>1363</v>
      </c>
      <c r="C451">
        <v>1</v>
      </c>
      <c r="D451">
        <v>0.487804878</v>
      </c>
      <c r="E451">
        <v>6</v>
      </c>
      <c r="F451">
        <v>2</v>
      </c>
      <c r="G451">
        <v>0</v>
      </c>
      <c r="H451">
        <v>0</v>
      </c>
      <c r="I451">
        <v>1</v>
      </c>
      <c r="J451">
        <v>5</v>
      </c>
      <c r="K451">
        <v>0</v>
      </c>
      <c r="L451">
        <v>0</v>
      </c>
      <c r="M451">
        <v>1</v>
      </c>
      <c r="N451">
        <v>1</v>
      </c>
      <c r="O451">
        <v>1.8333333329999999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35">
      <c r="A452" t="s">
        <v>2206</v>
      </c>
      <c r="B452" t="s">
        <v>1404</v>
      </c>
      <c r="C452">
        <v>1</v>
      </c>
      <c r="D452">
        <v>0.487804878</v>
      </c>
      <c r="E452">
        <v>10</v>
      </c>
      <c r="F452">
        <v>4</v>
      </c>
      <c r="G452">
        <v>1</v>
      </c>
      <c r="H452">
        <v>0</v>
      </c>
      <c r="I452">
        <v>1</v>
      </c>
      <c r="J452">
        <v>1</v>
      </c>
      <c r="K452">
        <v>-2</v>
      </c>
      <c r="L452">
        <v>-1</v>
      </c>
      <c r="M452">
        <v>1</v>
      </c>
      <c r="N452">
        <v>1</v>
      </c>
      <c r="O452">
        <v>1.1000000000000001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35">
      <c r="A453" t="s">
        <v>2206</v>
      </c>
      <c r="B453" t="s">
        <v>1365</v>
      </c>
      <c r="C453">
        <v>1</v>
      </c>
      <c r="D453">
        <v>0.487804878</v>
      </c>
      <c r="E453">
        <v>6</v>
      </c>
      <c r="F453">
        <v>2</v>
      </c>
      <c r="G453">
        <v>0</v>
      </c>
      <c r="H453">
        <v>0</v>
      </c>
      <c r="I453">
        <v>1</v>
      </c>
      <c r="J453">
        <v>5</v>
      </c>
      <c r="K453">
        <v>0</v>
      </c>
      <c r="L453">
        <v>0</v>
      </c>
      <c r="M453">
        <v>1</v>
      </c>
      <c r="N453">
        <v>1</v>
      </c>
      <c r="O453">
        <v>1.8333333329999999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35">
      <c r="A454" t="s">
        <v>2206</v>
      </c>
      <c r="B454" t="s">
        <v>1353</v>
      </c>
      <c r="C454">
        <v>1</v>
      </c>
      <c r="D454">
        <v>0.487804878</v>
      </c>
      <c r="E454">
        <v>5</v>
      </c>
      <c r="F454">
        <v>1</v>
      </c>
      <c r="G454">
        <v>0</v>
      </c>
      <c r="H454">
        <v>0</v>
      </c>
      <c r="I454">
        <v>2</v>
      </c>
      <c r="J454">
        <v>6</v>
      </c>
      <c r="K454">
        <v>1</v>
      </c>
      <c r="L454">
        <v>0</v>
      </c>
      <c r="M454">
        <v>1</v>
      </c>
      <c r="N454">
        <v>0</v>
      </c>
      <c r="O454">
        <v>2.2000000000000002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6" spans="1:27" x14ac:dyDescent="0.35">
      <c r="A456" t="s">
        <v>2210</v>
      </c>
      <c r="B456" t="s">
        <v>586</v>
      </c>
      <c r="C456" t="s">
        <v>2199</v>
      </c>
      <c r="D456" t="s">
        <v>2199</v>
      </c>
      <c r="E456">
        <v>5</v>
      </c>
      <c r="F456">
        <v>1</v>
      </c>
      <c r="G456">
        <v>0</v>
      </c>
      <c r="H456">
        <v>0</v>
      </c>
      <c r="I456">
        <v>2</v>
      </c>
    </row>
    <row r="457" spans="1:27" x14ac:dyDescent="0.35">
      <c r="A457" t="s">
        <v>2211</v>
      </c>
      <c r="B457" t="s">
        <v>1479</v>
      </c>
      <c r="C457">
        <v>5</v>
      </c>
      <c r="D457">
        <v>3.787878788</v>
      </c>
      <c r="E457">
        <v>14</v>
      </c>
      <c r="F457">
        <v>3</v>
      </c>
      <c r="G457">
        <v>0</v>
      </c>
      <c r="H457">
        <v>1</v>
      </c>
      <c r="I457">
        <v>2</v>
      </c>
      <c r="J457">
        <v>-9</v>
      </c>
      <c r="K457">
        <v>-2</v>
      </c>
      <c r="L457">
        <v>0</v>
      </c>
      <c r="M457">
        <v>-1</v>
      </c>
      <c r="N457">
        <v>0</v>
      </c>
      <c r="O457">
        <v>0.35714285699999998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35">
      <c r="A458" t="s">
        <v>2211</v>
      </c>
      <c r="B458" t="s">
        <v>1461</v>
      </c>
      <c r="C458">
        <v>4</v>
      </c>
      <c r="D458">
        <v>3.0303030299999998</v>
      </c>
      <c r="E458">
        <v>13</v>
      </c>
      <c r="F458">
        <v>3</v>
      </c>
      <c r="G458">
        <v>0</v>
      </c>
      <c r="H458">
        <v>1</v>
      </c>
      <c r="I458">
        <v>1</v>
      </c>
      <c r="J458">
        <v>-8</v>
      </c>
      <c r="K458">
        <v>-2</v>
      </c>
      <c r="L458">
        <v>0</v>
      </c>
      <c r="M458">
        <v>-1</v>
      </c>
      <c r="N458">
        <v>1</v>
      </c>
      <c r="O458">
        <v>0.38461538499999998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59" spans="1:27" x14ac:dyDescent="0.35">
      <c r="A459" t="s">
        <v>2211</v>
      </c>
      <c r="B459" t="s">
        <v>1480</v>
      </c>
      <c r="C459">
        <v>4</v>
      </c>
      <c r="D459">
        <v>3.0303030299999998</v>
      </c>
      <c r="E459">
        <v>14</v>
      </c>
      <c r="F459">
        <v>3</v>
      </c>
      <c r="G459">
        <v>0</v>
      </c>
      <c r="H459">
        <v>1</v>
      </c>
      <c r="I459">
        <v>2</v>
      </c>
      <c r="J459">
        <v>-9</v>
      </c>
      <c r="K459">
        <v>-2</v>
      </c>
      <c r="L459">
        <v>0</v>
      </c>
      <c r="M459">
        <v>-1</v>
      </c>
      <c r="N459">
        <v>0</v>
      </c>
      <c r="O459">
        <v>0.35714285699999998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</row>
    <row r="460" spans="1:27" x14ac:dyDescent="0.35">
      <c r="A460" t="s">
        <v>2211</v>
      </c>
      <c r="B460" t="s">
        <v>1501</v>
      </c>
      <c r="C460">
        <v>4</v>
      </c>
      <c r="D460">
        <v>3.0303030299999998</v>
      </c>
      <c r="E460">
        <v>16</v>
      </c>
      <c r="F460">
        <v>3</v>
      </c>
      <c r="G460">
        <v>1</v>
      </c>
      <c r="H460">
        <v>1</v>
      </c>
      <c r="I460">
        <v>3</v>
      </c>
      <c r="J460">
        <v>-11</v>
      </c>
      <c r="K460">
        <v>-2</v>
      </c>
      <c r="L460">
        <v>-1</v>
      </c>
      <c r="M460">
        <v>-1</v>
      </c>
      <c r="N460">
        <v>-1</v>
      </c>
      <c r="O460">
        <v>0.3125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</row>
    <row r="461" spans="1:27" x14ac:dyDescent="0.35">
      <c r="A461" t="s">
        <v>2211</v>
      </c>
      <c r="B461" t="s">
        <v>1449</v>
      </c>
      <c r="C461">
        <v>4</v>
      </c>
      <c r="D461">
        <v>3.0303030299999998</v>
      </c>
      <c r="E461">
        <v>10</v>
      </c>
      <c r="F461">
        <v>2</v>
      </c>
      <c r="G461">
        <v>0</v>
      </c>
      <c r="H461">
        <v>1</v>
      </c>
      <c r="I461">
        <v>1</v>
      </c>
      <c r="J461">
        <v>-5</v>
      </c>
      <c r="K461">
        <v>-1</v>
      </c>
      <c r="L461">
        <v>0</v>
      </c>
      <c r="M461">
        <v>-1</v>
      </c>
      <c r="N461">
        <v>1</v>
      </c>
      <c r="O461">
        <v>0.5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t="s">
        <v>2211</v>
      </c>
      <c r="B462" t="s">
        <v>1459</v>
      </c>
      <c r="C462">
        <v>3</v>
      </c>
      <c r="D462">
        <v>2.2727272730000001</v>
      </c>
      <c r="E462">
        <v>11</v>
      </c>
      <c r="F462">
        <v>2</v>
      </c>
      <c r="G462">
        <v>0</v>
      </c>
      <c r="H462">
        <v>1</v>
      </c>
      <c r="I462">
        <v>2</v>
      </c>
      <c r="J462">
        <v>-6</v>
      </c>
      <c r="K462">
        <v>-1</v>
      </c>
      <c r="L462">
        <v>0</v>
      </c>
      <c r="M462">
        <v>-1</v>
      </c>
      <c r="N462">
        <v>0</v>
      </c>
      <c r="O462">
        <v>0.45454545499999999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t="s">
        <v>2211</v>
      </c>
      <c r="B463" t="s">
        <v>1478</v>
      </c>
      <c r="C463">
        <v>3</v>
      </c>
      <c r="D463">
        <v>2.2727272730000001</v>
      </c>
      <c r="E463">
        <v>14</v>
      </c>
      <c r="F463">
        <v>3</v>
      </c>
      <c r="G463">
        <v>1</v>
      </c>
      <c r="H463">
        <v>1</v>
      </c>
      <c r="I463">
        <v>1</v>
      </c>
      <c r="J463">
        <v>-9</v>
      </c>
      <c r="K463">
        <v>-2</v>
      </c>
      <c r="L463">
        <v>-1</v>
      </c>
      <c r="M463">
        <v>-1</v>
      </c>
      <c r="N463">
        <v>1</v>
      </c>
      <c r="O463">
        <v>0.35714285699999998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35">
      <c r="A464" t="s">
        <v>2211</v>
      </c>
      <c r="B464" t="s">
        <v>1357</v>
      </c>
      <c r="C464">
        <v>3</v>
      </c>
      <c r="D464">
        <v>2.2727272730000001</v>
      </c>
      <c r="E464">
        <v>4</v>
      </c>
      <c r="F464">
        <v>1</v>
      </c>
      <c r="G464">
        <v>0</v>
      </c>
      <c r="H464">
        <v>0</v>
      </c>
      <c r="I464">
        <v>2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1.25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35">
      <c r="A465" t="s">
        <v>2211</v>
      </c>
      <c r="B465" t="s">
        <v>1448</v>
      </c>
      <c r="C465">
        <v>3</v>
      </c>
      <c r="D465">
        <v>2.2727272730000001</v>
      </c>
      <c r="E465">
        <v>8</v>
      </c>
      <c r="F465">
        <v>2</v>
      </c>
      <c r="G465">
        <v>1</v>
      </c>
      <c r="H465">
        <v>0</v>
      </c>
      <c r="I465">
        <v>1</v>
      </c>
      <c r="J465">
        <v>-3</v>
      </c>
      <c r="K465">
        <v>-1</v>
      </c>
      <c r="L465">
        <v>-1</v>
      </c>
      <c r="M465">
        <v>0</v>
      </c>
      <c r="N465">
        <v>1</v>
      </c>
      <c r="O465">
        <v>0.625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t="s">
        <v>2211</v>
      </c>
      <c r="B466" t="s">
        <v>1500</v>
      </c>
      <c r="C466">
        <v>3</v>
      </c>
      <c r="D466">
        <v>2.2727272730000001</v>
      </c>
      <c r="E466">
        <v>15</v>
      </c>
      <c r="F466">
        <v>3</v>
      </c>
      <c r="G466">
        <v>1</v>
      </c>
      <c r="H466">
        <v>1</v>
      </c>
      <c r="I466">
        <v>2</v>
      </c>
      <c r="J466">
        <v>-10</v>
      </c>
      <c r="K466">
        <v>-2</v>
      </c>
      <c r="L466">
        <v>-1</v>
      </c>
      <c r="M466">
        <v>-1</v>
      </c>
      <c r="N466">
        <v>0</v>
      </c>
      <c r="O466">
        <v>0.33333333300000001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35">
      <c r="A467" t="s">
        <v>2211</v>
      </c>
      <c r="B467" t="s">
        <v>1455</v>
      </c>
      <c r="C467">
        <v>3</v>
      </c>
      <c r="D467">
        <v>2.2727272730000001</v>
      </c>
      <c r="E467">
        <v>9</v>
      </c>
      <c r="F467">
        <v>2</v>
      </c>
      <c r="G467">
        <v>1</v>
      </c>
      <c r="H467">
        <v>0</v>
      </c>
      <c r="I467">
        <v>3</v>
      </c>
      <c r="J467">
        <v>-4</v>
      </c>
      <c r="K467">
        <v>-1</v>
      </c>
      <c r="L467">
        <v>-1</v>
      </c>
      <c r="M467">
        <v>0</v>
      </c>
      <c r="N467">
        <v>-1</v>
      </c>
      <c r="O467">
        <v>0.55555555599999995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8" spans="1:27" x14ac:dyDescent="0.35">
      <c r="A468" t="s">
        <v>2211</v>
      </c>
      <c r="B468" t="s">
        <v>1498</v>
      </c>
      <c r="C468">
        <v>3</v>
      </c>
      <c r="D468">
        <v>2.2727272730000001</v>
      </c>
      <c r="E468">
        <v>15</v>
      </c>
      <c r="F468">
        <v>3</v>
      </c>
      <c r="G468">
        <v>1</v>
      </c>
      <c r="H468">
        <v>1</v>
      </c>
      <c r="I468">
        <v>2</v>
      </c>
      <c r="J468">
        <v>-10</v>
      </c>
      <c r="K468">
        <v>-2</v>
      </c>
      <c r="L468">
        <v>-1</v>
      </c>
      <c r="M468">
        <v>-1</v>
      </c>
      <c r="N468">
        <v>0</v>
      </c>
      <c r="O468">
        <v>0.33333333300000001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</row>
    <row r="469" spans="1:27" x14ac:dyDescent="0.35">
      <c r="A469" t="s">
        <v>2211</v>
      </c>
      <c r="B469" t="s">
        <v>1453</v>
      </c>
      <c r="C469">
        <v>3</v>
      </c>
      <c r="D469">
        <v>2.2727272730000001</v>
      </c>
      <c r="E469">
        <v>8</v>
      </c>
      <c r="F469">
        <v>2</v>
      </c>
      <c r="G469">
        <v>0</v>
      </c>
      <c r="H469">
        <v>0</v>
      </c>
      <c r="I469">
        <v>2</v>
      </c>
      <c r="J469">
        <v>-3</v>
      </c>
      <c r="K469">
        <v>-1</v>
      </c>
      <c r="L469">
        <v>0</v>
      </c>
      <c r="M469">
        <v>0</v>
      </c>
      <c r="N469">
        <v>0</v>
      </c>
      <c r="O469">
        <v>0.625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</row>
    <row r="470" spans="1:27" ht="14.5" customHeight="1" x14ac:dyDescent="0.35">
      <c r="A470" t="s">
        <v>2211</v>
      </c>
      <c r="B470" t="s">
        <v>1472</v>
      </c>
      <c r="C470">
        <v>2</v>
      </c>
      <c r="D470">
        <v>1.5151515149999999</v>
      </c>
      <c r="E470">
        <v>13</v>
      </c>
      <c r="F470">
        <v>3</v>
      </c>
      <c r="G470">
        <v>0</v>
      </c>
      <c r="H470">
        <v>1</v>
      </c>
      <c r="I470">
        <v>1</v>
      </c>
      <c r="J470">
        <v>-8</v>
      </c>
      <c r="K470">
        <v>-2</v>
      </c>
      <c r="L470">
        <v>0</v>
      </c>
      <c r="M470">
        <v>-1</v>
      </c>
      <c r="N470">
        <v>1</v>
      </c>
      <c r="O470">
        <v>0.38461538499999998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35">
      <c r="A471" t="s">
        <v>2211</v>
      </c>
      <c r="B471" t="s">
        <v>1348</v>
      </c>
      <c r="C471">
        <v>2</v>
      </c>
      <c r="D471">
        <v>1.5151515149999999</v>
      </c>
      <c r="E471">
        <v>4</v>
      </c>
      <c r="F471">
        <v>1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0</v>
      </c>
      <c r="M471">
        <v>0</v>
      </c>
      <c r="N471">
        <v>1</v>
      </c>
      <c r="O471">
        <v>1.25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35">
      <c r="A472" t="s">
        <v>2211</v>
      </c>
      <c r="B472" t="s">
        <v>1447</v>
      </c>
      <c r="C472">
        <v>2</v>
      </c>
      <c r="D472">
        <v>1.5151515149999999</v>
      </c>
      <c r="E472">
        <v>10</v>
      </c>
      <c r="F472">
        <v>2</v>
      </c>
      <c r="G472">
        <v>0</v>
      </c>
      <c r="H472">
        <v>1</v>
      </c>
      <c r="I472">
        <v>1</v>
      </c>
      <c r="J472">
        <v>-5</v>
      </c>
      <c r="K472">
        <v>-1</v>
      </c>
      <c r="L472">
        <v>0</v>
      </c>
      <c r="M472">
        <v>-1</v>
      </c>
      <c r="N472">
        <v>1</v>
      </c>
      <c r="O472">
        <v>0.5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35">
      <c r="A473" t="s">
        <v>2211</v>
      </c>
      <c r="B473" t="s">
        <v>1446</v>
      </c>
      <c r="C473">
        <v>2</v>
      </c>
      <c r="D473">
        <v>1.5151515149999999</v>
      </c>
      <c r="E473">
        <v>8</v>
      </c>
      <c r="F473">
        <v>2</v>
      </c>
      <c r="G473">
        <v>1</v>
      </c>
      <c r="H473">
        <v>0</v>
      </c>
      <c r="I473">
        <v>2</v>
      </c>
      <c r="J473">
        <v>-3</v>
      </c>
      <c r="K473">
        <v>-1</v>
      </c>
      <c r="L473">
        <v>-1</v>
      </c>
      <c r="M473">
        <v>0</v>
      </c>
      <c r="N473">
        <v>0</v>
      </c>
      <c r="O473">
        <v>0.625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35">
      <c r="A474" t="s">
        <v>2211</v>
      </c>
      <c r="B474" t="s">
        <v>1450</v>
      </c>
      <c r="C474">
        <v>2</v>
      </c>
      <c r="D474">
        <v>1.5151515149999999</v>
      </c>
      <c r="E474">
        <v>8</v>
      </c>
      <c r="F474">
        <v>2</v>
      </c>
      <c r="G474">
        <v>0</v>
      </c>
      <c r="H474">
        <v>0</v>
      </c>
      <c r="I474">
        <v>2</v>
      </c>
      <c r="J474">
        <v>-3</v>
      </c>
      <c r="K474">
        <v>-1</v>
      </c>
      <c r="L474">
        <v>0</v>
      </c>
      <c r="M474">
        <v>0</v>
      </c>
      <c r="N474">
        <v>0</v>
      </c>
      <c r="O474">
        <v>0.625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35">
      <c r="A475" t="s">
        <v>2211</v>
      </c>
      <c r="B475" t="s">
        <v>1445</v>
      </c>
      <c r="C475">
        <v>2</v>
      </c>
      <c r="D475">
        <v>1.5151515149999999</v>
      </c>
      <c r="E475">
        <v>7</v>
      </c>
      <c r="F475">
        <v>2</v>
      </c>
      <c r="G475">
        <v>0</v>
      </c>
      <c r="H475">
        <v>0</v>
      </c>
      <c r="I475">
        <v>1</v>
      </c>
      <c r="J475">
        <v>-2</v>
      </c>
      <c r="K475">
        <v>-1</v>
      </c>
      <c r="L475">
        <v>0</v>
      </c>
      <c r="M475">
        <v>0</v>
      </c>
      <c r="N475">
        <v>1</v>
      </c>
      <c r="O475">
        <v>0.71428571399999996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t="s">
        <v>2211</v>
      </c>
      <c r="B476" t="s">
        <v>1474</v>
      </c>
      <c r="C476">
        <v>2</v>
      </c>
      <c r="D476">
        <v>1.5151515149999999</v>
      </c>
      <c r="E476">
        <v>12</v>
      </c>
      <c r="F476">
        <v>2</v>
      </c>
      <c r="G476">
        <v>0</v>
      </c>
      <c r="H476">
        <v>1</v>
      </c>
      <c r="I476">
        <v>3</v>
      </c>
      <c r="J476">
        <v>-7</v>
      </c>
      <c r="K476">
        <v>-1</v>
      </c>
      <c r="L476">
        <v>0</v>
      </c>
      <c r="M476">
        <v>-1</v>
      </c>
      <c r="N476">
        <v>-1</v>
      </c>
      <c r="O476">
        <v>0.41666666699999999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35">
      <c r="A477" t="s">
        <v>2211</v>
      </c>
      <c r="B477" t="s">
        <v>1484</v>
      </c>
      <c r="C477">
        <v>2</v>
      </c>
      <c r="D477">
        <v>1.5151515149999999</v>
      </c>
      <c r="E477">
        <v>15</v>
      </c>
      <c r="F477">
        <v>3</v>
      </c>
      <c r="G477">
        <v>1</v>
      </c>
      <c r="H477">
        <v>1</v>
      </c>
      <c r="I477">
        <v>2</v>
      </c>
      <c r="J477">
        <v>-10</v>
      </c>
      <c r="K477">
        <v>-2</v>
      </c>
      <c r="L477">
        <v>-1</v>
      </c>
      <c r="M477">
        <v>-1</v>
      </c>
      <c r="N477">
        <v>0</v>
      </c>
      <c r="O477">
        <v>0.33333333300000001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t="s">
        <v>2211</v>
      </c>
      <c r="B478" t="s">
        <v>1516</v>
      </c>
      <c r="C478">
        <v>2</v>
      </c>
      <c r="D478">
        <v>1.5151515149999999</v>
      </c>
      <c r="E478">
        <v>21</v>
      </c>
      <c r="F478">
        <v>5</v>
      </c>
      <c r="G478">
        <v>1</v>
      </c>
      <c r="H478">
        <v>1</v>
      </c>
      <c r="I478">
        <v>4</v>
      </c>
      <c r="J478">
        <v>-16</v>
      </c>
      <c r="K478">
        <v>-4</v>
      </c>
      <c r="L478">
        <v>-1</v>
      </c>
      <c r="M478">
        <v>-1</v>
      </c>
      <c r="N478">
        <v>-2</v>
      </c>
      <c r="O478">
        <v>0.23809523799999999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35">
      <c r="A479" t="s">
        <v>2211</v>
      </c>
      <c r="B479" t="s">
        <v>1456</v>
      </c>
      <c r="C479">
        <v>2</v>
      </c>
      <c r="D479">
        <v>1.5151515149999999</v>
      </c>
      <c r="E479">
        <v>9</v>
      </c>
      <c r="F479">
        <v>2</v>
      </c>
      <c r="G479">
        <v>1</v>
      </c>
      <c r="H479">
        <v>0</v>
      </c>
      <c r="I479">
        <v>2</v>
      </c>
      <c r="J479">
        <v>-4</v>
      </c>
      <c r="K479">
        <v>-1</v>
      </c>
      <c r="L479">
        <v>-1</v>
      </c>
      <c r="M479">
        <v>0</v>
      </c>
      <c r="N479">
        <v>0</v>
      </c>
      <c r="O479">
        <v>0.55555555599999995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35">
      <c r="A480" t="s">
        <v>2211</v>
      </c>
      <c r="B480" t="s">
        <v>1451</v>
      </c>
      <c r="C480">
        <v>2</v>
      </c>
      <c r="D480">
        <v>1.5151515149999999</v>
      </c>
      <c r="E480">
        <v>10</v>
      </c>
      <c r="F480">
        <v>2</v>
      </c>
      <c r="G480">
        <v>0</v>
      </c>
      <c r="H480">
        <v>1</v>
      </c>
      <c r="I480">
        <v>1</v>
      </c>
      <c r="J480">
        <v>-5</v>
      </c>
      <c r="K480">
        <v>-1</v>
      </c>
      <c r="L480">
        <v>0</v>
      </c>
      <c r="M480">
        <v>-1</v>
      </c>
      <c r="N480">
        <v>1</v>
      </c>
      <c r="O480">
        <v>0.5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ht="14.5" customHeight="1" x14ac:dyDescent="0.35">
      <c r="A481" t="s">
        <v>2211</v>
      </c>
      <c r="B481" t="s">
        <v>1499</v>
      </c>
      <c r="C481">
        <v>2</v>
      </c>
      <c r="D481">
        <v>1.5151515149999999</v>
      </c>
      <c r="E481">
        <v>15</v>
      </c>
      <c r="F481">
        <v>3</v>
      </c>
      <c r="G481">
        <v>0</v>
      </c>
      <c r="H481">
        <v>1</v>
      </c>
      <c r="I481">
        <v>3</v>
      </c>
      <c r="J481">
        <v>-10</v>
      </c>
      <c r="K481">
        <v>-2</v>
      </c>
      <c r="L481">
        <v>0</v>
      </c>
      <c r="M481">
        <v>-1</v>
      </c>
      <c r="N481">
        <v>-1</v>
      </c>
      <c r="O481">
        <v>0.33333333300000001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ht="14.5" customHeight="1" x14ac:dyDescent="0.35">
      <c r="A482" t="s">
        <v>2211</v>
      </c>
      <c r="B482" t="s">
        <v>1491</v>
      </c>
      <c r="C482">
        <v>2</v>
      </c>
      <c r="D482">
        <v>1.5151515149999999</v>
      </c>
      <c r="E482">
        <v>14</v>
      </c>
      <c r="F482">
        <v>3</v>
      </c>
      <c r="G482">
        <v>0</v>
      </c>
      <c r="H482">
        <v>1</v>
      </c>
      <c r="I482">
        <v>2</v>
      </c>
      <c r="J482">
        <v>-9</v>
      </c>
      <c r="K482">
        <v>-2</v>
      </c>
      <c r="L482">
        <v>0</v>
      </c>
      <c r="M482">
        <v>-1</v>
      </c>
      <c r="N482">
        <v>0</v>
      </c>
      <c r="O482">
        <v>0.35714285699999998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35">
      <c r="A483" t="s">
        <v>2211</v>
      </c>
      <c r="B483" t="s">
        <v>1494</v>
      </c>
      <c r="C483">
        <v>2</v>
      </c>
      <c r="D483">
        <v>1.5151515149999999</v>
      </c>
      <c r="E483">
        <v>15</v>
      </c>
      <c r="F483">
        <v>3</v>
      </c>
      <c r="G483">
        <v>1</v>
      </c>
      <c r="H483">
        <v>1</v>
      </c>
      <c r="I483">
        <v>2</v>
      </c>
      <c r="J483">
        <v>-10</v>
      </c>
      <c r="K483">
        <v>-2</v>
      </c>
      <c r="L483">
        <v>-1</v>
      </c>
      <c r="M483">
        <v>-1</v>
      </c>
      <c r="N483">
        <v>0</v>
      </c>
      <c r="O483">
        <v>0.33333333300000001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ht="14.5" customHeight="1" x14ac:dyDescent="0.35">
      <c r="A484" t="s">
        <v>2211</v>
      </c>
      <c r="B484" t="s">
        <v>1326</v>
      </c>
      <c r="C484">
        <v>2</v>
      </c>
      <c r="D484">
        <v>1.5151515149999999</v>
      </c>
      <c r="E484">
        <v>11</v>
      </c>
      <c r="F484">
        <v>2</v>
      </c>
      <c r="G484">
        <v>0</v>
      </c>
      <c r="H484">
        <v>1</v>
      </c>
      <c r="I484">
        <v>2</v>
      </c>
      <c r="J484">
        <v>-6</v>
      </c>
      <c r="K484">
        <v>-1</v>
      </c>
      <c r="L484">
        <v>0</v>
      </c>
      <c r="M484">
        <v>-1</v>
      </c>
      <c r="N484">
        <v>0</v>
      </c>
      <c r="O484">
        <v>0.45454545499999999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35">
      <c r="A485" t="s">
        <v>2211</v>
      </c>
      <c r="B485" t="s">
        <v>1482</v>
      </c>
      <c r="C485">
        <v>2</v>
      </c>
      <c r="D485">
        <v>1.5151515149999999</v>
      </c>
      <c r="E485">
        <v>15</v>
      </c>
      <c r="F485">
        <v>3</v>
      </c>
      <c r="G485">
        <v>1</v>
      </c>
      <c r="H485">
        <v>1</v>
      </c>
      <c r="I485">
        <v>2</v>
      </c>
      <c r="J485">
        <v>-10</v>
      </c>
      <c r="K485">
        <v>-2</v>
      </c>
      <c r="L485">
        <v>-1</v>
      </c>
      <c r="M485">
        <v>-1</v>
      </c>
      <c r="N485">
        <v>0</v>
      </c>
      <c r="O485">
        <v>0.33333333300000001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35">
      <c r="A486" t="s">
        <v>2211</v>
      </c>
      <c r="B486" t="s">
        <v>1510</v>
      </c>
      <c r="C486">
        <v>1</v>
      </c>
      <c r="D486">
        <v>0.75757575799999999</v>
      </c>
      <c r="E486">
        <v>19</v>
      </c>
      <c r="F486">
        <v>4</v>
      </c>
      <c r="G486">
        <v>2</v>
      </c>
      <c r="H486">
        <v>1</v>
      </c>
      <c r="I486">
        <v>2</v>
      </c>
      <c r="J486">
        <v>-14</v>
      </c>
      <c r="K486">
        <v>-3</v>
      </c>
      <c r="L486">
        <v>-2</v>
      </c>
      <c r="M486">
        <v>-1</v>
      </c>
      <c r="N486">
        <v>0</v>
      </c>
      <c r="O486">
        <v>0.26315789499999998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35">
      <c r="A487" t="s">
        <v>2211</v>
      </c>
      <c r="B487" t="s">
        <v>936</v>
      </c>
      <c r="C487">
        <v>1</v>
      </c>
      <c r="D487">
        <v>0.75757575799999999</v>
      </c>
      <c r="E487">
        <v>4</v>
      </c>
      <c r="F487">
        <v>1</v>
      </c>
      <c r="G487">
        <v>0</v>
      </c>
      <c r="H487">
        <v>0</v>
      </c>
      <c r="I487">
        <v>2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1.25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ht="72.5" x14ac:dyDescent="0.35">
      <c r="A488" t="s">
        <v>2211</v>
      </c>
      <c r="B488" s="13" t="s">
        <v>1460</v>
      </c>
      <c r="C488">
        <v>1</v>
      </c>
      <c r="D488">
        <v>0.75757575799999999</v>
      </c>
      <c r="E488">
        <v>13</v>
      </c>
      <c r="F488">
        <v>3</v>
      </c>
      <c r="G488">
        <v>0</v>
      </c>
      <c r="H488">
        <v>1</v>
      </c>
      <c r="I488">
        <v>1</v>
      </c>
      <c r="J488">
        <v>-8</v>
      </c>
      <c r="K488">
        <v>-2</v>
      </c>
      <c r="L488">
        <v>0</v>
      </c>
      <c r="M488">
        <v>-1</v>
      </c>
      <c r="N488">
        <v>1</v>
      </c>
      <c r="O488">
        <v>0.38461538499999998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x14ac:dyDescent="0.35">
      <c r="A489" t="s">
        <v>2211</v>
      </c>
      <c r="B489" t="s">
        <v>1493</v>
      </c>
      <c r="C489">
        <v>1</v>
      </c>
      <c r="D489">
        <v>0.75757575799999999</v>
      </c>
      <c r="E489">
        <v>15</v>
      </c>
      <c r="F489">
        <v>3</v>
      </c>
      <c r="G489">
        <v>1</v>
      </c>
      <c r="H489">
        <v>1</v>
      </c>
      <c r="I489">
        <v>2</v>
      </c>
      <c r="J489">
        <v>-10</v>
      </c>
      <c r="K489">
        <v>-2</v>
      </c>
      <c r="L489">
        <v>-1</v>
      </c>
      <c r="M489">
        <v>-1</v>
      </c>
      <c r="N489">
        <v>0</v>
      </c>
      <c r="O489">
        <v>0.33333333300000001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0" spans="1:27" x14ac:dyDescent="0.35">
      <c r="A490" t="s">
        <v>2211</v>
      </c>
      <c r="B490" t="s">
        <v>1497</v>
      </c>
      <c r="C490">
        <v>1</v>
      </c>
      <c r="D490">
        <v>0.75757575799999999</v>
      </c>
      <c r="E490">
        <v>16</v>
      </c>
      <c r="F490">
        <v>4</v>
      </c>
      <c r="G490">
        <v>1</v>
      </c>
      <c r="H490">
        <v>1</v>
      </c>
      <c r="I490">
        <v>1</v>
      </c>
      <c r="J490">
        <v>-11</v>
      </c>
      <c r="K490">
        <v>-3</v>
      </c>
      <c r="L490">
        <v>-1</v>
      </c>
      <c r="M490">
        <v>-1</v>
      </c>
      <c r="N490">
        <v>1</v>
      </c>
      <c r="O490">
        <v>0.3125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</row>
    <row r="491" spans="1:27" x14ac:dyDescent="0.35">
      <c r="A491" t="s">
        <v>2211</v>
      </c>
      <c r="B491" t="s">
        <v>1452</v>
      </c>
      <c r="C491">
        <v>1</v>
      </c>
      <c r="D491">
        <v>0.75757575799999999</v>
      </c>
      <c r="E491">
        <v>11</v>
      </c>
      <c r="F491">
        <v>2</v>
      </c>
      <c r="G491">
        <v>0</v>
      </c>
      <c r="H491">
        <v>1</v>
      </c>
      <c r="I491">
        <v>2</v>
      </c>
      <c r="J491">
        <v>-6</v>
      </c>
      <c r="K491">
        <v>-1</v>
      </c>
      <c r="L491">
        <v>0</v>
      </c>
      <c r="M491">
        <v>-1</v>
      </c>
      <c r="N491">
        <v>0</v>
      </c>
      <c r="O491">
        <v>0.45454545499999999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</row>
    <row r="492" spans="1:27" x14ac:dyDescent="0.35">
      <c r="A492" t="s">
        <v>2211</v>
      </c>
      <c r="B492" t="s">
        <v>1477</v>
      </c>
      <c r="C492">
        <v>1</v>
      </c>
      <c r="D492">
        <v>0.75757575799999999</v>
      </c>
      <c r="E492">
        <v>14</v>
      </c>
      <c r="F492">
        <v>3</v>
      </c>
      <c r="G492">
        <v>1</v>
      </c>
      <c r="H492">
        <v>1</v>
      </c>
      <c r="I492">
        <v>1</v>
      </c>
      <c r="J492">
        <v>-9</v>
      </c>
      <c r="K492">
        <v>-2</v>
      </c>
      <c r="L492">
        <v>-1</v>
      </c>
      <c r="M492">
        <v>-1</v>
      </c>
      <c r="N492">
        <v>1</v>
      </c>
      <c r="O492">
        <v>0.35714285699999998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35">
      <c r="A493" t="s">
        <v>2211</v>
      </c>
      <c r="B493" t="s">
        <v>777</v>
      </c>
      <c r="C493">
        <v>1</v>
      </c>
      <c r="D493">
        <v>0.75757575799999999</v>
      </c>
      <c r="E493">
        <v>16</v>
      </c>
      <c r="F493">
        <v>3</v>
      </c>
      <c r="G493">
        <v>1</v>
      </c>
      <c r="H493">
        <v>1</v>
      </c>
      <c r="I493">
        <v>3</v>
      </c>
      <c r="J493">
        <v>-11</v>
      </c>
      <c r="K493">
        <v>-2</v>
      </c>
      <c r="L493">
        <v>-1</v>
      </c>
      <c r="M493">
        <v>-1</v>
      </c>
      <c r="N493">
        <v>-1</v>
      </c>
      <c r="O493">
        <v>0.3125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t="s">
        <v>2211</v>
      </c>
      <c r="B494" t="s">
        <v>1506</v>
      </c>
      <c r="C494">
        <v>1</v>
      </c>
      <c r="D494">
        <v>0.75757575799999999</v>
      </c>
      <c r="E494">
        <v>16</v>
      </c>
      <c r="F494">
        <v>3</v>
      </c>
      <c r="G494">
        <v>1</v>
      </c>
      <c r="H494">
        <v>1</v>
      </c>
      <c r="I494">
        <v>3</v>
      </c>
      <c r="J494">
        <v>-11</v>
      </c>
      <c r="K494">
        <v>-2</v>
      </c>
      <c r="L494">
        <v>-1</v>
      </c>
      <c r="M494">
        <v>-1</v>
      </c>
      <c r="N494">
        <v>-1</v>
      </c>
      <c r="O494">
        <v>0.3125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t="s">
        <v>2211</v>
      </c>
      <c r="B495" t="s">
        <v>1465</v>
      </c>
      <c r="C495">
        <v>1</v>
      </c>
      <c r="D495">
        <v>0.75757575799999999</v>
      </c>
      <c r="E495">
        <v>13</v>
      </c>
      <c r="F495">
        <v>3</v>
      </c>
      <c r="G495">
        <v>0</v>
      </c>
      <c r="H495">
        <v>1</v>
      </c>
      <c r="I495">
        <v>1</v>
      </c>
      <c r="J495">
        <v>-8</v>
      </c>
      <c r="K495">
        <v>-2</v>
      </c>
      <c r="L495">
        <v>0</v>
      </c>
      <c r="M495">
        <v>-1</v>
      </c>
      <c r="N495">
        <v>1</v>
      </c>
      <c r="O495">
        <v>0.38461538499999998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35">
      <c r="A496" t="s">
        <v>2211</v>
      </c>
      <c r="B496" t="s">
        <v>1511</v>
      </c>
      <c r="C496">
        <v>1</v>
      </c>
      <c r="D496">
        <v>0.75757575799999999</v>
      </c>
      <c r="E496">
        <v>20</v>
      </c>
      <c r="F496">
        <v>5</v>
      </c>
      <c r="G496">
        <v>2</v>
      </c>
      <c r="H496">
        <v>1</v>
      </c>
      <c r="I496">
        <v>2</v>
      </c>
      <c r="J496">
        <v>-15</v>
      </c>
      <c r="K496">
        <v>-4</v>
      </c>
      <c r="L496">
        <v>-2</v>
      </c>
      <c r="M496">
        <v>-1</v>
      </c>
      <c r="N496">
        <v>0</v>
      </c>
      <c r="O496">
        <v>0.25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35">
      <c r="A497" t="s">
        <v>2211</v>
      </c>
      <c r="B497" t="s">
        <v>1471</v>
      </c>
      <c r="C497">
        <v>1</v>
      </c>
      <c r="D497">
        <v>0.75757575799999999</v>
      </c>
      <c r="E497">
        <v>13</v>
      </c>
      <c r="F497">
        <v>3</v>
      </c>
      <c r="G497">
        <v>0</v>
      </c>
      <c r="H497">
        <v>1</v>
      </c>
      <c r="I497">
        <v>1</v>
      </c>
      <c r="J497">
        <v>-8</v>
      </c>
      <c r="K497">
        <v>-2</v>
      </c>
      <c r="L497">
        <v>0</v>
      </c>
      <c r="M497">
        <v>-1</v>
      </c>
      <c r="N497">
        <v>1</v>
      </c>
      <c r="O497">
        <v>0.38461538499999998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t="s">
        <v>2211</v>
      </c>
      <c r="B498" t="s">
        <v>1489</v>
      </c>
      <c r="C498">
        <v>1</v>
      </c>
      <c r="D498">
        <v>0.75757575799999999</v>
      </c>
      <c r="E498">
        <v>14</v>
      </c>
      <c r="F498">
        <v>3</v>
      </c>
      <c r="G498">
        <v>0</v>
      </c>
      <c r="H498">
        <v>1</v>
      </c>
      <c r="I498">
        <v>2</v>
      </c>
      <c r="J498">
        <v>-9</v>
      </c>
      <c r="K498">
        <v>-2</v>
      </c>
      <c r="L498">
        <v>0</v>
      </c>
      <c r="M498">
        <v>-1</v>
      </c>
      <c r="N498">
        <v>0</v>
      </c>
      <c r="O498">
        <v>0.35714285699999998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x14ac:dyDescent="0.35">
      <c r="A499" t="s">
        <v>2211</v>
      </c>
      <c r="B499" t="s">
        <v>1403</v>
      </c>
      <c r="C499">
        <v>1</v>
      </c>
      <c r="D499">
        <v>0.75757575799999999</v>
      </c>
      <c r="E499">
        <v>11</v>
      </c>
      <c r="F499">
        <v>2</v>
      </c>
      <c r="G499">
        <v>0</v>
      </c>
      <c r="H499">
        <v>1</v>
      </c>
      <c r="I499">
        <v>2</v>
      </c>
      <c r="J499">
        <v>-6</v>
      </c>
      <c r="K499">
        <v>-1</v>
      </c>
      <c r="L499">
        <v>0</v>
      </c>
      <c r="M499">
        <v>-1</v>
      </c>
      <c r="N499">
        <v>0</v>
      </c>
      <c r="O499">
        <v>0.45454545499999999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0" spans="1:27" x14ac:dyDescent="0.35">
      <c r="A500" t="s">
        <v>2211</v>
      </c>
      <c r="B500" t="s">
        <v>1515</v>
      </c>
      <c r="C500">
        <v>1</v>
      </c>
      <c r="D500">
        <v>0.75757575799999999</v>
      </c>
      <c r="E500">
        <v>20</v>
      </c>
      <c r="F500">
        <v>4</v>
      </c>
      <c r="G500">
        <v>1</v>
      </c>
      <c r="H500">
        <v>1</v>
      </c>
      <c r="I500">
        <v>4</v>
      </c>
      <c r="J500">
        <v>-15</v>
      </c>
      <c r="K500">
        <v>-3</v>
      </c>
      <c r="L500">
        <v>-1</v>
      </c>
      <c r="M500">
        <v>-1</v>
      </c>
      <c r="N500">
        <v>-2</v>
      </c>
      <c r="O500">
        <v>0.25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</row>
    <row r="501" spans="1:27" x14ac:dyDescent="0.35">
      <c r="A501" t="s">
        <v>2211</v>
      </c>
      <c r="B501" t="s">
        <v>1507</v>
      </c>
      <c r="C501">
        <v>1</v>
      </c>
      <c r="D501">
        <v>0.75757575799999999</v>
      </c>
      <c r="E501">
        <v>17</v>
      </c>
      <c r="F501">
        <v>3</v>
      </c>
      <c r="G501">
        <v>1</v>
      </c>
      <c r="H501">
        <v>1</v>
      </c>
      <c r="I501">
        <v>4</v>
      </c>
      <c r="J501">
        <v>-12</v>
      </c>
      <c r="K501">
        <v>-2</v>
      </c>
      <c r="L501">
        <v>-1</v>
      </c>
      <c r="M501">
        <v>-1</v>
      </c>
      <c r="N501">
        <v>-2</v>
      </c>
      <c r="O501">
        <v>0.29411764699999998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</row>
    <row r="502" spans="1:27" x14ac:dyDescent="0.35">
      <c r="A502" t="s">
        <v>2211</v>
      </c>
      <c r="B502" t="s">
        <v>1454</v>
      </c>
      <c r="C502">
        <v>1</v>
      </c>
      <c r="D502">
        <v>0.75757575799999999</v>
      </c>
      <c r="E502">
        <v>11</v>
      </c>
      <c r="F502">
        <v>2</v>
      </c>
      <c r="G502">
        <v>0</v>
      </c>
      <c r="H502">
        <v>1</v>
      </c>
      <c r="I502">
        <v>2</v>
      </c>
      <c r="J502">
        <v>-6</v>
      </c>
      <c r="K502">
        <v>-1</v>
      </c>
      <c r="L502">
        <v>0</v>
      </c>
      <c r="M502">
        <v>-1</v>
      </c>
      <c r="N502">
        <v>0</v>
      </c>
      <c r="O502">
        <v>0.45454545499999999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x14ac:dyDescent="0.35">
      <c r="A503" t="s">
        <v>2211</v>
      </c>
      <c r="B503" t="s">
        <v>1469</v>
      </c>
      <c r="C503">
        <v>1</v>
      </c>
      <c r="D503">
        <v>0.75757575799999999</v>
      </c>
      <c r="E503">
        <v>13</v>
      </c>
      <c r="F503">
        <v>3</v>
      </c>
      <c r="G503">
        <v>0</v>
      </c>
      <c r="H503">
        <v>1</v>
      </c>
      <c r="I503">
        <v>1</v>
      </c>
      <c r="J503">
        <v>-8</v>
      </c>
      <c r="K503">
        <v>-2</v>
      </c>
      <c r="L503">
        <v>0</v>
      </c>
      <c r="M503">
        <v>-1</v>
      </c>
      <c r="N503">
        <v>1</v>
      </c>
      <c r="O503">
        <v>0.38461538499999998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x14ac:dyDescent="0.35">
      <c r="A504" t="s">
        <v>2211</v>
      </c>
      <c r="B504" t="s">
        <v>1476</v>
      </c>
      <c r="C504">
        <v>1</v>
      </c>
      <c r="D504">
        <v>0.75757575799999999</v>
      </c>
      <c r="E504">
        <v>14</v>
      </c>
      <c r="F504">
        <v>3</v>
      </c>
      <c r="G504">
        <v>1</v>
      </c>
      <c r="H504">
        <v>1</v>
      </c>
      <c r="I504">
        <v>1</v>
      </c>
      <c r="J504">
        <v>-9</v>
      </c>
      <c r="K504">
        <v>-2</v>
      </c>
      <c r="L504">
        <v>-1</v>
      </c>
      <c r="M504">
        <v>-1</v>
      </c>
      <c r="N504">
        <v>1</v>
      </c>
      <c r="O504">
        <v>0.35714285699999998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35">
      <c r="A505" t="s">
        <v>2211</v>
      </c>
      <c r="B505" t="s">
        <v>1467</v>
      </c>
      <c r="C505">
        <v>1</v>
      </c>
      <c r="D505">
        <v>0.75757575799999999</v>
      </c>
      <c r="E505">
        <v>11</v>
      </c>
      <c r="F505">
        <v>2</v>
      </c>
      <c r="G505">
        <v>0</v>
      </c>
      <c r="H505">
        <v>1</v>
      </c>
      <c r="I505">
        <v>2</v>
      </c>
      <c r="J505">
        <v>-6</v>
      </c>
      <c r="K505">
        <v>-1</v>
      </c>
      <c r="L505">
        <v>0</v>
      </c>
      <c r="M505">
        <v>-1</v>
      </c>
      <c r="N505">
        <v>0</v>
      </c>
      <c r="O505">
        <v>0.45454545499999999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35">
      <c r="A506" t="s">
        <v>2211</v>
      </c>
      <c r="B506" t="s">
        <v>1513</v>
      </c>
      <c r="C506">
        <v>1</v>
      </c>
      <c r="D506">
        <v>0.75757575799999999</v>
      </c>
      <c r="E506">
        <v>19</v>
      </c>
      <c r="F506">
        <v>5</v>
      </c>
      <c r="G506">
        <v>1</v>
      </c>
      <c r="H506">
        <v>1</v>
      </c>
      <c r="I506">
        <v>2</v>
      </c>
      <c r="J506">
        <v>-14</v>
      </c>
      <c r="K506">
        <v>-4</v>
      </c>
      <c r="L506">
        <v>-1</v>
      </c>
      <c r="M506">
        <v>-1</v>
      </c>
      <c r="N506">
        <v>0</v>
      </c>
      <c r="O506">
        <v>0.26315789499999998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35">
      <c r="A507" t="s">
        <v>2211</v>
      </c>
      <c r="B507" t="s">
        <v>1508</v>
      </c>
      <c r="C507">
        <v>1</v>
      </c>
      <c r="D507">
        <v>0.75757575799999999</v>
      </c>
      <c r="E507">
        <v>19</v>
      </c>
      <c r="F507">
        <v>4</v>
      </c>
      <c r="G507">
        <v>2</v>
      </c>
      <c r="H507">
        <v>1</v>
      </c>
      <c r="I507">
        <v>2</v>
      </c>
      <c r="J507">
        <v>-14</v>
      </c>
      <c r="K507">
        <v>-3</v>
      </c>
      <c r="L507">
        <v>-2</v>
      </c>
      <c r="M507">
        <v>-1</v>
      </c>
      <c r="N507">
        <v>0</v>
      </c>
      <c r="O507">
        <v>0.26315789499999998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ht="14.5" customHeight="1" x14ac:dyDescent="0.35">
      <c r="A508" t="s">
        <v>2211</v>
      </c>
      <c r="B508" t="s">
        <v>1443</v>
      </c>
      <c r="C508">
        <v>1</v>
      </c>
      <c r="D508">
        <v>0.75757575799999999</v>
      </c>
      <c r="E508">
        <v>5</v>
      </c>
      <c r="F508">
        <v>1</v>
      </c>
      <c r="G508">
        <v>0</v>
      </c>
      <c r="H508">
        <v>0</v>
      </c>
      <c r="I508">
        <v>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35">
      <c r="A509" t="s">
        <v>2211</v>
      </c>
      <c r="B509" t="s">
        <v>1470</v>
      </c>
      <c r="C509">
        <v>1</v>
      </c>
      <c r="D509">
        <v>0.75757575799999999</v>
      </c>
      <c r="E509">
        <v>11</v>
      </c>
      <c r="F509">
        <v>2</v>
      </c>
      <c r="G509">
        <v>0</v>
      </c>
      <c r="H509">
        <v>1</v>
      </c>
      <c r="I509">
        <v>2</v>
      </c>
      <c r="J509">
        <v>-6</v>
      </c>
      <c r="K509">
        <v>-1</v>
      </c>
      <c r="L509">
        <v>0</v>
      </c>
      <c r="M509">
        <v>-1</v>
      </c>
      <c r="N509">
        <v>0</v>
      </c>
      <c r="O509">
        <v>0.45454545499999999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t="s">
        <v>2211</v>
      </c>
      <c r="B510" t="s">
        <v>1503</v>
      </c>
      <c r="C510">
        <v>1</v>
      </c>
      <c r="D510">
        <v>0.75757575799999999</v>
      </c>
      <c r="E510">
        <v>16</v>
      </c>
      <c r="F510">
        <v>3</v>
      </c>
      <c r="G510">
        <v>1</v>
      </c>
      <c r="H510">
        <v>1</v>
      </c>
      <c r="I510">
        <v>3</v>
      </c>
      <c r="J510">
        <v>-11</v>
      </c>
      <c r="K510">
        <v>-2</v>
      </c>
      <c r="L510">
        <v>-1</v>
      </c>
      <c r="M510">
        <v>-1</v>
      </c>
      <c r="N510">
        <v>-1</v>
      </c>
      <c r="O510">
        <v>0.3125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35">
      <c r="A511" t="s">
        <v>2211</v>
      </c>
      <c r="B511" t="s">
        <v>1487</v>
      </c>
      <c r="C511">
        <v>1</v>
      </c>
      <c r="D511">
        <v>0.75757575799999999</v>
      </c>
      <c r="E511">
        <v>14</v>
      </c>
      <c r="F511">
        <v>3</v>
      </c>
      <c r="G511">
        <v>0</v>
      </c>
      <c r="H511">
        <v>1</v>
      </c>
      <c r="I511">
        <v>2</v>
      </c>
      <c r="J511">
        <v>-9</v>
      </c>
      <c r="K511">
        <v>-2</v>
      </c>
      <c r="L511">
        <v>0</v>
      </c>
      <c r="M511">
        <v>-1</v>
      </c>
      <c r="N511">
        <v>0</v>
      </c>
      <c r="O511">
        <v>0.35714285699999998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35">
      <c r="A512" t="s">
        <v>2211</v>
      </c>
      <c r="B512" t="s">
        <v>1514</v>
      </c>
      <c r="C512">
        <v>1</v>
      </c>
      <c r="D512">
        <v>0.75757575799999999</v>
      </c>
      <c r="E512">
        <v>21</v>
      </c>
      <c r="F512">
        <v>5</v>
      </c>
      <c r="G512">
        <v>2</v>
      </c>
      <c r="H512">
        <v>1</v>
      </c>
      <c r="I512">
        <v>2</v>
      </c>
      <c r="J512">
        <v>-16</v>
      </c>
      <c r="K512">
        <v>-4</v>
      </c>
      <c r="L512">
        <v>-2</v>
      </c>
      <c r="M512">
        <v>-1</v>
      </c>
      <c r="N512">
        <v>0</v>
      </c>
      <c r="O512">
        <v>0.23809523799999999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35">
      <c r="A513" t="s">
        <v>2211</v>
      </c>
      <c r="B513" t="s">
        <v>1458</v>
      </c>
      <c r="C513">
        <v>1</v>
      </c>
      <c r="D513">
        <v>0.75757575799999999</v>
      </c>
      <c r="E513">
        <v>11</v>
      </c>
      <c r="F513">
        <v>2</v>
      </c>
      <c r="G513">
        <v>0</v>
      </c>
      <c r="H513">
        <v>1</v>
      </c>
      <c r="I513">
        <v>2</v>
      </c>
      <c r="J513">
        <v>-6</v>
      </c>
      <c r="K513">
        <v>-1</v>
      </c>
      <c r="L513">
        <v>0</v>
      </c>
      <c r="M513">
        <v>-1</v>
      </c>
      <c r="N513">
        <v>0</v>
      </c>
      <c r="O513">
        <v>0.45454545499999999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t="s">
        <v>2211</v>
      </c>
      <c r="B514" t="s">
        <v>1495</v>
      </c>
      <c r="C514">
        <v>1</v>
      </c>
      <c r="D514">
        <v>0.75757575799999999</v>
      </c>
      <c r="E514">
        <v>15</v>
      </c>
      <c r="F514">
        <v>3</v>
      </c>
      <c r="G514">
        <v>1</v>
      </c>
      <c r="H514">
        <v>1</v>
      </c>
      <c r="I514">
        <v>2</v>
      </c>
      <c r="J514">
        <v>-10</v>
      </c>
      <c r="K514">
        <v>-2</v>
      </c>
      <c r="L514">
        <v>-1</v>
      </c>
      <c r="M514">
        <v>-1</v>
      </c>
      <c r="N514">
        <v>0</v>
      </c>
      <c r="O514">
        <v>0.33333333300000001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t="s">
        <v>2211</v>
      </c>
      <c r="B515" t="s">
        <v>1227</v>
      </c>
      <c r="C515">
        <v>1</v>
      </c>
      <c r="D515">
        <v>0.75757575799999999</v>
      </c>
      <c r="E515">
        <v>11</v>
      </c>
      <c r="F515">
        <v>2</v>
      </c>
      <c r="G515">
        <v>0</v>
      </c>
      <c r="H515">
        <v>1</v>
      </c>
      <c r="I515">
        <v>2</v>
      </c>
      <c r="J515">
        <v>-6</v>
      </c>
      <c r="K515">
        <v>-1</v>
      </c>
      <c r="L515">
        <v>0</v>
      </c>
      <c r="M515">
        <v>-1</v>
      </c>
      <c r="N515">
        <v>0</v>
      </c>
      <c r="O515">
        <v>0.45454545499999999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35">
      <c r="A516" t="s">
        <v>2211</v>
      </c>
      <c r="B516" t="s">
        <v>1502</v>
      </c>
      <c r="C516">
        <v>1</v>
      </c>
      <c r="D516">
        <v>0.75757575799999999</v>
      </c>
      <c r="E516">
        <v>15</v>
      </c>
      <c r="F516">
        <v>3</v>
      </c>
      <c r="G516">
        <v>1</v>
      </c>
      <c r="H516">
        <v>1</v>
      </c>
      <c r="I516">
        <v>2</v>
      </c>
      <c r="J516">
        <v>-10</v>
      </c>
      <c r="K516">
        <v>-2</v>
      </c>
      <c r="L516">
        <v>-1</v>
      </c>
      <c r="M516">
        <v>-1</v>
      </c>
      <c r="N516">
        <v>0</v>
      </c>
      <c r="O516">
        <v>0.33333333300000001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35">
      <c r="A517" t="s">
        <v>2211</v>
      </c>
      <c r="B517" t="s">
        <v>1462</v>
      </c>
      <c r="C517">
        <v>1</v>
      </c>
      <c r="D517">
        <v>0.75757575799999999</v>
      </c>
      <c r="E517">
        <v>13</v>
      </c>
      <c r="F517">
        <v>3</v>
      </c>
      <c r="G517">
        <v>0</v>
      </c>
      <c r="H517">
        <v>1</v>
      </c>
      <c r="I517">
        <v>1</v>
      </c>
      <c r="J517">
        <v>-8</v>
      </c>
      <c r="K517">
        <v>-2</v>
      </c>
      <c r="L517">
        <v>0</v>
      </c>
      <c r="M517">
        <v>-1</v>
      </c>
      <c r="N517">
        <v>1</v>
      </c>
      <c r="O517">
        <v>0.38461538499999998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35">
      <c r="A518" t="s">
        <v>2211</v>
      </c>
      <c r="B518" t="s">
        <v>1468</v>
      </c>
      <c r="C518">
        <v>1</v>
      </c>
      <c r="D518">
        <v>0.75757575799999999</v>
      </c>
      <c r="E518">
        <v>11</v>
      </c>
      <c r="F518">
        <v>2</v>
      </c>
      <c r="G518">
        <v>0</v>
      </c>
      <c r="H518">
        <v>1</v>
      </c>
      <c r="I518">
        <v>2</v>
      </c>
      <c r="J518">
        <v>-6</v>
      </c>
      <c r="K518">
        <v>-1</v>
      </c>
      <c r="L518">
        <v>0</v>
      </c>
      <c r="M518">
        <v>-1</v>
      </c>
      <c r="N518">
        <v>0</v>
      </c>
      <c r="O518">
        <v>0.45454545499999999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35">
      <c r="A519" t="s">
        <v>2211</v>
      </c>
      <c r="B519" t="s">
        <v>1475</v>
      </c>
      <c r="C519">
        <v>1</v>
      </c>
      <c r="D519">
        <v>0.75757575799999999</v>
      </c>
      <c r="E519">
        <v>14</v>
      </c>
      <c r="F519">
        <v>3</v>
      </c>
      <c r="G519">
        <v>1</v>
      </c>
      <c r="H519">
        <v>1</v>
      </c>
      <c r="I519">
        <v>1</v>
      </c>
      <c r="J519">
        <v>-9</v>
      </c>
      <c r="K519">
        <v>-2</v>
      </c>
      <c r="L519">
        <v>-1</v>
      </c>
      <c r="M519">
        <v>-1</v>
      </c>
      <c r="N519">
        <v>1</v>
      </c>
      <c r="O519">
        <v>0.35714285699999998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35">
      <c r="A520" t="s">
        <v>2211</v>
      </c>
      <c r="B520" t="s">
        <v>1488</v>
      </c>
      <c r="C520">
        <v>1</v>
      </c>
      <c r="D520">
        <v>0.75757575799999999</v>
      </c>
      <c r="E520">
        <v>14</v>
      </c>
      <c r="F520">
        <v>3</v>
      </c>
      <c r="G520">
        <v>0</v>
      </c>
      <c r="H520">
        <v>1</v>
      </c>
      <c r="I520">
        <v>2</v>
      </c>
      <c r="J520">
        <v>-9</v>
      </c>
      <c r="K520">
        <v>-2</v>
      </c>
      <c r="L520">
        <v>0</v>
      </c>
      <c r="M520">
        <v>-1</v>
      </c>
      <c r="N520">
        <v>0</v>
      </c>
      <c r="O520">
        <v>0.35714285699999998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t="s">
        <v>2211</v>
      </c>
      <c r="B521" t="s">
        <v>1485</v>
      </c>
      <c r="C521">
        <v>1</v>
      </c>
      <c r="D521">
        <v>0.75757575799999999</v>
      </c>
      <c r="E521">
        <v>15</v>
      </c>
      <c r="F521">
        <v>3</v>
      </c>
      <c r="G521">
        <v>1</v>
      </c>
      <c r="H521">
        <v>1</v>
      </c>
      <c r="I521">
        <v>2</v>
      </c>
      <c r="J521">
        <v>-10</v>
      </c>
      <c r="K521">
        <v>-2</v>
      </c>
      <c r="L521">
        <v>-1</v>
      </c>
      <c r="M521">
        <v>-1</v>
      </c>
      <c r="N521">
        <v>0</v>
      </c>
      <c r="O521">
        <v>0.33333333300000001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35">
      <c r="A522" t="s">
        <v>2211</v>
      </c>
      <c r="B522" t="s">
        <v>1496</v>
      </c>
      <c r="C522">
        <v>1</v>
      </c>
      <c r="D522">
        <v>0.75757575799999999</v>
      </c>
      <c r="E522">
        <v>15</v>
      </c>
      <c r="F522">
        <v>3</v>
      </c>
      <c r="G522">
        <v>1</v>
      </c>
      <c r="H522">
        <v>1</v>
      </c>
      <c r="I522">
        <v>2</v>
      </c>
      <c r="J522">
        <v>-10</v>
      </c>
      <c r="K522">
        <v>-2</v>
      </c>
      <c r="L522">
        <v>-1</v>
      </c>
      <c r="M522">
        <v>-1</v>
      </c>
      <c r="N522">
        <v>0</v>
      </c>
      <c r="O522">
        <v>0.33333333300000001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35">
      <c r="A523" t="s">
        <v>2211</v>
      </c>
      <c r="B523" t="s">
        <v>1442</v>
      </c>
      <c r="C523">
        <v>1</v>
      </c>
      <c r="D523">
        <v>0.75757575799999999</v>
      </c>
      <c r="E523">
        <v>4</v>
      </c>
      <c r="F523">
        <v>1</v>
      </c>
      <c r="G523">
        <v>0</v>
      </c>
      <c r="H523">
        <v>0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1.25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4" spans="1:27" x14ac:dyDescent="0.35">
      <c r="A524" t="s">
        <v>2211</v>
      </c>
      <c r="B524" t="s">
        <v>1444</v>
      </c>
      <c r="C524">
        <v>1</v>
      </c>
      <c r="D524">
        <v>0.75757575799999999</v>
      </c>
      <c r="E524">
        <v>5</v>
      </c>
      <c r="F524">
        <v>1</v>
      </c>
      <c r="G524">
        <v>0</v>
      </c>
      <c r="H524">
        <v>0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</row>
    <row r="525" spans="1:27" x14ac:dyDescent="0.35">
      <c r="A525" t="s">
        <v>2211</v>
      </c>
      <c r="B525" t="s">
        <v>1466</v>
      </c>
      <c r="C525">
        <v>1</v>
      </c>
      <c r="D525">
        <v>0.75757575799999999</v>
      </c>
      <c r="E525">
        <v>11</v>
      </c>
      <c r="F525">
        <v>2</v>
      </c>
      <c r="G525">
        <v>0</v>
      </c>
      <c r="H525">
        <v>1</v>
      </c>
      <c r="I525">
        <v>2</v>
      </c>
      <c r="J525">
        <v>-6</v>
      </c>
      <c r="K525">
        <v>-1</v>
      </c>
      <c r="L525">
        <v>0</v>
      </c>
      <c r="M525">
        <v>-1</v>
      </c>
      <c r="N525">
        <v>0</v>
      </c>
      <c r="O525">
        <v>0.45454545499999999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</row>
    <row r="526" spans="1:27" x14ac:dyDescent="0.35">
      <c r="A526" t="s">
        <v>2211</v>
      </c>
      <c r="B526" t="s">
        <v>1481</v>
      </c>
      <c r="C526">
        <v>1</v>
      </c>
      <c r="D526">
        <v>0.75757575799999999</v>
      </c>
      <c r="E526">
        <v>14</v>
      </c>
      <c r="F526">
        <v>3</v>
      </c>
      <c r="G526">
        <v>0</v>
      </c>
      <c r="H526">
        <v>1</v>
      </c>
      <c r="I526">
        <v>2</v>
      </c>
      <c r="J526">
        <v>-9</v>
      </c>
      <c r="K526">
        <v>-2</v>
      </c>
      <c r="L526">
        <v>0</v>
      </c>
      <c r="M526">
        <v>-1</v>
      </c>
      <c r="N526">
        <v>0</v>
      </c>
      <c r="O526">
        <v>0.35714285699999998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5">
      <c r="A527" t="s">
        <v>2211</v>
      </c>
      <c r="B527" t="s">
        <v>1509</v>
      </c>
      <c r="C527">
        <v>1</v>
      </c>
      <c r="D527">
        <v>0.75757575799999999</v>
      </c>
      <c r="E527">
        <v>17</v>
      </c>
      <c r="F527">
        <v>4</v>
      </c>
      <c r="G527">
        <v>1</v>
      </c>
      <c r="H527">
        <v>1</v>
      </c>
      <c r="I527">
        <v>2</v>
      </c>
      <c r="J527">
        <v>-12</v>
      </c>
      <c r="K527">
        <v>-3</v>
      </c>
      <c r="L527">
        <v>-1</v>
      </c>
      <c r="M527">
        <v>-1</v>
      </c>
      <c r="N527">
        <v>0</v>
      </c>
      <c r="O527">
        <v>0.29411764699999998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t="s">
        <v>2211</v>
      </c>
      <c r="B528" t="s">
        <v>1464</v>
      </c>
      <c r="C528">
        <v>1</v>
      </c>
      <c r="D528">
        <v>0.75757575799999999</v>
      </c>
      <c r="E528">
        <v>13</v>
      </c>
      <c r="F528">
        <v>3</v>
      </c>
      <c r="G528">
        <v>0</v>
      </c>
      <c r="H528">
        <v>1</v>
      </c>
      <c r="I528">
        <v>1</v>
      </c>
      <c r="J528">
        <v>-8</v>
      </c>
      <c r="K528">
        <v>-2</v>
      </c>
      <c r="L528">
        <v>0</v>
      </c>
      <c r="M528">
        <v>-1</v>
      </c>
      <c r="N528">
        <v>1</v>
      </c>
      <c r="O528">
        <v>0.38461538499999998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35">
      <c r="A529" t="s">
        <v>2211</v>
      </c>
      <c r="B529" t="s">
        <v>1486</v>
      </c>
      <c r="C529">
        <v>1</v>
      </c>
      <c r="D529">
        <v>0.75757575799999999</v>
      </c>
      <c r="E529">
        <v>14</v>
      </c>
      <c r="F529">
        <v>3</v>
      </c>
      <c r="G529">
        <v>0</v>
      </c>
      <c r="H529">
        <v>1</v>
      </c>
      <c r="I529">
        <v>2</v>
      </c>
      <c r="J529">
        <v>-9</v>
      </c>
      <c r="K529">
        <v>-2</v>
      </c>
      <c r="L529">
        <v>0</v>
      </c>
      <c r="M529">
        <v>-1</v>
      </c>
      <c r="N529">
        <v>0</v>
      </c>
      <c r="O529">
        <v>0.35714285699999998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t="s">
        <v>2211</v>
      </c>
      <c r="B530" t="s">
        <v>1504</v>
      </c>
      <c r="C530">
        <v>1</v>
      </c>
      <c r="D530">
        <v>0.75757575799999999</v>
      </c>
      <c r="E530">
        <v>15</v>
      </c>
      <c r="F530">
        <v>3</v>
      </c>
      <c r="G530">
        <v>0</v>
      </c>
      <c r="H530">
        <v>1</v>
      </c>
      <c r="I530">
        <v>3</v>
      </c>
      <c r="J530">
        <v>-10</v>
      </c>
      <c r="K530">
        <v>-2</v>
      </c>
      <c r="L530">
        <v>0</v>
      </c>
      <c r="M530">
        <v>-1</v>
      </c>
      <c r="N530">
        <v>-1</v>
      </c>
      <c r="O530">
        <v>0.33333333300000001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ht="14.5" customHeight="1" x14ac:dyDescent="0.35">
      <c r="A531" t="s">
        <v>2211</v>
      </c>
      <c r="B531" t="s">
        <v>1512</v>
      </c>
      <c r="C531">
        <v>1</v>
      </c>
      <c r="D531">
        <v>0.75757575799999999</v>
      </c>
      <c r="E531">
        <v>19</v>
      </c>
      <c r="F531">
        <v>4</v>
      </c>
      <c r="G531">
        <v>2</v>
      </c>
      <c r="H531">
        <v>1</v>
      </c>
      <c r="I531">
        <v>2</v>
      </c>
      <c r="J531">
        <v>-14</v>
      </c>
      <c r="K531">
        <v>-3</v>
      </c>
      <c r="L531">
        <v>-2</v>
      </c>
      <c r="M531">
        <v>-1</v>
      </c>
      <c r="N531">
        <v>0</v>
      </c>
      <c r="O531">
        <v>0.26315789499999998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ht="101.5" x14ac:dyDescent="0.35">
      <c r="A532" t="s">
        <v>2211</v>
      </c>
      <c r="B532" s="13" t="s">
        <v>2297</v>
      </c>
      <c r="C532">
        <v>1</v>
      </c>
      <c r="D532">
        <v>0.75757575799999999</v>
      </c>
      <c r="E532">
        <v>14</v>
      </c>
      <c r="F532">
        <v>3</v>
      </c>
      <c r="G532">
        <v>0</v>
      </c>
      <c r="H532">
        <v>1</v>
      </c>
      <c r="I532">
        <v>2</v>
      </c>
      <c r="J532">
        <v>-9</v>
      </c>
      <c r="K532">
        <v>-2</v>
      </c>
      <c r="L532">
        <v>0</v>
      </c>
      <c r="M532">
        <v>-1</v>
      </c>
      <c r="N532">
        <v>0</v>
      </c>
      <c r="O532">
        <v>0.35714285699999998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35">
      <c r="A533" t="s">
        <v>2211</v>
      </c>
      <c r="B533" t="s">
        <v>1483</v>
      </c>
      <c r="C533">
        <v>1</v>
      </c>
      <c r="D533">
        <v>0.75757575799999999</v>
      </c>
      <c r="E533">
        <v>14</v>
      </c>
      <c r="F533">
        <v>3</v>
      </c>
      <c r="G533">
        <v>0</v>
      </c>
      <c r="H533">
        <v>1</v>
      </c>
      <c r="I533">
        <v>2</v>
      </c>
      <c r="J533">
        <v>-9</v>
      </c>
      <c r="K533">
        <v>-2</v>
      </c>
      <c r="L533">
        <v>0</v>
      </c>
      <c r="M533">
        <v>-1</v>
      </c>
      <c r="N533">
        <v>0</v>
      </c>
      <c r="O533">
        <v>0.35714285699999998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35">
      <c r="A534" t="s">
        <v>2211</v>
      </c>
      <c r="B534" t="s">
        <v>1505</v>
      </c>
      <c r="C534">
        <v>1</v>
      </c>
      <c r="D534">
        <v>0.75757575799999999</v>
      </c>
      <c r="E534">
        <v>15</v>
      </c>
      <c r="F534">
        <v>3</v>
      </c>
      <c r="G534">
        <v>0</v>
      </c>
      <c r="H534">
        <v>1</v>
      </c>
      <c r="I534">
        <v>3</v>
      </c>
      <c r="J534">
        <v>-10</v>
      </c>
      <c r="K534">
        <v>-2</v>
      </c>
      <c r="L534">
        <v>0</v>
      </c>
      <c r="M534">
        <v>-1</v>
      </c>
      <c r="N534">
        <v>-1</v>
      </c>
      <c r="O534">
        <v>0.33333333300000001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35">
      <c r="A535" t="s">
        <v>2211</v>
      </c>
      <c r="B535" t="s">
        <v>1473</v>
      </c>
      <c r="C535">
        <v>1</v>
      </c>
      <c r="D535">
        <v>0.75757575799999999</v>
      </c>
      <c r="E535">
        <v>12</v>
      </c>
      <c r="F535">
        <v>2</v>
      </c>
      <c r="G535">
        <v>0</v>
      </c>
      <c r="H535">
        <v>1</v>
      </c>
      <c r="I535">
        <v>3</v>
      </c>
      <c r="J535">
        <v>-7</v>
      </c>
      <c r="K535">
        <v>-1</v>
      </c>
      <c r="L535">
        <v>0</v>
      </c>
      <c r="M535">
        <v>-1</v>
      </c>
      <c r="N535">
        <v>-1</v>
      </c>
      <c r="O535">
        <v>0.41666666699999999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35">
      <c r="A536" t="s">
        <v>2211</v>
      </c>
      <c r="B536" t="s">
        <v>1490</v>
      </c>
      <c r="C536">
        <v>1</v>
      </c>
      <c r="D536">
        <v>0.75757575799999999</v>
      </c>
      <c r="E536">
        <v>14</v>
      </c>
      <c r="F536">
        <v>3</v>
      </c>
      <c r="G536">
        <v>0</v>
      </c>
      <c r="H536">
        <v>1</v>
      </c>
      <c r="I536">
        <v>2</v>
      </c>
      <c r="J536">
        <v>-9</v>
      </c>
      <c r="K536">
        <v>-2</v>
      </c>
      <c r="L536">
        <v>0</v>
      </c>
      <c r="M536">
        <v>-1</v>
      </c>
      <c r="N536">
        <v>0</v>
      </c>
      <c r="O536">
        <v>0.35714285699999998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35">
      <c r="A537" t="s">
        <v>2211</v>
      </c>
      <c r="B537" t="s">
        <v>1492</v>
      </c>
      <c r="C537">
        <v>1</v>
      </c>
      <c r="D537">
        <v>0.75757575799999999</v>
      </c>
      <c r="E537">
        <v>14</v>
      </c>
      <c r="F537">
        <v>3</v>
      </c>
      <c r="G537">
        <v>0</v>
      </c>
      <c r="H537">
        <v>1</v>
      </c>
      <c r="I537">
        <v>2</v>
      </c>
      <c r="J537">
        <v>-9</v>
      </c>
      <c r="K537">
        <v>-2</v>
      </c>
      <c r="L537">
        <v>0</v>
      </c>
      <c r="M537">
        <v>-1</v>
      </c>
      <c r="N537">
        <v>0</v>
      </c>
      <c r="O537">
        <v>0.35714285699999998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35">
      <c r="A538" t="s">
        <v>2211</v>
      </c>
      <c r="B538" t="s">
        <v>1457</v>
      </c>
      <c r="C538">
        <v>1</v>
      </c>
      <c r="D538">
        <v>0.75757575799999999</v>
      </c>
      <c r="E538">
        <v>11</v>
      </c>
      <c r="F538">
        <v>2</v>
      </c>
      <c r="G538">
        <v>0</v>
      </c>
      <c r="H538">
        <v>1</v>
      </c>
      <c r="I538">
        <v>2</v>
      </c>
      <c r="J538">
        <v>-6</v>
      </c>
      <c r="K538">
        <v>-1</v>
      </c>
      <c r="L538">
        <v>0</v>
      </c>
      <c r="M538">
        <v>-1</v>
      </c>
      <c r="N538">
        <v>0</v>
      </c>
      <c r="O538">
        <v>0.45454545499999999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35">
      <c r="A539" t="s">
        <v>2211</v>
      </c>
      <c r="B539" t="s">
        <v>1463</v>
      </c>
      <c r="C539">
        <v>1</v>
      </c>
      <c r="D539">
        <v>0.75757575799999999</v>
      </c>
      <c r="E539">
        <v>9</v>
      </c>
      <c r="F539">
        <v>2</v>
      </c>
      <c r="G539">
        <v>1</v>
      </c>
      <c r="H539">
        <v>0</v>
      </c>
      <c r="I539">
        <v>2</v>
      </c>
      <c r="J539">
        <v>-4</v>
      </c>
      <c r="K539">
        <v>-1</v>
      </c>
      <c r="L539">
        <v>-1</v>
      </c>
      <c r="M539">
        <v>0</v>
      </c>
      <c r="N539">
        <v>0</v>
      </c>
      <c r="O539">
        <v>0.55555555599999995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35">
      <c r="A540" t="s">
        <v>2211</v>
      </c>
      <c r="B540" t="s">
        <v>1333</v>
      </c>
      <c r="C540">
        <v>1</v>
      </c>
      <c r="D540">
        <v>0.75757575799999999</v>
      </c>
      <c r="E540">
        <v>15</v>
      </c>
      <c r="F540">
        <v>3</v>
      </c>
      <c r="G540">
        <v>1</v>
      </c>
      <c r="H540">
        <v>1</v>
      </c>
      <c r="I540">
        <v>2</v>
      </c>
      <c r="J540">
        <v>-10</v>
      </c>
      <c r="K540">
        <v>-2</v>
      </c>
      <c r="L540">
        <v>-1</v>
      </c>
      <c r="M540">
        <v>-1</v>
      </c>
      <c r="N540">
        <v>0</v>
      </c>
      <c r="O540">
        <v>0.33333333300000001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2" spans="1:27" x14ac:dyDescent="0.35">
      <c r="A542" t="s">
        <v>2214</v>
      </c>
      <c r="B542" t="s">
        <v>632</v>
      </c>
      <c r="C542" t="s">
        <v>2199</v>
      </c>
      <c r="D542" t="s">
        <v>2199</v>
      </c>
      <c r="E542">
        <v>3</v>
      </c>
      <c r="F542">
        <v>1</v>
      </c>
      <c r="G542">
        <v>0</v>
      </c>
      <c r="H542">
        <v>0</v>
      </c>
      <c r="I542">
        <v>1</v>
      </c>
    </row>
    <row r="543" spans="1:27" x14ac:dyDescent="0.35">
      <c r="A543" t="s">
        <v>2215</v>
      </c>
      <c r="B543" t="s">
        <v>1520</v>
      </c>
      <c r="C543">
        <v>4</v>
      </c>
      <c r="D543">
        <v>40</v>
      </c>
      <c r="E543">
        <v>11</v>
      </c>
      <c r="F543">
        <v>2</v>
      </c>
      <c r="G543">
        <v>0</v>
      </c>
      <c r="H543">
        <v>1</v>
      </c>
      <c r="I543">
        <v>2</v>
      </c>
      <c r="J543">
        <v>-8</v>
      </c>
      <c r="K543">
        <v>-1</v>
      </c>
      <c r="L543">
        <v>0</v>
      </c>
      <c r="M543">
        <v>-1</v>
      </c>
      <c r="N543">
        <v>-1</v>
      </c>
      <c r="O543">
        <v>0.27272727299999999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35">
      <c r="A544" t="s">
        <v>2215</v>
      </c>
      <c r="B544" t="s">
        <v>1519</v>
      </c>
      <c r="C544">
        <v>2</v>
      </c>
      <c r="D544">
        <v>20</v>
      </c>
      <c r="E544">
        <v>10</v>
      </c>
      <c r="F544">
        <v>2</v>
      </c>
      <c r="G544">
        <v>0</v>
      </c>
      <c r="H544">
        <v>1</v>
      </c>
      <c r="I544">
        <v>1</v>
      </c>
      <c r="J544">
        <v>-7</v>
      </c>
      <c r="K544">
        <v>-1</v>
      </c>
      <c r="L544">
        <v>0</v>
      </c>
      <c r="M544">
        <v>-1</v>
      </c>
      <c r="N544">
        <v>0</v>
      </c>
      <c r="O544">
        <v>0.3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35">
      <c r="A545" t="s">
        <v>2215</v>
      </c>
      <c r="B545" t="s">
        <v>1517</v>
      </c>
      <c r="C545">
        <v>2</v>
      </c>
      <c r="D545">
        <v>20</v>
      </c>
      <c r="E545">
        <v>4</v>
      </c>
      <c r="F545">
        <v>1</v>
      </c>
      <c r="G545">
        <v>0</v>
      </c>
      <c r="H545">
        <v>0</v>
      </c>
      <c r="I545">
        <v>1</v>
      </c>
      <c r="J545">
        <v>-1</v>
      </c>
      <c r="K545">
        <v>0</v>
      </c>
      <c r="L545">
        <v>0</v>
      </c>
      <c r="M545">
        <v>0</v>
      </c>
      <c r="N545">
        <v>0</v>
      </c>
      <c r="O545">
        <v>0.75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t="s">
        <v>2215</v>
      </c>
      <c r="B546" t="s">
        <v>1518</v>
      </c>
      <c r="C546">
        <v>1</v>
      </c>
      <c r="D546">
        <v>10</v>
      </c>
      <c r="E546">
        <v>10</v>
      </c>
      <c r="F546">
        <v>2</v>
      </c>
      <c r="G546">
        <v>0</v>
      </c>
      <c r="H546">
        <v>1</v>
      </c>
      <c r="I546">
        <v>1</v>
      </c>
      <c r="J546">
        <v>-7</v>
      </c>
      <c r="K546">
        <v>-1</v>
      </c>
      <c r="L546">
        <v>0</v>
      </c>
      <c r="M546">
        <v>-1</v>
      </c>
      <c r="N546">
        <v>0</v>
      </c>
      <c r="O546">
        <v>0.3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t="s">
        <v>2215</v>
      </c>
      <c r="B547" t="s">
        <v>1521</v>
      </c>
      <c r="C547">
        <v>1</v>
      </c>
      <c r="D547">
        <v>10</v>
      </c>
      <c r="E547">
        <v>12</v>
      </c>
      <c r="F547">
        <v>2</v>
      </c>
      <c r="G547">
        <v>0</v>
      </c>
      <c r="H547">
        <v>1</v>
      </c>
      <c r="I547">
        <v>3</v>
      </c>
      <c r="J547">
        <v>-9</v>
      </c>
      <c r="K547">
        <v>-1</v>
      </c>
      <c r="L547">
        <v>0</v>
      </c>
      <c r="M547">
        <v>-1</v>
      </c>
      <c r="N547">
        <v>-2</v>
      </c>
      <c r="O547">
        <v>0.25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9" spans="1:27" x14ac:dyDescent="0.35">
      <c r="A549" t="s">
        <v>2216</v>
      </c>
      <c r="B549" t="s">
        <v>633</v>
      </c>
      <c r="C549" t="s">
        <v>2199</v>
      </c>
      <c r="D549" t="s">
        <v>2199</v>
      </c>
      <c r="E549">
        <v>13</v>
      </c>
      <c r="F549">
        <v>3</v>
      </c>
      <c r="G549">
        <v>0</v>
      </c>
      <c r="H549">
        <v>1</v>
      </c>
      <c r="I549">
        <v>2</v>
      </c>
    </row>
    <row r="550" spans="1:27" x14ac:dyDescent="0.35">
      <c r="A550" t="s">
        <v>2217</v>
      </c>
      <c r="B550" t="s">
        <v>1363</v>
      </c>
      <c r="C550">
        <v>23</v>
      </c>
      <c r="D550">
        <v>9.1999999999999993</v>
      </c>
      <c r="E550">
        <v>6</v>
      </c>
      <c r="F550">
        <v>2</v>
      </c>
      <c r="G550">
        <v>0</v>
      </c>
      <c r="H550">
        <v>0</v>
      </c>
      <c r="I550">
        <v>1</v>
      </c>
      <c r="J550">
        <v>7</v>
      </c>
      <c r="K550">
        <v>1</v>
      </c>
      <c r="L550">
        <v>0</v>
      </c>
      <c r="M550">
        <v>1</v>
      </c>
      <c r="N550">
        <v>1</v>
      </c>
      <c r="O550">
        <v>2.1666666669999999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35">
      <c r="A551" t="s">
        <v>2217</v>
      </c>
      <c r="B551" t="s">
        <v>1613</v>
      </c>
      <c r="C551">
        <v>12</v>
      </c>
      <c r="D551">
        <v>4.8</v>
      </c>
      <c r="E551">
        <v>18</v>
      </c>
      <c r="F551">
        <v>5</v>
      </c>
      <c r="G551">
        <v>1</v>
      </c>
      <c r="H551">
        <v>1</v>
      </c>
      <c r="I551">
        <v>2</v>
      </c>
      <c r="J551">
        <v>-5</v>
      </c>
      <c r="K551">
        <v>-2</v>
      </c>
      <c r="L551">
        <v>-1</v>
      </c>
      <c r="M551">
        <v>0</v>
      </c>
      <c r="N551">
        <v>0</v>
      </c>
      <c r="O551">
        <v>0.72222222199999997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2" spans="1:27" x14ac:dyDescent="0.35">
      <c r="A552" t="s">
        <v>2217</v>
      </c>
      <c r="B552" t="s">
        <v>1525</v>
      </c>
      <c r="C552">
        <v>11</v>
      </c>
      <c r="D552">
        <v>4.4000000000000004</v>
      </c>
      <c r="E552">
        <v>6</v>
      </c>
      <c r="F552">
        <v>2</v>
      </c>
      <c r="G552">
        <v>0</v>
      </c>
      <c r="H552">
        <v>0</v>
      </c>
      <c r="I552">
        <v>1</v>
      </c>
      <c r="J552">
        <v>7</v>
      </c>
      <c r="K552">
        <v>1</v>
      </c>
      <c r="L552">
        <v>0</v>
      </c>
      <c r="M552">
        <v>1</v>
      </c>
      <c r="N552">
        <v>1</v>
      </c>
      <c r="O552">
        <v>2.1666666669999999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</row>
    <row r="553" spans="1:27" ht="14.5" customHeight="1" x14ac:dyDescent="0.35">
      <c r="A553" t="s">
        <v>2217</v>
      </c>
      <c r="B553" t="s">
        <v>1544</v>
      </c>
      <c r="C553">
        <v>9</v>
      </c>
      <c r="D553">
        <v>3.6</v>
      </c>
      <c r="E553">
        <v>12</v>
      </c>
      <c r="F553">
        <v>3</v>
      </c>
      <c r="G553">
        <v>0</v>
      </c>
      <c r="H553">
        <v>1</v>
      </c>
      <c r="I553">
        <v>1</v>
      </c>
      <c r="J553">
        <v>1</v>
      </c>
      <c r="K553">
        <v>0</v>
      </c>
      <c r="L553">
        <v>0</v>
      </c>
      <c r="M553">
        <v>0</v>
      </c>
      <c r="N553">
        <v>1</v>
      </c>
      <c r="O553">
        <v>1.0833333329999999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</row>
    <row r="554" spans="1:27" x14ac:dyDescent="0.35">
      <c r="A554" t="s">
        <v>2217</v>
      </c>
      <c r="B554" t="s">
        <v>1530</v>
      </c>
      <c r="C554">
        <v>8</v>
      </c>
      <c r="D554">
        <v>3.2</v>
      </c>
      <c r="E554">
        <v>7</v>
      </c>
      <c r="F554">
        <v>2</v>
      </c>
      <c r="G554">
        <v>0</v>
      </c>
      <c r="H554">
        <v>0</v>
      </c>
      <c r="I554">
        <v>2</v>
      </c>
      <c r="J554">
        <v>6</v>
      </c>
      <c r="K554">
        <v>1</v>
      </c>
      <c r="L554">
        <v>0</v>
      </c>
      <c r="M554">
        <v>1</v>
      </c>
      <c r="N554">
        <v>0</v>
      </c>
      <c r="O554">
        <v>1.8571428569999999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x14ac:dyDescent="0.35">
      <c r="A555" t="s">
        <v>2217</v>
      </c>
      <c r="B555" t="s">
        <v>1563</v>
      </c>
      <c r="C555">
        <v>7</v>
      </c>
      <c r="D555">
        <v>2.8</v>
      </c>
      <c r="E555">
        <v>13</v>
      </c>
      <c r="F555">
        <v>3</v>
      </c>
      <c r="G555">
        <v>0</v>
      </c>
      <c r="H555">
        <v>1</v>
      </c>
      <c r="I555">
        <v>2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35">
      <c r="A556" t="s">
        <v>2217</v>
      </c>
      <c r="B556" t="s">
        <v>1580</v>
      </c>
      <c r="C556">
        <v>7</v>
      </c>
      <c r="D556">
        <v>2.8</v>
      </c>
      <c r="E556">
        <v>15</v>
      </c>
      <c r="F556">
        <v>4</v>
      </c>
      <c r="G556">
        <v>1</v>
      </c>
      <c r="H556">
        <v>1</v>
      </c>
      <c r="I556">
        <v>1</v>
      </c>
      <c r="J556">
        <v>-2</v>
      </c>
      <c r="K556">
        <v>-1</v>
      </c>
      <c r="L556">
        <v>-1</v>
      </c>
      <c r="M556">
        <v>0</v>
      </c>
      <c r="N556">
        <v>1</v>
      </c>
      <c r="O556">
        <v>0.86666666699999995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35">
      <c r="A557" t="s">
        <v>2217</v>
      </c>
      <c r="B557" t="s">
        <v>1562</v>
      </c>
      <c r="C557">
        <v>6</v>
      </c>
      <c r="D557">
        <v>2.4</v>
      </c>
      <c r="E557">
        <v>13</v>
      </c>
      <c r="F557">
        <v>3</v>
      </c>
      <c r="G557">
        <v>0</v>
      </c>
      <c r="H557">
        <v>1</v>
      </c>
      <c r="I557">
        <v>2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t="s">
        <v>2217</v>
      </c>
      <c r="B558" t="s">
        <v>1532</v>
      </c>
      <c r="C558">
        <v>6</v>
      </c>
      <c r="D558">
        <v>2.4</v>
      </c>
      <c r="E558">
        <v>7</v>
      </c>
      <c r="F558">
        <v>2</v>
      </c>
      <c r="G558">
        <v>0</v>
      </c>
      <c r="H558">
        <v>0</v>
      </c>
      <c r="I558">
        <v>2</v>
      </c>
      <c r="J558">
        <v>6</v>
      </c>
      <c r="K558">
        <v>1</v>
      </c>
      <c r="L558">
        <v>0</v>
      </c>
      <c r="M558">
        <v>1</v>
      </c>
      <c r="N558">
        <v>0</v>
      </c>
      <c r="O558">
        <v>1.8571428569999999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35">
      <c r="A559" t="s">
        <v>2217</v>
      </c>
      <c r="B559" t="s">
        <v>1595</v>
      </c>
      <c r="C559">
        <v>5</v>
      </c>
      <c r="D559">
        <v>2</v>
      </c>
      <c r="E559">
        <v>17</v>
      </c>
      <c r="F559">
        <v>4</v>
      </c>
      <c r="G559">
        <v>1</v>
      </c>
      <c r="H559">
        <v>1</v>
      </c>
      <c r="I559">
        <v>1</v>
      </c>
      <c r="J559">
        <v>-4</v>
      </c>
      <c r="K559">
        <v>-1</v>
      </c>
      <c r="L559">
        <v>-1</v>
      </c>
      <c r="M559">
        <v>0</v>
      </c>
      <c r="N559">
        <v>1</v>
      </c>
      <c r="O559">
        <v>0.764705882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35">
      <c r="A560" t="s">
        <v>2217</v>
      </c>
      <c r="B560" t="s">
        <v>1542</v>
      </c>
      <c r="C560">
        <v>4</v>
      </c>
      <c r="D560">
        <v>1.6</v>
      </c>
      <c r="E560">
        <v>12</v>
      </c>
      <c r="F560">
        <v>3</v>
      </c>
      <c r="G560">
        <v>0</v>
      </c>
      <c r="H560">
        <v>1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1</v>
      </c>
      <c r="O560">
        <v>1.0833333329999999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35">
      <c r="A561" t="s">
        <v>2217</v>
      </c>
      <c r="B561" t="s">
        <v>1590</v>
      </c>
      <c r="C561">
        <v>4</v>
      </c>
      <c r="D561">
        <v>1.6</v>
      </c>
      <c r="E561">
        <v>14</v>
      </c>
      <c r="F561">
        <v>3</v>
      </c>
      <c r="G561">
        <v>0</v>
      </c>
      <c r="H561">
        <v>1</v>
      </c>
      <c r="I561">
        <v>3</v>
      </c>
      <c r="J561">
        <v>-1</v>
      </c>
      <c r="K561">
        <v>0</v>
      </c>
      <c r="L561">
        <v>0</v>
      </c>
      <c r="M561">
        <v>0</v>
      </c>
      <c r="N561">
        <v>-1</v>
      </c>
      <c r="O561">
        <v>0.928571429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t="s">
        <v>2217</v>
      </c>
      <c r="B562" t="s">
        <v>1596</v>
      </c>
      <c r="C562">
        <v>4</v>
      </c>
      <c r="D562">
        <v>1.6</v>
      </c>
      <c r="E562">
        <v>17</v>
      </c>
      <c r="F562">
        <v>4</v>
      </c>
      <c r="G562">
        <v>1</v>
      </c>
      <c r="H562">
        <v>1</v>
      </c>
      <c r="I562">
        <v>1</v>
      </c>
      <c r="J562">
        <v>-4</v>
      </c>
      <c r="K562">
        <v>-1</v>
      </c>
      <c r="L562">
        <v>-1</v>
      </c>
      <c r="M562">
        <v>0</v>
      </c>
      <c r="N562">
        <v>1</v>
      </c>
      <c r="O562">
        <v>0.764705882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35">
      <c r="A563" t="s">
        <v>2217</v>
      </c>
      <c r="B563" t="s">
        <v>1594</v>
      </c>
      <c r="C563">
        <v>4</v>
      </c>
      <c r="D563">
        <v>1.6</v>
      </c>
      <c r="E563">
        <v>17</v>
      </c>
      <c r="F563">
        <v>5</v>
      </c>
      <c r="G563">
        <v>1</v>
      </c>
      <c r="H563">
        <v>1</v>
      </c>
      <c r="I563">
        <v>1</v>
      </c>
      <c r="J563">
        <v>-4</v>
      </c>
      <c r="K563">
        <v>-2</v>
      </c>
      <c r="L563">
        <v>-1</v>
      </c>
      <c r="M563">
        <v>0</v>
      </c>
      <c r="N563">
        <v>1</v>
      </c>
      <c r="O563">
        <v>0.764705882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5">
      <c r="A564" t="s">
        <v>2217</v>
      </c>
      <c r="B564" t="s">
        <v>1623</v>
      </c>
      <c r="C564">
        <v>4</v>
      </c>
      <c r="D564">
        <v>1.6</v>
      </c>
      <c r="E564">
        <v>20</v>
      </c>
      <c r="F564">
        <v>7</v>
      </c>
      <c r="G564">
        <v>1</v>
      </c>
      <c r="H564">
        <v>1</v>
      </c>
      <c r="I564">
        <v>2</v>
      </c>
      <c r="J564">
        <v>-7</v>
      </c>
      <c r="K564">
        <v>-4</v>
      </c>
      <c r="L564">
        <v>-1</v>
      </c>
      <c r="M564">
        <v>0</v>
      </c>
      <c r="N564">
        <v>0</v>
      </c>
      <c r="O564">
        <v>0.65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35">
      <c r="A565" t="s">
        <v>2217</v>
      </c>
      <c r="B565" t="s">
        <v>1564</v>
      </c>
      <c r="C565">
        <v>3</v>
      </c>
      <c r="D565">
        <v>1.2</v>
      </c>
      <c r="E565">
        <v>13</v>
      </c>
      <c r="F565">
        <v>3</v>
      </c>
      <c r="G565">
        <v>0</v>
      </c>
      <c r="H565">
        <v>1</v>
      </c>
      <c r="I565">
        <v>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x14ac:dyDescent="0.35">
      <c r="A566" t="s">
        <v>2217</v>
      </c>
      <c r="B566" t="s">
        <v>1621</v>
      </c>
      <c r="C566">
        <v>3</v>
      </c>
      <c r="D566">
        <v>1.2</v>
      </c>
      <c r="E566">
        <v>20</v>
      </c>
      <c r="F566">
        <v>7</v>
      </c>
      <c r="G566">
        <v>1</v>
      </c>
      <c r="H566">
        <v>1</v>
      </c>
      <c r="I566">
        <v>2</v>
      </c>
      <c r="J566">
        <v>-7</v>
      </c>
      <c r="K566">
        <v>-4</v>
      </c>
      <c r="L566">
        <v>-1</v>
      </c>
      <c r="M566">
        <v>0</v>
      </c>
      <c r="N566">
        <v>0</v>
      </c>
      <c r="O566">
        <v>0.65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t="s">
        <v>2217</v>
      </c>
      <c r="B567" t="s">
        <v>1529</v>
      </c>
      <c r="C567">
        <v>3</v>
      </c>
      <c r="D567">
        <v>1.2</v>
      </c>
      <c r="E567">
        <v>7</v>
      </c>
      <c r="F567">
        <v>2</v>
      </c>
      <c r="G567">
        <v>0</v>
      </c>
      <c r="H567">
        <v>0</v>
      </c>
      <c r="I567">
        <v>2</v>
      </c>
      <c r="J567">
        <v>6</v>
      </c>
      <c r="K567">
        <v>1</v>
      </c>
      <c r="L567">
        <v>0</v>
      </c>
      <c r="M567">
        <v>1</v>
      </c>
      <c r="N567">
        <v>0</v>
      </c>
      <c r="O567">
        <v>1.8571428569999999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x14ac:dyDescent="0.35">
      <c r="A568" t="s">
        <v>2217</v>
      </c>
      <c r="B568" t="s">
        <v>1574</v>
      </c>
      <c r="C568">
        <v>3</v>
      </c>
      <c r="D568">
        <v>1.2</v>
      </c>
      <c r="E568">
        <v>12</v>
      </c>
      <c r="F568">
        <v>4</v>
      </c>
      <c r="G568">
        <v>1</v>
      </c>
      <c r="H568">
        <v>0</v>
      </c>
      <c r="I568">
        <v>2</v>
      </c>
      <c r="J568">
        <v>1</v>
      </c>
      <c r="K568">
        <v>-1</v>
      </c>
      <c r="L568">
        <v>-1</v>
      </c>
      <c r="M568">
        <v>1</v>
      </c>
      <c r="N568">
        <v>0</v>
      </c>
      <c r="O568">
        <v>1.0833333329999999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35">
      <c r="A569" t="s">
        <v>2217</v>
      </c>
      <c r="B569" t="s">
        <v>1615</v>
      </c>
      <c r="C569">
        <v>3</v>
      </c>
      <c r="D569">
        <v>1.2</v>
      </c>
      <c r="E569">
        <v>20</v>
      </c>
      <c r="F569">
        <v>5</v>
      </c>
      <c r="G569">
        <v>1</v>
      </c>
      <c r="H569">
        <v>1</v>
      </c>
      <c r="I569">
        <v>1</v>
      </c>
      <c r="J569">
        <v>-7</v>
      </c>
      <c r="K569">
        <v>-2</v>
      </c>
      <c r="L569">
        <v>-1</v>
      </c>
      <c r="M569">
        <v>0</v>
      </c>
      <c r="N569">
        <v>1</v>
      </c>
      <c r="O569">
        <v>0.65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35">
      <c r="A570" t="s">
        <v>2217</v>
      </c>
      <c r="B570" t="s">
        <v>1550</v>
      </c>
      <c r="C570">
        <v>3</v>
      </c>
      <c r="D570">
        <v>1.2</v>
      </c>
      <c r="E570">
        <v>13</v>
      </c>
      <c r="F570">
        <v>4</v>
      </c>
      <c r="G570">
        <v>0</v>
      </c>
      <c r="H570">
        <v>1</v>
      </c>
      <c r="I570">
        <v>1</v>
      </c>
      <c r="J570">
        <v>0</v>
      </c>
      <c r="K570">
        <v>-1</v>
      </c>
      <c r="L570">
        <v>0</v>
      </c>
      <c r="M570">
        <v>0</v>
      </c>
      <c r="N570">
        <v>1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</row>
    <row r="571" spans="1:27" ht="14.5" customHeight="1" x14ac:dyDescent="0.35">
      <c r="A571" t="s">
        <v>2217</v>
      </c>
      <c r="B571" t="s">
        <v>1545</v>
      </c>
      <c r="C571">
        <v>3</v>
      </c>
      <c r="D571">
        <v>1.2</v>
      </c>
      <c r="E571">
        <v>12</v>
      </c>
      <c r="F571">
        <v>3</v>
      </c>
      <c r="G571">
        <v>0</v>
      </c>
      <c r="H571">
        <v>1</v>
      </c>
      <c r="I571">
        <v>1</v>
      </c>
      <c r="J571">
        <v>1</v>
      </c>
      <c r="K571">
        <v>0</v>
      </c>
      <c r="L571">
        <v>0</v>
      </c>
      <c r="M571">
        <v>0</v>
      </c>
      <c r="N571">
        <v>1</v>
      </c>
      <c r="O571">
        <v>1.0833333329999999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35">
      <c r="A572" t="s">
        <v>2217</v>
      </c>
      <c r="B572" t="s">
        <v>2298</v>
      </c>
      <c r="C572">
        <v>2</v>
      </c>
      <c r="D572">
        <v>0.8</v>
      </c>
      <c r="E572">
        <v>17</v>
      </c>
      <c r="F572">
        <v>4</v>
      </c>
      <c r="G572">
        <v>1</v>
      </c>
      <c r="H572">
        <v>1</v>
      </c>
      <c r="I572">
        <v>2</v>
      </c>
      <c r="J572">
        <v>-4</v>
      </c>
      <c r="K572">
        <v>-1</v>
      </c>
      <c r="L572">
        <v>-1</v>
      </c>
      <c r="M572">
        <v>0</v>
      </c>
      <c r="N572">
        <v>0</v>
      </c>
      <c r="O572">
        <v>0.764705882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t="s">
        <v>2217</v>
      </c>
      <c r="B573" t="s">
        <v>1603</v>
      </c>
      <c r="C573">
        <v>2</v>
      </c>
      <c r="D573">
        <v>0.8</v>
      </c>
      <c r="E573">
        <v>16</v>
      </c>
      <c r="F573">
        <v>4</v>
      </c>
      <c r="G573">
        <v>1</v>
      </c>
      <c r="H573">
        <v>1</v>
      </c>
      <c r="I573">
        <v>2</v>
      </c>
      <c r="J573">
        <v>-3</v>
      </c>
      <c r="K573">
        <v>-1</v>
      </c>
      <c r="L573">
        <v>-1</v>
      </c>
      <c r="M573">
        <v>0</v>
      </c>
      <c r="N573">
        <v>0</v>
      </c>
      <c r="O573">
        <v>0.8125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4" spans="1:27" x14ac:dyDescent="0.35">
      <c r="A574" t="s">
        <v>2217</v>
      </c>
      <c r="B574" t="s">
        <v>1568</v>
      </c>
      <c r="C574">
        <v>2</v>
      </c>
      <c r="D574">
        <v>0.8</v>
      </c>
      <c r="E574">
        <v>11</v>
      </c>
      <c r="F574">
        <v>4</v>
      </c>
      <c r="G574">
        <v>1</v>
      </c>
      <c r="H574">
        <v>0</v>
      </c>
      <c r="I574">
        <v>1</v>
      </c>
      <c r="J574">
        <v>2</v>
      </c>
      <c r="K574">
        <v>-1</v>
      </c>
      <c r="L574">
        <v>-1</v>
      </c>
      <c r="M574">
        <v>1</v>
      </c>
      <c r="N574">
        <v>1</v>
      </c>
      <c r="O574">
        <v>1.181818182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</row>
    <row r="575" spans="1:27" x14ac:dyDescent="0.35">
      <c r="A575" t="s">
        <v>2217</v>
      </c>
      <c r="B575" t="s">
        <v>1536</v>
      </c>
      <c r="C575">
        <v>2</v>
      </c>
      <c r="D575">
        <v>0.8</v>
      </c>
      <c r="E575">
        <v>9</v>
      </c>
      <c r="F575">
        <v>3</v>
      </c>
      <c r="G575">
        <v>1</v>
      </c>
      <c r="H575">
        <v>0</v>
      </c>
      <c r="I575">
        <v>1</v>
      </c>
      <c r="J575">
        <v>4</v>
      </c>
      <c r="K575">
        <v>0</v>
      </c>
      <c r="L575">
        <v>-1</v>
      </c>
      <c r="M575">
        <v>1</v>
      </c>
      <c r="N575">
        <v>1</v>
      </c>
      <c r="O575">
        <v>1.4444444439999999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</row>
    <row r="576" spans="1:27" x14ac:dyDescent="0.35">
      <c r="A576" t="s">
        <v>2217</v>
      </c>
      <c r="B576" t="s">
        <v>1565</v>
      </c>
      <c r="C576">
        <v>2</v>
      </c>
      <c r="D576">
        <v>0.8</v>
      </c>
      <c r="E576">
        <v>13</v>
      </c>
      <c r="F576">
        <v>3</v>
      </c>
      <c r="G576">
        <v>0</v>
      </c>
      <c r="H576">
        <v>1</v>
      </c>
      <c r="I576">
        <v>2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35">
      <c r="A577" t="s">
        <v>2217</v>
      </c>
      <c r="B577" t="s">
        <v>1537</v>
      </c>
      <c r="C577">
        <v>2</v>
      </c>
      <c r="D577">
        <v>0.8</v>
      </c>
      <c r="E577">
        <v>8</v>
      </c>
      <c r="F577">
        <v>2</v>
      </c>
      <c r="G577">
        <v>0</v>
      </c>
      <c r="H577">
        <v>0</v>
      </c>
      <c r="I577">
        <v>3</v>
      </c>
      <c r="J577">
        <v>5</v>
      </c>
      <c r="K577">
        <v>1</v>
      </c>
      <c r="L577">
        <v>0</v>
      </c>
      <c r="M577">
        <v>1</v>
      </c>
      <c r="N577">
        <v>-1</v>
      </c>
      <c r="O577">
        <v>1.625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t="s">
        <v>2217</v>
      </c>
      <c r="B578" t="s">
        <v>1566</v>
      </c>
      <c r="C578">
        <v>2</v>
      </c>
      <c r="D578">
        <v>0.8</v>
      </c>
      <c r="E578">
        <v>13</v>
      </c>
      <c r="F578">
        <v>3</v>
      </c>
      <c r="G578">
        <v>0</v>
      </c>
      <c r="H578">
        <v>1</v>
      </c>
      <c r="I578">
        <v>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35">
      <c r="A579" t="s">
        <v>2217</v>
      </c>
      <c r="B579" t="s">
        <v>1614</v>
      </c>
      <c r="C579">
        <v>2</v>
      </c>
      <c r="D579">
        <v>0.8</v>
      </c>
      <c r="E579">
        <v>18</v>
      </c>
      <c r="F579">
        <v>5</v>
      </c>
      <c r="G579">
        <v>1</v>
      </c>
      <c r="H579">
        <v>1</v>
      </c>
      <c r="I579">
        <v>2</v>
      </c>
      <c r="J579">
        <v>-5</v>
      </c>
      <c r="K579">
        <v>-2</v>
      </c>
      <c r="L579">
        <v>-1</v>
      </c>
      <c r="M579">
        <v>0</v>
      </c>
      <c r="N579">
        <v>0</v>
      </c>
      <c r="O579">
        <v>0.72222222199999997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t="s">
        <v>2217</v>
      </c>
      <c r="B580" t="s">
        <v>1587</v>
      </c>
      <c r="C580">
        <v>2</v>
      </c>
      <c r="D580">
        <v>0.8</v>
      </c>
      <c r="E580">
        <v>14</v>
      </c>
      <c r="F580">
        <v>3</v>
      </c>
      <c r="G580">
        <v>0</v>
      </c>
      <c r="H580">
        <v>1</v>
      </c>
      <c r="I580">
        <v>3</v>
      </c>
      <c r="J580">
        <v>-1</v>
      </c>
      <c r="K580">
        <v>0</v>
      </c>
      <c r="L580">
        <v>0</v>
      </c>
      <c r="M580">
        <v>0</v>
      </c>
      <c r="N580">
        <v>-1</v>
      </c>
      <c r="O580">
        <v>0.928571429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35">
      <c r="A581" t="s">
        <v>2217</v>
      </c>
      <c r="B581" t="s">
        <v>1547</v>
      </c>
      <c r="C581">
        <v>2</v>
      </c>
      <c r="D581">
        <v>0.8</v>
      </c>
      <c r="E581">
        <v>12</v>
      </c>
      <c r="F581">
        <v>3</v>
      </c>
      <c r="G581">
        <v>0</v>
      </c>
      <c r="H581">
        <v>1</v>
      </c>
      <c r="I581">
        <v>1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1.0833333329999999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35">
      <c r="A582" t="s">
        <v>2217</v>
      </c>
      <c r="B582" t="s">
        <v>1589</v>
      </c>
      <c r="C582">
        <v>2</v>
      </c>
      <c r="D582">
        <v>0.8</v>
      </c>
      <c r="E582">
        <v>14</v>
      </c>
      <c r="F582">
        <v>3</v>
      </c>
      <c r="G582">
        <v>0</v>
      </c>
      <c r="H582">
        <v>1</v>
      </c>
      <c r="I582">
        <v>3</v>
      </c>
      <c r="J582">
        <v>-1</v>
      </c>
      <c r="K582">
        <v>0</v>
      </c>
      <c r="L582">
        <v>0</v>
      </c>
      <c r="M582">
        <v>0</v>
      </c>
      <c r="N582">
        <v>-1</v>
      </c>
      <c r="O582">
        <v>0.928571429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35">
      <c r="A583" t="s">
        <v>2217</v>
      </c>
      <c r="B583" t="s">
        <v>1534</v>
      </c>
      <c r="C583">
        <v>2</v>
      </c>
      <c r="D583">
        <v>0.8</v>
      </c>
      <c r="E583">
        <v>10</v>
      </c>
      <c r="F583">
        <v>4</v>
      </c>
      <c r="G583">
        <v>0</v>
      </c>
      <c r="H583">
        <v>0</v>
      </c>
      <c r="I583">
        <v>1</v>
      </c>
      <c r="J583">
        <v>3</v>
      </c>
      <c r="K583">
        <v>-1</v>
      </c>
      <c r="L583">
        <v>0</v>
      </c>
      <c r="M583">
        <v>1</v>
      </c>
      <c r="N583">
        <v>1</v>
      </c>
      <c r="O583">
        <v>1.3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35">
      <c r="A584" t="s">
        <v>2217</v>
      </c>
      <c r="B584" t="s">
        <v>2194</v>
      </c>
      <c r="C584">
        <v>2</v>
      </c>
      <c r="D584">
        <v>0.8</v>
      </c>
      <c r="E584">
        <v>19</v>
      </c>
      <c r="F584">
        <v>6</v>
      </c>
      <c r="G584">
        <v>1</v>
      </c>
      <c r="H584">
        <v>1</v>
      </c>
      <c r="I584">
        <v>1</v>
      </c>
      <c r="J584">
        <v>-6</v>
      </c>
      <c r="K584">
        <v>-3</v>
      </c>
      <c r="L584">
        <v>-1</v>
      </c>
      <c r="M584">
        <v>0</v>
      </c>
      <c r="N584">
        <v>1</v>
      </c>
      <c r="O584">
        <v>0.68421052599999999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35">
      <c r="A585" t="s">
        <v>2217</v>
      </c>
      <c r="B585" t="s">
        <v>1569</v>
      </c>
      <c r="C585">
        <v>2</v>
      </c>
      <c r="D585">
        <v>0.8</v>
      </c>
      <c r="E585">
        <v>13</v>
      </c>
      <c r="F585">
        <v>3</v>
      </c>
      <c r="G585">
        <v>0</v>
      </c>
      <c r="H585">
        <v>1</v>
      </c>
      <c r="I585">
        <v>2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35">
      <c r="A586" t="s">
        <v>2217</v>
      </c>
      <c r="B586" t="s">
        <v>1523</v>
      </c>
      <c r="C586">
        <v>2</v>
      </c>
      <c r="D586">
        <v>0.8</v>
      </c>
      <c r="E586">
        <v>3</v>
      </c>
      <c r="F586">
        <v>1</v>
      </c>
      <c r="G586">
        <v>0</v>
      </c>
      <c r="H586">
        <v>0</v>
      </c>
      <c r="I586">
        <v>1</v>
      </c>
      <c r="J586">
        <v>10</v>
      </c>
      <c r="K586">
        <v>2</v>
      </c>
      <c r="L586">
        <v>0</v>
      </c>
      <c r="M586">
        <v>1</v>
      </c>
      <c r="N586">
        <v>1</v>
      </c>
      <c r="O586">
        <v>4.3333333329999997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5">
      <c r="A587" t="s">
        <v>2217</v>
      </c>
      <c r="B587" t="s">
        <v>1622</v>
      </c>
      <c r="C587">
        <v>2</v>
      </c>
      <c r="D587">
        <v>0.8</v>
      </c>
      <c r="E587">
        <v>21</v>
      </c>
      <c r="F587">
        <v>5</v>
      </c>
      <c r="G587">
        <v>2</v>
      </c>
      <c r="H587">
        <v>1</v>
      </c>
      <c r="I587">
        <v>1</v>
      </c>
      <c r="J587">
        <v>-8</v>
      </c>
      <c r="K587">
        <v>-2</v>
      </c>
      <c r="L587">
        <v>-2</v>
      </c>
      <c r="M587">
        <v>0</v>
      </c>
      <c r="N587">
        <v>1</v>
      </c>
      <c r="O587">
        <v>0.61904761900000005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35">
      <c r="A588" t="s">
        <v>2217</v>
      </c>
      <c r="B588" t="s">
        <v>1578</v>
      </c>
      <c r="C588">
        <v>2</v>
      </c>
      <c r="D588">
        <v>0.8</v>
      </c>
      <c r="E588">
        <v>16</v>
      </c>
      <c r="F588">
        <v>4</v>
      </c>
      <c r="G588">
        <v>1</v>
      </c>
      <c r="H588">
        <v>1</v>
      </c>
      <c r="I588">
        <v>1</v>
      </c>
      <c r="J588">
        <v>-3</v>
      </c>
      <c r="K588">
        <v>-1</v>
      </c>
      <c r="L588">
        <v>-1</v>
      </c>
      <c r="M588">
        <v>0</v>
      </c>
      <c r="N588">
        <v>1</v>
      </c>
      <c r="O588">
        <v>0.8125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35">
      <c r="A589" t="s">
        <v>2217</v>
      </c>
      <c r="B589" t="s">
        <v>1559</v>
      </c>
      <c r="C589">
        <v>2</v>
      </c>
      <c r="D589">
        <v>0.8</v>
      </c>
      <c r="E589">
        <v>13</v>
      </c>
      <c r="F589">
        <v>3</v>
      </c>
      <c r="G589">
        <v>0</v>
      </c>
      <c r="H589">
        <v>1</v>
      </c>
      <c r="I589">
        <v>2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t="s">
        <v>2217</v>
      </c>
      <c r="B590" t="s">
        <v>1579</v>
      </c>
      <c r="C590">
        <v>2</v>
      </c>
      <c r="D590">
        <v>0.8</v>
      </c>
      <c r="E590">
        <v>16</v>
      </c>
      <c r="F590">
        <v>5</v>
      </c>
      <c r="G590">
        <v>0</v>
      </c>
      <c r="H590">
        <v>1</v>
      </c>
      <c r="I590">
        <v>1</v>
      </c>
      <c r="J590">
        <v>-3</v>
      </c>
      <c r="K590">
        <v>-2</v>
      </c>
      <c r="L590">
        <v>0</v>
      </c>
      <c r="M590">
        <v>0</v>
      </c>
      <c r="N590">
        <v>1</v>
      </c>
      <c r="O590">
        <v>0.8125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35">
      <c r="A591" t="s">
        <v>2217</v>
      </c>
      <c r="B591" t="s">
        <v>1629</v>
      </c>
      <c r="C591">
        <v>1</v>
      </c>
      <c r="D591">
        <v>0.4</v>
      </c>
      <c r="E591">
        <v>21</v>
      </c>
      <c r="F591">
        <v>5</v>
      </c>
      <c r="G591">
        <v>2</v>
      </c>
      <c r="H591">
        <v>1</v>
      </c>
      <c r="I591">
        <v>1</v>
      </c>
      <c r="J591">
        <v>-8</v>
      </c>
      <c r="K591">
        <v>-2</v>
      </c>
      <c r="L591">
        <v>-2</v>
      </c>
      <c r="M591">
        <v>0</v>
      </c>
      <c r="N591">
        <v>1</v>
      </c>
      <c r="O591">
        <v>0.61904761900000005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35">
      <c r="A592" t="s">
        <v>2217</v>
      </c>
      <c r="B592" t="s">
        <v>1585</v>
      </c>
      <c r="C592">
        <v>1</v>
      </c>
      <c r="D592">
        <v>0.4</v>
      </c>
      <c r="E592">
        <v>13</v>
      </c>
      <c r="F592">
        <v>4</v>
      </c>
      <c r="G592">
        <v>1</v>
      </c>
      <c r="H592">
        <v>0</v>
      </c>
      <c r="I592">
        <v>2</v>
      </c>
      <c r="J592">
        <v>0</v>
      </c>
      <c r="K592">
        <v>-1</v>
      </c>
      <c r="L592">
        <v>-1</v>
      </c>
      <c r="M592">
        <v>1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t="s">
        <v>2217</v>
      </c>
      <c r="B593" t="s">
        <v>1625</v>
      </c>
      <c r="C593">
        <v>1</v>
      </c>
      <c r="D593">
        <v>0.4</v>
      </c>
      <c r="E593">
        <v>21</v>
      </c>
      <c r="F593">
        <v>6</v>
      </c>
      <c r="G593">
        <v>1</v>
      </c>
      <c r="H593">
        <v>1</v>
      </c>
      <c r="I593">
        <v>1</v>
      </c>
      <c r="J593">
        <v>-8</v>
      </c>
      <c r="K593">
        <v>-3</v>
      </c>
      <c r="L593">
        <v>-1</v>
      </c>
      <c r="M593">
        <v>0</v>
      </c>
      <c r="N593">
        <v>1</v>
      </c>
      <c r="O593">
        <v>0.61904761900000005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4" spans="1:27" x14ac:dyDescent="0.35">
      <c r="A594" t="s">
        <v>2217</v>
      </c>
      <c r="B594" t="s">
        <v>1561</v>
      </c>
      <c r="C594">
        <v>1</v>
      </c>
      <c r="D594">
        <v>0.4</v>
      </c>
      <c r="E594">
        <v>16</v>
      </c>
      <c r="F594">
        <v>4</v>
      </c>
      <c r="G594">
        <v>1</v>
      </c>
      <c r="H594">
        <v>1</v>
      </c>
      <c r="I594">
        <v>0</v>
      </c>
      <c r="J594">
        <v>-3</v>
      </c>
      <c r="K594">
        <v>-1</v>
      </c>
      <c r="L594">
        <v>-1</v>
      </c>
      <c r="M594">
        <v>0</v>
      </c>
      <c r="N594">
        <v>2</v>
      </c>
      <c r="O594">
        <v>0.8125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</row>
    <row r="595" spans="1:27" x14ac:dyDescent="0.35">
      <c r="A595" t="s">
        <v>2217</v>
      </c>
      <c r="B595" t="s">
        <v>1608</v>
      </c>
      <c r="C595">
        <v>1</v>
      </c>
      <c r="D595">
        <v>0.4</v>
      </c>
      <c r="E595">
        <v>18</v>
      </c>
      <c r="F595">
        <v>4</v>
      </c>
      <c r="G595">
        <v>1</v>
      </c>
      <c r="H595">
        <v>1</v>
      </c>
      <c r="I595">
        <v>2</v>
      </c>
      <c r="J595">
        <v>-5</v>
      </c>
      <c r="K595">
        <v>-1</v>
      </c>
      <c r="L595">
        <v>-1</v>
      </c>
      <c r="M595">
        <v>0</v>
      </c>
      <c r="N595">
        <v>0</v>
      </c>
      <c r="O595">
        <v>0.72222222199999997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</row>
    <row r="596" spans="1:27" x14ac:dyDescent="0.35">
      <c r="A596" t="s">
        <v>2217</v>
      </c>
      <c r="B596" t="s">
        <v>1571</v>
      </c>
      <c r="C596">
        <v>1</v>
      </c>
      <c r="D596">
        <v>0.4</v>
      </c>
      <c r="E596">
        <v>11</v>
      </c>
      <c r="F596">
        <v>4</v>
      </c>
      <c r="G596">
        <v>1</v>
      </c>
      <c r="H596">
        <v>0</v>
      </c>
      <c r="I596">
        <v>2</v>
      </c>
      <c r="J596">
        <v>2</v>
      </c>
      <c r="K596">
        <v>-1</v>
      </c>
      <c r="L596">
        <v>-1</v>
      </c>
      <c r="M596">
        <v>1</v>
      </c>
      <c r="N596">
        <v>0</v>
      </c>
      <c r="O596">
        <v>1.181818182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35">
      <c r="A597" t="s">
        <v>2217</v>
      </c>
      <c r="B597" t="s">
        <v>1570</v>
      </c>
      <c r="C597">
        <v>1</v>
      </c>
      <c r="D597">
        <v>0.4</v>
      </c>
      <c r="E597">
        <v>13</v>
      </c>
      <c r="F597">
        <v>3</v>
      </c>
      <c r="G597">
        <v>0</v>
      </c>
      <c r="H597">
        <v>1</v>
      </c>
      <c r="I597">
        <v>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35">
      <c r="A598" t="s">
        <v>2217</v>
      </c>
      <c r="B598" t="s">
        <v>1611</v>
      </c>
      <c r="C598">
        <v>1</v>
      </c>
      <c r="D598">
        <v>0.4</v>
      </c>
      <c r="E598">
        <v>18</v>
      </c>
      <c r="F598">
        <v>5</v>
      </c>
      <c r="G598">
        <v>1</v>
      </c>
      <c r="H598">
        <v>1</v>
      </c>
      <c r="I598">
        <v>2</v>
      </c>
      <c r="J598">
        <v>-5</v>
      </c>
      <c r="K598">
        <v>-2</v>
      </c>
      <c r="L598">
        <v>-1</v>
      </c>
      <c r="M598">
        <v>0</v>
      </c>
      <c r="N598">
        <v>0</v>
      </c>
      <c r="O598">
        <v>0.72222222199999997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599" spans="1:27" x14ac:dyDescent="0.35">
      <c r="A599" t="s">
        <v>2217</v>
      </c>
      <c r="B599" t="s">
        <v>1599</v>
      </c>
      <c r="C599">
        <v>1</v>
      </c>
      <c r="D599">
        <v>0.4</v>
      </c>
      <c r="E599">
        <v>17</v>
      </c>
      <c r="F599">
        <v>4</v>
      </c>
      <c r="G599">
        <v>1</v>
      </c>
      <c r="H599">
        <v>1</v>
      </c>
      <c r="I599">
        <v>1</v>
      </c>
      <c r="J599">
        <v>-4</v>
      </c>
      <c r="K599">
        <v>-1</v>
      </c>
      <c r="L599">
        <v>-1</v>
      </c>
      <c r="M599">
        <v>0</v>
      </c>
      <c r="N599">
        <v>1</v>
      </c>
      <c r="O599">
        <v>0.764705882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</row>
    <row r="600" spans="1:27" x14ac:dyDescent="0.35">
      <c r="A600" t="s">
        <v>2217</v>
      </c>
      <c r="B600" t="s">
        <v>1597</v>
      </c>
      <c r="C600">
        <v>1</v>
      </c>
      <c r="D600">
        <v>0.4</v>
      </c>
      <c r="E600">
        <v>17</v>
      </c>
      <c r="F600">
        <v>4</v>
      </c>
      <c r="G600">
        <v>1</v>
      </c>
      <c r="H600">
        <v>1</v>
      </c>
      <c r="I600">
        <v>1</v>
      </c>
      <c r="J600">
        <v>-4</v>
      </c>
      <c r="K600">
        <v>-1</v>
      </c>
      <c r="L600">
        <v>-1</v>
      </c>
      <c r="M600">
        <v>0</v>
      </c>
      <c r="N600">
        <v>1</v>
      </c>
      <c r="O600">
        <v>0.764705882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</row>
    <row r="601" spans="1:27" x14ac:dyDescent="0.35">
      <c r="A601" t="s">
        <v>2217</v>
      </c>
      <c r="B601" t="s">
        <v>1598</v>
      </c>
      <c r="C601">
        <v>1</v>
      </c>
      <c r="D601">
        <v>0.4</v>
      </c>
      <c r="E601">
        <v>17</v>
      </c>
      <c r="F601">
        <v>4</v>
      </c>
      <c r="G601">
        <v>1</v>
      </c>
      <c r="H601">
        <v>1</v>
      </c>
      <c r="I601">
        <v>1</v>
      </c>
      <c r="J601">
        <v>-4</v>
      </c>
      <c r="K601">
        <v>-1</v>
      </c>
      <c r="L601">
        <v>-1</v>
      </c>
      <c r="M601">
        <v>0</v>
      </c>
      <c r="N601">
        <v>1</v>
      </c>
      <c r="O601">
        <v>0.764705882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</row>
    <row r="602" spans="1:27" ht="203" x14ac:dyDescent="0.35">
      <c r="A602" t="s">
        <v>2217</v>
      </c>
      <c r="B602" s="13" t="s">
        <v>2299</v>
      </c>
      <c r="C602">
        <v>1</v>
      </c>
      <c r="D602">
        <v>0.4</v>
      </c>
      <c r="E602">
        <v>26</v>
      </c>
      <c r="F602">
        <v>6</v>
      </c>
      <c r="G602">
        <v>2</v>
      </c>
      <c r="H602">
        <v>2</v>
      </c>
      <c r="I602">
        <v>1</v>
      </c>
      <c r="J602">
        <v>-13</v>
      </c>
      <c r="K602">
        <v>-3</v>
      </c>
      <c r="L602">
        <v>-2</v>
      </c>
      <c r="M602">
        <v>-1</v>
      </c>
      <c r="N602">
        <v>1</v>
      </c>
      <c r="O602">
        <v>0.5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</row>
    <row r="603" spans="1:27" x14ac:dyDescent="0.35">
      <c r="A603" t="s">
        <v>2217</v>
      </c>
      <c r="B603" t="s">
        <v>1526</v>
      </c>
      <c r="C603">
        <v>1</v>
      </c>
      <c r="D603">
        <v>0.4</v>
      </c>
      <c r="E603">
        <v>9</v>
      </c>
      <c r="F603">
        <v>4</v>
      </c>
      <c r="G603">
        <v>0</v>
      </c>
      <c r="H603">
        <v>0</v>
      </c>
      <c r="I603">
        <v>0</v>
      </c>
      <c r="J603">
        <v>4</v>
      </c>
      <c r="K603">
        <v>-1</v>
      </c>
      <c r="L603">
        <v>0</v>
      </c>
      <c r="M603">
        <v>1</v>
      </c>
      <c r="N603">
        <v>2</v>
      </c>
      <c r="O603">
        <v>1.4444444439999999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1</v>
      </c>
      <c r="Y603">
        <v>0</v>
      </c>
      <c r="Z603">
        <v>0</v>
      </c>
      <c r="AA603">
        <v>0</v>
      </c>
    </row>
    <row r="604" spans="1:27" x14ac:dyDescent="0.35">
      <c r="A604" t="s">
        <v>2217</v>
      </c>
      <c r="B604" t="s">
        <v>1582</v>
      </c>
      <c r="C604">
        <v>1</v>
      </c>
      <c r="D604">
        <v>0.4</v>
      </c>
      <c r="E604">
        <v>15</v>
      </c>
      <c r="F604">
        <v>4</v>
      </c>
      <c r="G604">
        <v>1</v>
      </c>
      <c r="H604">
        <v>1</v>
      </c>
      <c r="I604">
        <v>1</v>
      </c>
      <c r="J604">
        <v>-2</v>
      </c>
      <c r="K604">
        <v>-1</v>
      </c>
      <c r="L604">
        <v>-1</v>
      </c>
      <c r="M604">
        <v>0</v>
      </c>
      <c r="N604">
        <v>1</v>
      </c>
      <c r="O604">
        <v>0.86666666699999995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</row>
    <row r="605" spans="1:27" x14ac:dyDescent="0.35">
      <c r="A605" t="s">
        <v>2217</v>
      </c>
      <c r="B605" t="s">
        <v>1628</v>
      </c>
      <c r="C605">
        <v>1</v>
      </c>
      <c r="D605">
        <v>0.4</v>
      </c>
      <c r="E605">
        <v>22</v>
      </c>
      <c r="F605">
        <v>5</v>
      </c>
      <c r="G605">
        <v>1</v>
      </c>
      <c r="H605">
        <v>2</v>
      </c>
      <c r="I605">
        <v>1</v>
      </c>
      <c r="J605">
        <v>-9</v>
      </c>
      <c r="K605">
        <v>-2</v>
      </c>
      <c r="L605">
        <v>-1</v>
      </c>
      <c r="M605">
        <v>-1</v>
      </c>
      <c r="N605">
        <v>1</v>
      </c>
      <c r="O605">
        <v>0.590909091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</row>
    <row r="606" spans="1:27" x14ac:dyDescent="0.35">
      <c r="A606" t="s">
        <v>2217</v>
      </c>
      <c r="B606" t="s">
        <v>1626</v>
      </c>
      <c r="C606">
        <v>1</v>
      </c>
      <c r="D606">
        <v>0.4</v>
      </c>
      <c r="E606">
        <v>22</v>
      </c>
      <c r="F606">
        <v>6</v>
      </c>
      <c r="G606">
        <v>1</v>
      </c>
      <c r="H606">
        <v>1</v>
      </c>
      <c r="I606">
        <v>1</v>
      </c>
      <c r="J606">
        <v>-9</v>
      </c>
      <c r="K606">
        <v>-3</v>
      </c>
      <c r="L606">
        <v>-1</v>
      </c>
      <c r="M606">
        <v>0</v>
      </c>
      <c r="N606">
        <v>1</v>
      </c>
      <c r="O606">
        <v>0.590909091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</row>
    <row r="607" spans="1:27" x14ac:dyDescent="0.35">
      <c r="A607" t="s">
        <v>2217</v>
      </c>
      <c r="B607" t="s">
        <v>1558</v>
      </c>
      <c r="C607">
        <v>1</v>
      </c>
      <c r="D607">
        <v>0.4</v>
      </c>
      <c r="E607">
        <v>13</v>
      </c>
      <c r="F607">
        <v>3</v>
      </c>
      <c r="G607">
        <v>0</v>
      </c>
      <c r="H607">
        <v>1</v>
      </c>
      <c r="I607">
        <v>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</row>
    <row r="608" spans="1:27" x14ac:dyDescent="0.35">
      <c r="A608" t="s">
        <v>2217</v>
      </c>
      <c r="B608" t="s">
        <v>1556</v>
      </c>
      <c r="C608">
        <v>1</v>
      </c>
      <c r="D608">
        <v>0.4</v>
      </c>
      <c r="E608">
        <v>12</v>
      </c>
      <c r="F608">
        <v>4</v>
      </c>
      <c r="G608">
        <v>1</v>
      </c>
      <c r="H608">
        <v>0</v>
      </c>
      <c r="I608">
        <v>1</v>
      </c>
      <c r="J608">
        <v>1</v>
      </c>
      <c r="K608">
        <v>-1</v>
      </c>
      <c r="L608">
        <v>-1</v>
      </c>
      <c r="M608">
        <v>1</v>
      </c>
      <c r="N608">
        <v>1</v>
      </c>
      <c r="O608">
        <v>1.0833333329999999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</row>
    <row r="609" spans="1:27" x14ac:dyDescent="0.35">
      <c r="A609" t="s">
        <v>2217</v>
      </c>
      <c r="B609" t="s">
        <v>1624</v>
      </c>
      <c r="C609">
        <v>1</v>
      </c>
      <c r="D609">
        <v>0.4</v>
      </c>
      <c r="E609">
        <v>20</v>
      </c>
      <c r="F609">
        <v>7</v>
      </c>
      <c r="G609">
        <v>1</v>
      </c>
      <c r="H609">
        <v>1</v>
      </c>
      <c r="I609">
        <v>2</v>
      </c>
      <c r="J609">
        <v>-7</v>
      </c>
      <c r="K609">
        <v>-4</v>
      </c>
      <c r="L609">
        <v>-1</v>
      </c>
      <c r="M609">
        <v>0</v>
      </c>
      <c r="N609">
        <v>0</v>
      </c>
      <c r="O609">
        <v>0.65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</row>
    <row r="610" spans="1:27" x14ac:dyDescent="0.35">
      <c r="A610" t="s">
        <v>2217</v>
      </c>
      <c r="B610" t="s">
        <v>1577</v>
      </c>
      <c r="C610">
        <v>1</v>
      </c>
      <c r="D610">
        <v>0.4</v>
      </c>
      <c r="E610">
        <v>15</v>
      </c>
      <c r="F610">
        <v>4</v>
      </c>
      <c r="G610">
        <v>1</v>
      </c>
      <c r="H610">
        <v>1</v>
      </c>
      <c r="I610">
        <v>1</v>
      </c>
      <c r="J610">
        <v>-2</v>
      </c>
      <c r="K610">
        <v>-1</v>
      </c>
      <c r="L610">
        <v>-1</v>
      </c>
      <c r="M610">
        <v>0</v>
      </c>
      <c r="N610">
        <v>1</v>
      </c>
      <c r="O610">
        <v>0.86666666699999995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</row>
    <row r="611" spans="1:27" x14ac:dyDescent="0.35">
      <c r="A611" t="s">
        <v>2217</v>
      </c>
      <c r="B611" t="s">
        <v>1540</v>
      </c>
      <c r="C611">
        <v>1</v>
      </c>
      <c r="D611">
        <v>0.4</v>
      </c>
      <c r="E611">
        <v>12</v>
      </c>
      <c r="F611">
        <v>3</v>
      </c>
      <c r="G611">
        <v>0</v>
      </c>
      <c r="H611">
        <v>1</v>
      </c>
      <c r="I611">
        <v>1</v>
      </c>
      <c r="J611">
        <v>1</v>
      </c>
      <c r="K611">
        <v>0</v>
      </c>
      <c r="L611">
        <v>0</v>
      </c>
      <c r="M611">
        <v>0</v>
      </c>
      <c r="N611">
        <v>1</v>
      </c>
      <c r="O611">
        <v>1.0833333329999999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</row>
    <row r="612" spans="1:27" x14ac:dyDescent="0.35">
      <c r="A612" t="s">
        <v>2217</v>
      </c>
      <c r="B612" t="s">
        <v>1633</v>
      </c>
      <c r="C612">
        <v>1</v>
      </c>
      <c r="D612">
        <v>0.4</v>
      </c>
      <c r="E612">
        <v>21</v>
      </c>
      <c r="F612">
        <v>7</v>
      </c>
      <c r="G612">
        <v>1</v>
      </c>
      <c r="H612">
        <v>1</v>
      </c>
      <c r="I612">
        <v>3</v>
      </c>
      <c r="J612">
        <v>-8</v>
      </c>
      <c r="K612">
        <v>-4</v>
      </c>
      <c r="L612">
        <v>-1</v>
      </c>
      <c r="M612">
        <v>0</v>
      </c>
      <c r="N612">
        <v>-1</v>
      </c>
      <c r="O612">
        <v>0.61904761900000005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</row>
    <row r="613" spans="1:27" x14ac:dyDescent="0.35">
      <c r="A613" t="s">
        <v>2217</v>
      </c>
      <c r="B613" t="s">
        <v>1634</v>
      </c>
      <c r="C613">
        <v>1</v>
      </c>
      <c r="D613">
        <v>0.4</v>
      </c>
      <c r="E613">
        <v>21</v>
      </c>
      <c r="F613">
        <v>7</v>
      </c>
      <c r="G613">
        <v>1</v>
      </c>
      <c r="H613">
        <v>1</v>
      </c>
      <c r="I613">
        <v>3</v>
      </c>
      <c r="J613">
        <v>-8</v>
      </c>
      <c r="K613">
        <v>-4</v>
      </c>
      <c r="L613">
        <v>-1</v>
      </c>
      <c r="M613">
        <v>0</v>
      </c>
      <c r="N613">
        <v>-1</v>
      </c>
      <c r="O613">
        <v>0.61904761900000005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</row>
    <row r="614" spans="1:27" ht="14.5" customHeight="1" x14ac:dyDescent="0.35">
      <c r="A614" t="s">
        <v>2217</v>
      </c>
      <c r="B614" t="s">
        <v>1592</v>
      </c>
      <c r="C614">
        <v>1</v>
      </c>
      <c r="D614">
        <v>0.4</v>
      </c>
      <c r="E614">
        <v>18</v>
      </c>
      <c r="F614">
        <v>5</v>
      </c>
      <c r="G614">
        <v>1</v>
      </c>
      <c r="H614">
        <v>1</v>
      </c>
      <c r="I614">
        <v>1</v>
      </c>
      <c r="J614">
        <v>-5</v>
      </c>
      <c r="K614">
        <v>-2</v>
      </c>
      <c r="L614">
        <v>-1</v>
      </c>
      <c r="M614">
        <v>0</v>
      </c>
      <c r="N614">
        <v>1</v>
      </c>
      <c r="O614">
        <v>0.72222222199999997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</row>
    <row r="615" spans="1:27" x14ac:dyDescent="0.35">
      <c r="A615" t="s">
        <v>2217</v>
      </c>
      <c r="B615" t="s">
        <v>1612</v>
      </c>
      <c r="C615">
        <v>1</v>
      </c>
      <c r="D615">
        <v>0.4</v>
      </c>
      <c r="E615">
        <v>18</v>
      </c>
      <c r="F615">
        <v>5</v>
      </c>
      <c r="G615">
        <v>1</v>
      </c>
      <c r="H615">
        <v>1</v>
      </c>
      <c r="I615">
        <v>2</v>
      </c>
      <c r="J615">
        <v>-5</v>
      </c>
      <c r="K615">
        <v>-2</v>
      </c>
      <c r="L615">
        <v>-1</v>
      </c>
      <c r="M615">
        <v>0</v>
      </c>
      <c r="N615">
        <v>0</v>
      </c>
      <c r="O615">
        <v>0.72222222199999997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</row>
    <row r="616" spans="1:27" ht="14.5" customHeight="1" x14ac:dyDescent="0.35">
      <c r="A616" t="s">
        <v>2217</v>
      </c>
      <c r="B616" t="s">
        <v>1631</v>
      </c>
      <c r="C616">
        <v>1</v>
      </c>
      <c r="D616">
        <v>0.4</v>
      </c>
      <c r="E616">
        <v>22</v>
      </c>
      <c r="F616">
        <v>8</v>
      </c>
      <c r="G616">
        <v>1</v>
      </c>
      <c r="H616">
        <v>1</v>
      </c>
      <c r="I616">
        <v>2</v>
      </c>
      <c r="J616">
        <v>-9</v>
      </c>
      <c r="K616">
        <v>-5</v>
      </c>
      <c r="L616">
        <v>-1</v>
      </c>
      <c r="M616">
        <v>0</v>
      </c>
      <c r="N616">
        <v>0</v>
      </c>
      <c r="O616">
        <v>0.590909091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</row>
    <row r="617" spans="1:27" x14ac:dyDescent="0.35">
      <c r="A617" t="s">
        <v>2217</v>
      </c>
      <c r="B617" t="s">
        <v>1605</v>
      </c>
      <c r="C617">
        <v>1</v>
      </c>
      <c r="D617">
        <v>0.4</v>
      </c>
      <c r="E617">
        <v>18</v>
      </c>
      <c r="F617">
        <v>4</v>
      </c>
      <c r="G617">
        <v>1</v>
      </c>
      <c r="H617">
        <v>1</v>
      </c>
      <c r="I617">
        <v>2</v>
      </c>
      <c r="J617">
        <v>-5</v>
      </c>
      <c r="K617">
        <v>-1</v>
      </c>
      <c r="L617">
        <v>-1</v>
      </c>
      <c r="M617">
        <v>0</v>
      </c>
      <c r="N617">
        <v>0</v>
      </c>
      <c r="O617">
        <v>0.72222222199999997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</row>
    <row r="618" spans="1:27" x14ac:dyDescent="0.35">
      <c r="A618" t="s">
        <v>2217</v>
      </c>
      <c r="B618" t="s">
        <v>1606</v>
      </c>
      <c r="C618">
        <v>1</v>
      </c>
      <c r="D618">
        <v>0.4</v>
      </c>
      <c r="E618">
        <v>17</v>
      </c>
      <c r="F618">
        <v>4</v>
      </c>
      <c r="G618">
        <v>1</v>
      </c>
      <c r="H618">
        <v>1</v>
      </c>
      <c r="I618">
        <v>3</v>
      </c>
      <c r="J618">
        <v>-4</v>
      </c>
      <c r="K618">
        <v>-1</v>
      </c>
      <c r="L618">
        <v>-1</v>
      </c>
      <c r="M618">
        <v>0</v>
      </c>
      <c r="N618">
        <v>-1</v>
      </c>
      <c r="O618">
        <v>0.764705882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</row>
    <row r="619" spans="1:27" x14ac:dyDescent="0.35">
      <c r="A619" t="s">
        <v>2217</v>
      </c>
      <c r="B619" t="s">
        <v>1572</v>
      </c>
      <c r="C619">
        <v>1</v>
      </c>
      <c r="D619">
        <v>0.4</v>
      </c>
      <c r="E619">
        <v>12</v>
      </c>
      <c r="F619">
        <v>4</v>
      </c>
      <c r="G619">
        <v>1</v>
      </c>
      <c r="H619">
        <v>0</v>
      </c>
      <c r="I619">
        <v>2</v>
      </c>
      <c r="J619">
        <v>1</v>
      </c>
      <c r="K619">
        <v>-1</v>
      </c>
      <c r="L619">
        <v>-1</v>
      </c>
      <c r="M619">
        <v>1</v>
      </c>
      <c r="N619">
        <v>0</v>
      </c>
      <c r="O619">
        <v>1.0833333329999999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</row>
    <row r="620" spans="1:27" x14ac:dyDescent="0.35">
      <c r="A620" t="s">
        <v>2217</v>
      </c>
      <c r="B620" t="s">
        <v>1609</v>
      </c>
      <c r="C620">
        <v>1</v>
      </c>
      <c r="D620">
        <v>0.4</v>
      </c>
      <c r="E620">
        <v>19</v>
      </c>
      <c r="F620">
        <v>5</v>
      </c>
      <c r="G620">
        <v>1</v>
      </c>
      <c r="H620">
        <v>1</v>
      </c>
      <c r="I620">
        <v>1</v>
      </c>
      <c r="J620">
        <v>-6</v>
      </c>
      <c r="K620">
        <v>-2</v>
      </c>
      <c r="L620">
        <v>-1</v>
      </c>
      <c r="M620">
        <v>0</v>
      </c>
      <c r="N620">
        <v>1</v>
      </c>
      <c r="O620">
        <v>0.68421052599999999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</row>
    <row r="621" spans="1:27" x14ac:dyDescent="0.35">
      <c r="A621" t="s">
        <v>2217</v>
      </c>
      <c r="B621" t="s">
        <v>1584</v>
      </c>
      <c r="C621">
        <v>1</v>
      </c>
      <c r="D621">
        <v>0.4</v>
      </c>
      <c r="E621">
        <v>15</v>
      </c>
      <c r="F621">
        <v>4</v>
      </c>
      <c r="G621">
        <v>0</v>
      </c>
      <c r="H621">
        <v>1</v>
      </c>
      <c r="I621">
        <v>2</v>
      </c>
      <c r="J621">
        <v>-2</v>
      </c>
      <c r="K621">
        <v>-1</v>
      </c>
      <c r="L621">
        <v>0</v>
      </c>
      <c r="M621">
        <v>0</v>
      </c>
      <c r="N621">
        <v>0</v>
      </c>
      <c r="O621">
        <v>0.86666666699999995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</row>
    <row r="622" spans="1:27" x14ac:dyDescent="0.35">
      <c r="A622" t="s">
        <v>2217</v>
      </c>
      <c r="B622" t="s">
        <v>1581</v>
      </c>
      <c r="C622">
        <v>1</v>
      </c>
      <c r="D622">
        <v>0.4</v>
      </c>
      <c r="E622">
        <v>16</v>
      </c>
      <c r="F622">
        <v>4</v>
      </c>
      <c r="G622">
        <v>1</v>
      </c>
      <c r="H622">
        <v>1</v>
      </c>
      <c r="I622">
        <v>1</v>
      </c>
      <c r="J622">
        <v>-3</v>
      </c>
      <c r="K622">
        <v>-1</v>
      </c>
      <c r="L622">
        <v>-1</v>
      </c>
      <c r="M622">
        <v>0</v>
      </c>
      <c r="N622">
        <v>1</v>
      </c>
      <c r="O622">
        <v>0.8125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</row>
    <row r="623" spans="1:27" x14ac:dyDescent="0.35">
      <c r="A623" t="s">
        <v>2217</v>
      </c>
      <c r="B623" t="s">
        <v>1632</v>
      </c>
      <c r="C623">
        <v>1</v>
      </c>
      <c r="D623">
        <v>0.4</v>
      </c>
      <c r="E623">
        <v>20</v>
      </c>
      <c r="F623">
        <v>5</v>
      </c>
      <c r="G623">
        <v>1</v>
      </c>
      <c r="H623">
        <v>1</v>
      </c>
      <c r="I623">
        <v>3</v>
      </c>
      <c r="J623">
        <v>-7</v>
      </c>
      <c r="K623">
        <v>-2</v>
      </c>
      <c r="L623">
        <v>-1</v>
      </c>
      <c r="M623">
        <v>0</v>
      </c>
      <c r="N623">
        <v>-1</v>
      </c>
      <c r="O623">
        <v>0.65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</row>
    <row r="624" spans="1:27" x14ac:dyDescent="0.35">
      <c r="A624" t="s">
        <v>2217</v>
      </c>
      <c r="B624" t="s">
        <v>1604</v>
      </c>
      <c r="C624">
        <v>1</v>
      </c>
      <c r="D624">
        <v>0.4</v>
      </c>
      <c r="E624">
        <v>17</v>
      </c>
      <c r="F624">
        <v>5</v>
      </c>
      <c r="G624">
        <v>1</v>
      </c>
      <c r="H624">
        <v>1</v>
      </c>
      <c r="I624">
        <v>2</v>
      </c>
      <c r="J624">
        <v>-4</v>
      </c>
      <c r="K624">
        <v>-2</v>
      </c>
      <c r="L624">
        <v>-1</v>
      </c>
      <c r="M624">
        <v>0</v>
      </c>
      <c r="N624">
        <v>0</v>
      </c>
      <c r="O624">
        <v>0.764705882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</row>
    <row r="625" spans="1:27" x14ac:dyDescent="0.35">
      <c r="A625" t="s">
        <v>2217</v>
      </c>
      <c r="B625" t="s">
        <v>1553</v>
      </c>
      <c r="C625">
        <v>1</v>
      </c>
      <c r="D625">
        <v>0.4</v>
      </c>
      <c r="E625">
        <v>13</v>
      </c>
      <c r="F625">
        <v>3</v>
      </c>
      <c r="G625">
        <v>0</v>
      </c>
      <c r="H625">
        <v>1</v>
      </c>
      <c r="I625">
        <v>2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</row>
    <row r="626" spans="1:27" x14ac:dyDescent="0.35">
      <c r="A626" t="s">
        <v>2217</v>
      </c>
      <c r="B626" t="s">
        <v>1535</v>
      </c>
      <c r="C626">
        <v>1</v>
      </c>
      <c r="D626">
        <v>0.4</v>
      </c>
      <c r="E626">
        <v>12</v>
      </c>
      <c r="F626">
        <v>3</v>
      </c>
      <c r="G626">
        <v>0</v>
      </c>
      <c r="H626">
        <v>1</v>
      </c>
      <c r="I626">
        <v>1</v>
      </c>
      <c r="J626">
        <v>1</v>
      </c>
      <c r="K626">
        <v>0</v>
      </c>
      <c r="L626">
        <v>0</v>
      </c>
      <c r="M626">
        <v>0</v>
      </c>
      <c r="N626">
        <v>1</v>
      </c>
      <c r="O626">
        <v>1.0833333329999999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</row>
    <row r="627" spans="1:27" x14ac:dyDescent="0.35">
      <c r="A627" t="s">
        <v>2217</v>
      </c>
      <c r="B627" t="s">
        <v>1531</v>
      </c>
      <c r="C627">
        <v>1</v>
      </c>
      <c r="D627">
        <v>0.4</v>
      </c>
      <c r="E627">
        <v>7</v>
      </c>
      <c r="F627">
        <v>2</v>
      </c>
      <c r="G627">
        <v>0</v>
      </c>
      <c r="H627">
        <v>0</v>
      </c>
      <c r="I627">
        <v>2</v>
      </c>
      <c r="J627">
        <v>6</v>
      </c>
      <c r="K627">
        <v>1</v>
      </c>
      <c r="L627">
        <v>0</v>
      </c>
      <c r="M627">
        <v>1</v>
      </c>
      <c r="N627">
        <v>0</v>
      </c>
      <c r="O627">
        <v>1.8571428569999999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</row>
    <row r="628" spans="1:27" x14ac:dyDescent="0.35">
      <c r="A628" t="s">
        <v>2217</v>
      </c>
      <c r="B628" t="s">
        <v>1601</v>
      </c>
      <c r="C628">
        <v>1</v>
      </c>
      <c r="D628">
        <v>0.4</v>
      </c>
      <c r="E628">
        <v>17</v>
      </c>
      <c r="F628">
        <v>4</v>
      </c>
      <c r="G628">
        <v>1</v>
      </c>
      <c r="H628">
        <v>1</v>
      </c>
      <c r="I628">
        <v>2</v>
      </c>
      <c r="J628">
        <v>-4</v>
      </c>
      <c r="K628">
        <v>-1</v>
      </c>
      <c r="L628">
        <v>-1</v>
      </c>
      <c r="M628">
        <v>0</v>
      </c>
      <c r="N628">
        <v>0</v>
      </c>
      <c r="O628">
        <v>0.764705882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</row>
    <row r="629" spans="1:27" x14ac:dyDescent="0.35">
      <c r="A629" t="s">
        <v>2217</v>
      </c>
      <c r="B629" t="s">
        <v>1586</v>
      </c>
      <c r="C629">
        <v>1</v>
      </c>
      <c r="D629">
        <v>0.4</v>
      </c>
      <c r="E629">
        <v>16</v>
      </c>
      <c r="F629">
        <v>5</v>
      </c>
      <c r="G629">
        <v>1</v>
      </c>
      <c r="H629">
        <v>1</v>
      </c>
      <c r="I629">
        <v>1</v>
      </c>
      <c r="J629">
        <v>-3</v>
      </c>
      <c r="K629">
        <v>-2</v>
      </c>
      <c r="L629">
        <v>-1</v>
      </c>
      <c r="M629">
        <v>0</v>
      </c>
      <c r="N629">
        <v>1</v>
      </c>
      <c r="O629">
        <v>0.8125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</row>
    <row r="630" spans="1:27" x14ac:dyDescent="0.35">
      <c r="A630" t="s">
        <v>2217</v>
      </c>
      <c r="B630" t="s">
        <v>1541</v>
      </c>
      <c r="C630">
        <v>1</v>
      </c>
      <c r="D630">
        <v>0.4</v>
      </c>
      <c r="E630">
        <v>15</v>
      </c>
      <c r="F630">
        <v>4</v>
      </c>
      <c r="G630">
        <v>0</v>
      </c>
      <c r="H630">
        <v>1</v>
      </c>
      <c r="I630">
        <v>0</v>
      </c>
      <c r="J630">
        <v>-2</v>
      </c>
      <c r="K630">
        <v>-1</v>
      </c>
      <c r="L630">
        <v>0</v>
      </c>
      <c r="M630">
        <v>0</v>
      </c>
      <c r="N630">
        <v>2</v>
      </c>
      <c r="O630">
        <v>0.86666666699999995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1</v>
      </c>
    </row>
    <row r="631" spans="1:27" x14ac:dyDescent="0.35">
      <c r="A631" t="s">
        <v>2217</v>
      </c>
      <c r="B631" t="s">
        <v>1591</v>
      </c>
      <c r="C631">
        <v>1</v>
      </c>
      <c r="D631">
        <v>0.4</v>
      </c>
      <c r="E631">
        <v>16</v>
      </c>
      <c r="F631">
        <v>4</v>
      </c>
      <c r="G631">
        <v>1</v>
      </c>
      <c r="H631">
        <v>1</v>
      </c>
      <c r="I631">
        <v>1</v>
      </c>
      <c r="J631">
        <v>-3</v>
      </c>
      <c r="K631">
        <v>-1</v>
      </c>
      <c r="L631">
        <v>-1</v>
      </c>
      <c r="M631">
        <v>0</v>
      </c>
      <c r="N631">
        <v>1</v>
      </c>
      <c r="O631">
        <v>0.8125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</row>
    <row r="632" spans="1:27" x14ac:dyDescent="0.35">
      <c r="A632" t="s">
        <v>2217</v>
      </c>
      <c r="B632" t="s">
        <v>1576</v>
      </c>
      <c r="C632">
        <v>1</v>
      </c>
      <c r="D632">
        <v>0.4</v>
      </c>
      <c r="E632">
        <v>13</v>
      </c>
      <c r="F632">
        <v>3</v>
      </c>
      <c r="G632">
        <v>0</v>
      </c>
      <c r="H632">
        <v>1</v>
      </c>
      <c r="I632">
        <v>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</row>
    <row r="633" spans="1:27" x14ac:dyDescent="0.35">
      <c r="A633" t="s">
        <v>2217</v>
      </c>
      <c r="B633" t="s">
        <v>1630</v>
      </c>
      <c r="C633">
        <v>1</v>
      </c>
      <c r="D633">
        <v>0.4</v>
      </c>
      <c r="E633">
        <v>21</v>
      </c>
      <c r="F633">
        <v>5</v>
      </c>
      <c r="G633">
        <v>2</v>
      </c>
      <c r="H633">
        <v>1</v>
      </c>
      <c r="I633">
        <v>1</v>
      </c>
      <c r="J633">
        <v>-8</v>
      </c>
      <c r="K633">
        <v>-2</v>
      </c>
      <c r="L633">
        <v>-2</v>
      </c>
      <c r="M633">
        <v>0</v>
      </c>
      <c r="N633">
        <v>1</v>
      </c>
      <c r="O633">
        <v>0.61904761900000005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</row>
    <row r="634" spans="1:27" x14ac:dyDescent="0.35">
      <c r="A634" t="s">
        <v>2217</v>
      </c>
      <c r="B634" t="s">
        <v>1538</v>
      </c>
      <c r="C634">
        <v>1</v>
      </c>
      <c r="D634">
        <v>0.4</v>
      </c>
      <c r="E634">
        <v>9</v>
      </c>
      <c r="F634">
        <v>3</v>
      </c>
      <c r="G634">
        <v>1</v>
      </c>
      <c r="H634">
        <v>0</v>
      </c>
      <c r="I634">
        <v>1</v>
      </c>
      <c r="J634">
        <v>4</v>
      </c>
      <c r="K634">
        <v>0</v>
      </c>
      <c r="L634">
        <v>-1</v>
      </c>
      <c r="M634">
        <v>1</v>
      </c>
      <c r="N634">
        <v>1</v>
      </c>
      <c r="O634">
        <v>1.4444444439999999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</row>
    <row r="635" spans="1:27" x14ac:dyDescent="0.35">
      <c r="A635" t="s">
        <v>2217</v>
      </c>
      <c r="B635" t="s">
        <v>1588</v>
      </c>
      <c r="C635">
        <v>1</v>
      </c>
      <c r="D635">
        <v>0.4</v>
      </c>
      <c r="E635">
        <v>17</v>
      </c>
      <c r="F635">
        <v>4</v>
      </c>
      <c r="G635">
        <v>1</v>
      </c>
      <c r="H635">
        <v>1</v>
      </c>
      <c r="I635">
        <v>1</v>
      </c>
      <c r="J635">
        <v>-4</v>
      </c>
      <c r="K635">
        <v>-1</v>
      </c>
      <c r="L635">
        <v>-1</v>
      </c>
      <c r="M635">
        <v>0</v>
      </c>
      <c r="N635">
        <v>1</v>
      </c>
      <c r="O635">
        <v>0.764705882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</row>
    <row r="636" spans="1:27" x14ac:dyDescent="0.35">
      <c r="A636" t="s">
        <v>2217</v>
      </c>
      <c r="B636" t="s">
        <v>1548</v>
      </c>
      <c r="C636">
        <v>1</v>
      </c>
      <c r="D636">
        <v>0.4</v>
      </c>
      <c r="E636">
        <v>12</v>
      </c>
      <c r="F636">
        <v>3</v>
      </c>
      <c r="G636">
        <v>0</v>
      </c>
      <c r="H636">
        <v>1</v>
      </c>
      <c r="I636">
        <v>1</v>
      </c>
      <c r="J636">
        <v>1</v>
      </c>
      <c r="K636">
        <v>0</v>
      </c>
      <c r="L636">
        <v>0</v>
      </c>
      <c r="M636">
        <v>0</v>
      </c>
      <c r="N636">
        <v>1</v>
      </c>
      <c r="O636">
        <v>1.0833333329999999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</row>
    <row r="637" spans="1:27" x14ac:dyDescent="0.35">
      <c r="A637" t="s">
        <v>2217</v>
      </c>
      <c r="B637" t="s">
        <v>1617</v>
      </c>
      <c r="C637">
        <v>1</v>
      </c>
      <c r="D637">
        <v>0.4</v>
      </c>
      <c r="E637">
        <v>19</v>
      </c>
      <c r="F637">
        <v>5</v>
      </c>
      <c r="G637">
        <v>1</v>
      </c>
      <c r="H637">
        <v>1</v>
      </c>
      <c r="I637">
        <v>2</v>
      </c>
      <c r="J637">
        <v>-6</v>
      </c>
      <c r="K637">
        <v>-2</v>
      </c>
      <c r="L637">
        <v>-1</v>
      </c>
      <c r="M637">
        <v>0</v>
      </c>
      <c r="N637">
        <v>0</v>
      </c>
      <c r="O637">
        <v>0.68421052599999999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</row>
    <row r="638" spans="1:27" x14ac:dyDescent="0.35">
      <c r="A638" t="s">
        <v>2217</v>
      </c>
      <c r="B638" t="s">
        <v>1602</v>
      </c>
      <c r="C638">
        <v>1</v>
      </c>
      <c r="D638">
        <v>0.4</v>
      </c>
      <c r="E638">
        <v>16</v>
      </c>
      <c r="F638">
        <v>4</v>
      </c>
      <c r="G638">
        <v>1</v>
      </c>
      <c r="H638">
        <v>1</v>
      </c>
      <c r="I638">
        <v>2</v>
      </c>
      <c r="J638">
        <v>-3</v>
      </c>
      <c r="K638">
        <v>-1</v>
      </c>
      <c r="L638">
        <v>-1</v>
      </c>
      <c r="M638">
        <v>0</v>
      </c>
      <c r="N638">
        <v>0</v>
      </c>
      <c r="O638">
        <v>0.8125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</row>
    <row r="639" spans="1:27" x14ac:dyDescent="0.35">
      <c r="A639" t="s">
        <v>2217</v>
      </c>
      <c r="B639" t="s">
        <v>1627</v>
      </c>
      <c r="C639">
        <v>1</v>
      </c>
      <c r="D639">
        <v>0.4</v>
      </c>
      <c r="E639">
        <v>19</v>
      </c>
      <c r="F639">
        <v>5</v>
      </c>
      <c r="G639">
        <v>1</v>
      </c>
      <c r="H639">
        <v>1</v>
      </c>
      <c r="I639">
        <v>3</v>
      </c>
      <c r="J639">
        <v>-6</v>
      </c>
      <c r="K639">
        <v>-2</v>
      </c>
      <c r="L639">
        <v>-1</v>
      </c>
      <c r="M639">
        <v>0</v>
      </c>
      <c r="N639">
        <v>-1</v>
      </c>
      <c r="O639">
        <v>0.68421052599999999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</row>
    <row r="640" spans="1:27" x14ac:dyDescent="0.35">
      <c r="A640" t="s">
        <v>2217</v>
      </c>
      <c r="B640" t="s">
        <v>1533</v>
      </c>
      <c r="C640">
        <v>1</v>
      </c>
      <c r="D640">
        <v>0.4</v>
      </c>
      <c r="E640">
        <v>8</v>
      </c>
      <c r="F640">
        <v>3</v>
      </c>
      <c r="G640">
        <v>0</v>
      </c>
      <c r="H640">
        <v>0</v>
      </c>
      <c r="I640">
        <v>2</v>
      </c>
      <c r="J640">
        <v>5</v>
      </c>
      <c r="K640">
        <v>0</v>
      </c>
      <c r="L640">
        <v>0</v>
      </c>
      <c r="M640">
        <v>1</v>
      </c>
      <c r="N640">
        <v>0</v>
      </c>
      <c r="O640">
        <v>1.625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</row>
    <row r="641" spans="1:27" x14ac:dyDescent="0.35">
      <c r="A641" t="s">
        <v>2217</v>
      </c>
      <c r="B641" t="s">
        <v>1522</v>
      </c>
      <c r="C641">
        <v>1</v>
      </c>
      <c r="D641">
        <v>0.4</v>
      </c>
      <c r="E641">
        <v>5</v>
      </c>
      <c r="F641">
        <v>2</v>
      </c>
      <c r="G641">
        <v>0</v>
      </c>
      <c r="H641">
        <v>0</v>
      </c>
      <c r="I641">
        <v>0</v>
      </c>
      <c r="J641">
        <v>8</v>
      </c>
      <c r="K641">
        <v>1</v>
      </c>
      <c r="L641">
        <v>0</v>
      </c>
      <c r="M641">
        <v>1</v>
      </c>
      <c r="N641">
        <v>2</v>
      </c>
      <c r="O641">
        <v>2.6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  <c r="Y641">
        <v>0</v>
      </c>
      <c r="Z641">
        <v>0</v>
      </c>
      <c r="AA641">
        <v>0</v>
      </c>
    </row>
    <row r="642" spans="1:27" x14ac:dyDescent="0.35">
      <c r="A642" t="s">
        <v>2217</v>
      </c>
      <c r="B642" t="s">
        <v>1610</v>
      </c>
      <c r="C642">
        <v>1</v>
      </c>
      <c r="D642">
        <v>0.4</v>
      </c>
      <c r="E642">
        <v>19</v>
      </c>
      <c r="F642">
        <v>5</v>
      </c>
      <c r="G642">
        <v>1</v>
      </c>
      <c r="H642">
        <v>1</v>
      </c>
      <c r="I642">
        <v>2</v>
      </c>
      <c r="J642">
        <v>-6</v>
      </c>
      <c r="K642">
        <v>-2</v>
      </c>
      <c r="L642">
        <v>-1</v>
      </c>
      <c r="M642">
        <v>0</v>
      </c>
      <c r="N642">
        <v>0</v>
      </c>
      <c r="O642">
        <v>0.68421052599999999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</row>
    <row r="643" spans="1:27" x14ac:dyDescent="0.35">
      <c r="A643" t="s">
        <v>2217</v>
      </c>
      <c r="B643" t="s">
        <v>1560</v>
      </c>
      <c r="C643">
        <v>1</v>
      </c>
      <c r="D643">
        <v>0.4</v>
      </c>
      <c r="E643">
        <v>16</v>
      </c>
      <c r="F643">
        <v>4</v>
      </c>
      <c r="G643">
        <v>1</v>
      </c>
      <c r="H643">
        <v>1</v>
      </c>
      <c r="I643">
        <v>0</v>
      </c>
      <c r="J643">
        <v>-3</v>
      </c>
      <c r="K643">
        <v>-1</v>
      </c>
      <c r="L643">
        <v>-1</v>
      </c>
      <c r="M643">
        <v>0</v>
      </c>
      <c r="N643">
        <v>2</v>
      </c>
      <c r="O643">
        <v>0.8125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</v>
      </c>
    </row>
    <row r="644" spans="1:27" x14ac:dyDescent="0.35">
      <c r="A644" t="s">
        <v>2217</v>
      </c>
      <c r="B644" t="s">
        <v>1543</v>
      </c>
      <c r="C644">
        <v>1</v>
      </c>
      <c r="D644">
        <v>0.4</v>
      </c>
      <c r="E644">
        <v>12</v>
      </c>
      <c r="F644">
        <v>3</v>
      </c>
      <c r="G644">
        <v>0</v>
      </c>
      <c r="H644">
        <v>1</v>
      </c>
      <c r="I644">
        <v>1</v>
      </c>
      <c r="J644">
        <v>1</v>
      </c>
      <c r="K644">
        <v>0</v>
      </c>
      <c r="L644">
        <v>0</v>
      </c>
      <c r="M644">
        <v>0</v>
      </c>
      <c r="N644">
        <v>1</v>
      </c>
      <c r="O644">
        <v>1.0833333329999999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</row>
    <row r="645" spans="1:27" x14ac:dyDescent="0.35">
      <c r="A645" t="s">
        <v>2217</v>
      </c>
      <c r="B645" t="s">
        <v>1539</v>
      </c>
      <c r="C645">
        <v>1</v>
      </c>
      <c r="D645">
        <v>0.4</v>
      </c>
      <c r="E645">
        <v>10</v>
      </c>
      <c r="F645">
        <v>4</v>
      </c>
      <c r="G645">
        <v>1</v>
      </c>
      <c r="H645">
        <v>0</v>
      </c>
      <c r="I645">
        <v>1</v>
      </c>
      <c r="J645">
        <v>3</v>
      </c>
      <c r="K645">
        <v>-1</v>
      </c>
      <c r="L645">
        <v>-1</v>
      </c>
      <c r="M645">
        <v>1</v>
      </c>
      <c r="N645">
        <v>1</v>
      </c>
      <c r="O645">
        <v>1.3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</row>
    <row r="646" spans="1:27" x14ac:dyDescent="0.35">
      <c r="A646" t="s">
        <v>2217</v>
      </c>
      <c r="B646" t="s">
        <v>1583</v>
      </c>
      <c r="C646">
        <v>1</v>
      </c>
      <c r="D646">
        <v>0.4</v>
      </c>
      <c r="E646">
        <v>14</v>
      </c>
      <c r="F646">
        <v>4</v>
      </c>
      <c r="G646">
        <v>0</v>
      </c>
      <c r="H646">
        <v>1</v>
      </c>
      <c r="I646">
        <v>2</v>
      </c>
      <c r="J646">
        <v>-1</v>
      </c>
      <c r="K646">
        <v>-1</v>
      </c>
      <c r="L646">
        <v>0</v>
      </c>
      <c r="M646">
        <v>0</v>
      </c>
      <c r="N646">
        <v>0</v>
      </c>
      <c r="O646">
        <v>0.928571429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</row>
    <row r="647" spans="1:27" x14ac:dyDescent="0.35">
      <c r="A647" t="s">
        <v>2217</v>
      </c>
      <c r="B647" t="s">
        <v>1600</v>
      </c>
      <c r="C647">
        <v>1</v>
      </c>
      <c r="D647">
        <v>0.4</v>
      </c>
      <c r="E647">
        <v>17</v>
      </c>
      <c r="F647">
        <v>4</v>
      </c>
      <c r="G647">
        <v>1</v>
      </c>
      <c r="H647">
        <v>1</v>
      </c>
      <c r="I647">
        <v>1</v>
      </c>
      <c r="J647">
        <v>-4</v>
      </c>
      <c r="K647">
        <v>-1</v>
      </c>
      <c r="L647">
        <v>-1</v>
      </c>
      <c r="M647">
        <v>0</v>
      </c>
      <c r="N647">
        <v>1</v>
      </c>
      <c r="O647">
        <v>0.764705882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</row>
    <row r="648" spans="1:27" x14ac:dyDescent="0.35">
      <c r="A648" t="s">
        <v>2217</v>
      </c>
      <c r="B648" t="s">
        <v>1573</v>
      </c>
      <c r="C648">
        <v>1</v>
      </c>
      <c r="D648">
        <v>0.4</v>
      </c>
      <c r="E648">
        <v>14</v>
      </c>
      <c r="F648">
        <v>4</v>
      </c>
      <c r="G648">
        <v>0</v>
      </c>
      <c r="H648">
        <v>1</v>
      </c>
      <c r="I648">
        <v>2</v>
      </c>
      <c r="J648">
        <v>-1</v>
      </c>
      <c r="K648">
        <v>-1</v>
      </c>
      <c r="L648">
        <v>0</v>
      </c>
      <c r="M648">
        <v>0</v>
      </c>
      <c r="N648">
        <v>0</v>
      </c>
      <c r="O648">
        <v>0.928571429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</row>
    <row r="649" spans="1:27" x14ac:dyDescent="0.35">
      <c r="A649" t="s">
        <v>2217</v>
      </c>
      <c r="B649" t="s">
        <v>1567</v>
      </c>
      <c r="C649">
        <v>1</v>
      </c>
      <c r="D649">
        <v>0.4</v>
      </c>
      <c r="E649">
        <v>11</v>
      </c>
      <c r="F649">
        <v>4</v>
      </c>
      <c r="G649">
        <v>1</v>
      </c>
      <c r="H649">
        <v>0</v>
      </c>
      <c r="I649">
        <v>1</v>
      </c>
      <c r="J649">
        <v>2</v>
      </c>
      <c r="K649">
        <v>-1</v>
      </c>
      <c r="L649">
        <v>-1</v>
      </c>
      <c r="M649">
        <v>1</v>
      </c>
      <c r="N649">
        <v>1</v>
      </c>
      <c r="O649">
        <v>1.181818182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</row>
    <row r="650" spans="1:27" x14ac:dyDescent="0.35">
      <c r="A650" t="s">
        <v>2217</v>
      </c>
      <c r="B650" t="s">
        <v>1575</v>
      </c>
      <c r="C650">
        <v>1</v>
      </c>
      <c r="D650">
        <v>0.4</v>
      </c>
      <c r="E650">
        <v>12</v>
      </c>
      <c r="F650">
        <v>4</v>
      </c>
      <c r="G650">
        <v>1</v>
      </c>
      <c r="H650">
        <v>0</v>
      </c>
      <c r="I650">
        <v>2</v>
      </c>
      <c r="J650">
        <v>1</v>
      </c>
      <c r="K650">
        <v>-1</v>
      </c>
      <c r="L650">
        <v>-1</v>
      </c>
      <c r="M650">
        <v>1</v>
      </c>
      <c r="N650">
        <v>0</v>
      </c>
      <c r="O650">
        <v>1.0833333329999999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</row>
    <row r="651" spans="1:27" x14ac:dyDescent="0.35">
      <c r="A651" t="s">
        <v>2217</v>
      </c>
      <c r="B651" t="s">
        <v>1528</v>
      </c>
      <c r="C651">
        <v>1</v>
      </c>
      <c r="D651">
        <v>0.4</v>
      </c>
      <c r="E651">
        <v>9</v>
      </c>
      <c r="F651">
        <v>4</v>
      </c>
      <c r="G651">
        <v>1</v>
      </c>
      <c r="H651">
        <v>0</v>
      </c>
      <c r="I651">
        <v>0</v>
      </c>
      <c r="J651">
        <v>4</v>
      </c>
      <c r="K651">
        <v>-1</v>
      </c>
      <c r="L651">
        <v>-1</v>
      </c>
      <c r="M651">
        <v>1</v>
      </c>
      <c r="N651">
        <v>2</v>
      </c>
      <c r="O651">
        <v>1.4444444439999999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1</v>
      </c>
      <c r="AA651">
        <v>0</v>
      </c>
    </row>
    <row r="652" spans="1:27" x14ac:dyDescent="0.35">
      <c r="A652" t="s">
        <v>2217</v>
      </c>
      <c r="B652" t="s">
        <v>1551</v>
      </c>
      <c r="C652">
        <v>1</v>
      </c>
      <c r="D652">
        <v>0.4</v>
      </c>
      <c r="E652">
        <v>13</v>
      </c>
      <c r="F652">
        <v>4</v>
      </c>
      <c r="G652">
        <v>0</v>
      </c>
      <c r="H652">
        <v>1</v>
      </c>
      <c r="I652">
        <v>1</v>
      </c>
      <c r="J652">
        <v>0</v>
      </c>
      <c r="K652">
        <v>-1</v>
      </c>
      <c r="L652">
        <v>0</v>
      </c>
      <c r="M652">
        <v>0</v>
      </c>
      <c r="N652">
        <v>1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</row>
    <row r="653" spans="1:27" x14ac:dyDescent="0.35">
      <c r="A653" t="s">
        <v>2217</v>
      </c>
      <c r="B653" t="s">
        <v>1546</v>
      </c>
      <c r="C653">
        <v>1</v>
      </c>
      <c r="D653">
        <v>0.4</v>
      </c>
      <c r="E653">
        <v>12</v>
      </c>
      <c r="F653">
        <v>3</v>
      </c>
      <c r="G653">
        <v>0</v>
      </c>
      <c r="H653">
        <v>1</v>
      </c>
      <c r="I653">
        <v>1</v>
      </c>
      <c r="J653">
        <v>1</v>
      </c>
      <c r="K653">
        <v>0</v>
      </c>
      <c r="L653">
        <v>0</v>
      </c>
      <c r="M653">
        <v>0</v>
      </c>
      <c r="N653">
        <v>1</v>
      </c>
      <c r="O653">
        <v>1.0833333329999999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</row>
    <row r="654" spans="1:27" x14ac:dyDescent="0.35">
      <c r="A654" t="s">
        <v>2217</v>
      </c>
      <c r="B654" t="s">
        <v>1616</v>
      </c>
      <c r="C654">
        <v>1</v>
      </c>
      <c r="D654">
        <v>0.4</v>
      </c>
      <c r="E654">
        <v>17</v>
      </c>
      <c r="F654">
        <v>4</v>
      </c>
      <c r="G654">
        <v>1</v>
      </c>
      <c r="H654">
        <v>1</v>
      </c>
      <c r="I654">
        <v>3</v>
      </c>
      <c r="J654">
        <v>-4</v>
      </c>
      <c r="K654">
        <v>-1</v>
      </c>
      <c r="L654">
        <v>-1</v>
      </c>
      <c r="M654">
        <v>0</v>
      </c>
      <c r="N654">
        <v>-1</v>
      </c>
      <c r="O654">
        <v>0.764705882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</row>
    <row r="655" spans="1:27" x14ac:dyDescent="0.35">
      <c r="A655" t="s">
        <v>2217</v>
      </c>
      <c r="B655" t="s">
        <v>1557</v>
      </c>
      <c r="C655">
        <v>1</v>
      </c>
      <c r="D655">
        <v>0.4</v>
      </c>
      <c r="E655">
        <v>13</v>
      </c>
      <c r="F655">
        <v>3</v>
      </c>
      <c r="G655">
        <v>0</v>
      </c>
      <c r="H655">
        <v>1</v>
      </c>
      <c r="I655">
        <v>2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</row>
    <row r="656" spans="1:27" x14ac:dyDescent="0.35">
      <c r="A656" t="s">
        <v>2217</v>
      </c>
      <c r="B656" t="s">
        <v>1607</v>
      </c>
      <c r="C656">
        <v>1</v>
      </c>
      <c r="D656">
        <v>0.4</v>
      </c>
      <c r="E656">
        <v>17</v>
      </c>
      <c r="F656">
        <v>4</v>
      </c>
      <c r="G656">
        <v>1</v>
      </c>
      <c r="H656">
        <v>1</v>
      </c>
      <c r="I656">
        <v>1</v>
      </c>
      <c r="J656">
        <v>-4</v>
      </c>
      <c r="K656">
        <v>-1</v>
      </c>
      <c r="L656">
        <v>-1</v>
      </c>
      <c r="M656">
        <v>0</v>
      </c>
      <c r="N656">
        <v>1</v>
      </c>
      <c r="O656">
        <v>0.764705882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</row>
    <row r="657" spans="1:27" x14ac:dyDescent="0.35">
      <c r="A657" t="s">
        <v>2217</v>
      </c>
      <c r="B657" t="s">
        <v>1619</v>
      </c>
      <c r="C657">
        <v>1</v>
      </c>
      <c r="D657">
        <v>0.4</v>
      </c>
      <c r="E657">
        <v>21</v>
      </c>
      <c r="F657">
        <v>8</v>
      </c>
      <c r="G657">
        <v>1</v>
      </c>
      <c r="H657">
        <v>1</v>
      </c>
      <c r="I657">
        <v>1</v>
      </c>
      <c r="J657">
        <v>-8</v>
      </c>
      <c r="K657">
        <v>-5</v>
      </c>
      <c r="L657">
        <v>-1</v>
      </c>
      <c r="M657">
        <v>0</v>
      </c>
      <c r="N657">
        <v>1</v>
      </c>
      <c r="O657">
        <v>0.61904761900000005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</row>
    <row r="658" spans="1:27" x14ac:dyDescent="0.35">
      <c r="A658" t="s">
        <v>2217</v>
      </c>
      <c r="B658" t="s">
        <v>1618</v>
      </c>
      <c r="C658">
        <v>1</v>
      </c>
      <c r="D658">
        <v>0.4</v>
      </c>
      <c r="E658">
        <v>19</v>
      </c>
      <c r="F658">
        <v>5</v>
      </c>
      <c r="G658">
        <v>1</v>
      </c>
      <c r="H658">
        <v>1</v>
      </c>
      <c r="I658">
        <v>2</v>
      </c>
      <c r="J658">
        <v>-6</v>
      </c>
      <c r="K658">
        <v>-2</v>
      </c>
      <c r="L658">
        <v>-1</v>
      </c>
      <c r="M658">
        <v>0</v>
      </c>
      <c r="N658">
        <v>0</v>
      </c>
      <c r="O658">
        <v>0.68421052599999999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</row>
    <row r="659" spans="1:27" ht="217.5" x14ac:dyDescent="0.35">
      <c r="A659" t="s">
        <v>2217</v>
      </c>
      <c r="B659" s="13" t="s">
        <v>2300</v>
      </c>
      <c r="C659">
        <v>1</v>
      </c>
      <c r="D659">
        <v>0.4</v>
      </c>
      <c r="E659">
        <v>27</v>
      </c>
      <c r="F659">
        <v>6</v>
      </c>
      <c r="G659">
        <v>2</v>
      </c>
      <c r="H659">
        <v>2</v>
      </c>
      <c r="I659">
        <v>2</v>
      </c>
      <c r="J659">
        <v>-14</v>
      </c>
      <c r="K659">
        <v>-3</v>
      </c>
      <c r="L659">
        <v>-2</v>
      </c>
      <c r="M659">
        <v>-1</v>
      </c>
      <c r="N659">
        <v>0</v>
      </c>
      <c r="O659">
        <v>0.48148148099999999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</row>
    <row r="660" spans="1:27" x14ac:dyDescent="0.35">
      <c r="A660" t="s">
        <v>2217</v>
      </c>
      <c r="B660" t="s">
        <v>1593</v>
      </c>
      <c r="C660">
        <v>1</v>
      </c>
      <c r="D660">
        <v>0.4</v>
      </c>
      <c r="E660">
        <v>18</v>
      </c>
      <c r="F660">
        <v>5</v>
      </c>
      <c r="G660">
        <v>1</v>
      </c>
      <c r="H660">
        <v>1</v>
      </c>
      <c r="I660">
        <v>1</v>
      </c>
      <c r="J660">
        <v>-5</v>
      </c>
      <c r="K660">
        <v>-2</v>
      </c>
      <c r="L660">
        <v>-1</v>
      </c>
      <c r="M660">
        <v>0</v>
      </c>
      <c r="N660">
        <v>1</v>
      </c>
      <c r="O660">
        <v>0.72222222199999997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</row>
    <row r="661" spans="1:27" ht="14.5" customHeight="1" x14ac:dyDescent="0.35">
      <c r="A661" t="s">
        <v>2217</v>
      </c>
      <c r="B661" t="s">
        <v>1524</v>
      </c>
      <c r="C661">
        <v>1</v>
      </c>
      <c r="D661">
        <v>0.4</v>
      </c>
      <c r="E661">
        <v>6</v>
      </c>
      <c r="F661">
        <v>2</v>
      </c>
      <c r="G661">
        <v>0</v>
      </c>
      <c r="H661">
        <v>0</v>
      </c>
      <c r="I661">
        <v>1</v>
      </c>
      <c r="J661">
        <v>7</v>
      </c>
      <c r="K661">
        <v>1</v>
      </c>
      <c r="L661">
        <v>0</v>
      </c>
      <c r="M661">
        <v>1</v>
      </c>
      <c r="N661">
        <v>1</v>
      </c>
      <c r="O661">
        <v>2.1666666669999999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</row>
    <row r="662" spans="1:27" x14ac:dyDescent="0.35">
      <c r="A662" t="s">
        <v>2217</v>
      </c>
      <c r="B662" t="s">
        <v>1555</v>
      </c>
      <c r="C662">
        <v>1</v>
      </c>
      <c r="D662">
        <v>0.4</v>
      </c>
      <c r="E662">
        <v>14</v>
      </c>
      <c r="F662">
        <v>4</v>
      </c>
      <c r="G662">
        <v>0</v>
      </c>
      <c r="H662">
        <v>1</v>
      </c>
      <c r="I662">
        <v>1</v>
      </c>
      <c r="J662">
        <v>-1</v>
      </c>
      <c r="K662">
        <v>-1</v>
      </c>
      <c r="L662">
        <v>0</v>
      </c>
      <c r="M662">
        <v>0</v>
      </c>
      <c r="N662">
        <v>1</v>
      </c>
      <c r="O662">
        <v>0.928571429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</row>
    <row r="663" spans="1:27" x14ac:dyDescent="0.35">
      <c r="A663" t="s">
        <v>2217</v>
      </c>
      <c r="B663" t="s">
        <v>1554</v>
      </c>
      <c r="C663">
        <v>1</v>
      </c>
      <c r="D663">
        <v>0.4</v>
      </c>
      <c r="E663">
        <v>10</v>
      </c>
      <c r="F663">
        <v>3</v>
      </c>
      <c r="G663">
        <v>1</v>
      </c>
      <c r="H663">
        <v>0</v>
      </c>
      <c r="I663">
        <v>2</v>
      </c>
      <c r="J663">
        <v>3</v>
      </c>
      <c r="K663">
        <v>0</v>
      </c>
      <c r="L663">
        <v>-1</v>
      </c>
      <c r="M663">
        <v>1</v>
      </c>
      <c r="N663">
        <v>0</v>
      </c>
      <c r="O663">
        <v>1.3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</row>
    <row r="664" spans="1:27" x14ac:dyDescent="0.35">
      <c r="A664" t="s">
        <v>2217</v>
      </c>
      <c r="B664" t="s">
        <v>1527</v>
      </c>
      <c r="C664">
        <v>1</v>
      </c>
      <c r="D664">
        <v>0.4</v>
      </c>
      <c r="E664">
        <v>10</v>
      </c>
      <c r="F664">
        <v>3</v>
      </c>
      <c r="G664">
        <v>0</v>
      </c>
      <c r="H664">
        <v>1</v>
      </c>
      <c r="I664">
        <v>0</v>
      </c>
      <c r="J664">
        <v>3</v>
      </c>
      <c r="K664">
        <v>0</v>
      </c>
      <c r="L664">
        <v>0</v>
      </c>
      <c r="M664">
        <v>0</v>
      </c>
      <c r="N664">
        <v>2</v>
      </c>
      <c r="O664">
        <v>1.3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</row>
    <row r="665" spans="1:27" x14ac:dyDescent="0.35">
      <c r="A665" t="s">
        <v>2217</v>
      </c>
      <c r="B665" t="s">
        <v>1552</v>
      </c>
      <c r="C665">
        <v>1</v>
      </c>
      <c r="D665">
        <v>0.4</v>
      </c>
      <c r="E665">
        <v>13</v>
      </c>
      <c r="F665">
        <v>3</v>
      </c>
      <c r="G665">
        <v>0</v>
      </c>
      <c r="H665">
        <v>1</v>
      </c>
      <c r="I665">
        <v>2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</row>
    <row r="666" spans="1:27" x14ac:dyDescent="0.35">
      <c r="A666" t="s">
        <v>2217</v>
      </c>
      <c r="B666" t="s">
        <v>1620</v>
      </c>
      <c r="C666">
        <v>1</v>
      </c>
      <c r="D666">
        <v>0.4</v>
      </c>
      <c r="E666">
        <v>20</v>
      </c>
      <c r="F666">
        <v>5</v>
      </c>
      <c r="G666">
        <v>1</v>
      </c>
      <c r="H666">
        <v>1</v>
      </c>
      <c r="I666">
        <v>1</v>
      </c>
      <c r="J666">
        <v>-7</v>
      </c>
      <c r="K666">
        <v>-2</v>
      </c>
      <c r="L666">
        <v>-1</v>
      </c>
      <c r="M666">
        <v>0</v>
      </c>
      <c r="N666">
        <v>1</v>
      </c>
      <c r="O666">
        <v>0.65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</row>
    <row r="667" spans="1:27" x14ac:dyDescent="0.35">
      <c r="A667" t="s">
        <v>2217</v>
      </c>
      <c r="B667" t="s">
        <v>1549</v>
      </c>
      <c r="C667">
        <v>1</v>
      </c>
      <c r="D667">
        <v>0.4</v>
      </c>
      <c r="E667">
        <v>13</v>
      </c>
      <c r="F667">
        <v>3</v>
      </c>
      <c r="G667">
        <v>0</v>
      </c>
      <c r="H667">
        <v>1</v>
      </c>
      <c r="I667">
        <v>2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</row>
    <row r="669" spans="1:27" x14ac:dyDescent="0.35">
      <c r="A669" t="s">
        <v>2218</v>
      </c>
      <c r="B669" t="s">
        <v>645</v>
      </c>
      <c r="C669" t="s">
        <v>2199</v>
      </c>
      <c r="D669" t="s">
        <v>2199</v>
      </c>
      <c r="E669">
        <v>5</v>
      </c>
      <c r="F669">
        <v>2</v>
      </c>
      <c r="G669">
        <v>0</v>
      </c>
      <c r="H669">
        <v>0</v>
      </c>
      <c r="I669">
        <v>1</v>
      </c>
    </row>
    <row r="670" spans="1:27" x14ac:dyDescent="0.35">
      <c r="A670" t="s">
        <v>2219</v>
      </c>
      <c r="B670" t="s">
        <v>1636</v>
      </c>
      <c r="C670">
        <v>11</v>
      </c>
      <c r="D670">
        <v>16.666666670000001</v>
      </c>
      <c r="E670">
        <v>4</v>
      </c>
      <c r="F670">
        <v>1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0</v>
      </c>
      <c r="M670">
        <v>0</v>
      </c>
      <c r="N670">
        <v>0</v>
      </c>
      <c r="O670">
        <v>1.25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</row>
    <row r="671" spans="1:27" ht="14.5" customHeight="1" x14ac:dyDescent="0.35">
      <c r="A671" t="s">
        <v>2219</v>
      </c>
      <c r="B671" t="s">
        <v>1641</v>
      </c>
      <c r="C671">
        <v>10</v>
      </c>
      <c r="D671">
        <v>15.15151515</v>
      </c>
      <c r="E671">
        <v>10</v>
      </c>
      <c r="F671">
        <v>2</v>
      </c>
      <c r="G671">
        <v>0</v>
      </c>
      <c r="H671">
        <v>1</v>
      </c>
      <c r="I671">
        <v>1</v>
      </c>
      <c r="J671">
        <v>-5</v>
      </c>
      <c r="K671">
        <v>0</v>
      </c>
      <c r="L671">
        <v>0</v>
      </c>
      <c r="M671">
        <v>-1</v>
      </c>
      <c r="N671">
        <v>0</v>
      </c>
      <c r="O671">
        <v>0.5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</row>
    <row r="672" spans="1:27" x14ac:dyDescent="0.35">
      <c r="A672" t="s">
        <v>2219</v>
      </c>
      <c r="B672" t="s">
        <v>1639</v>
      </c>
      <c r="C672">
        <v>4</v>
      </c>
      <c r="D672">
        <v>6.0606060609999997</v>
      </c>
      <c r="E672">
        <v>10</v>
      </c>
      <c r="F672">
        <v>2</v>
      </c>
      <c r="G672">
        <v>0</v>
      </c>
      <c r="H672">
        <v>1</v>
      </c>
      <c r="I672">
        <v>1</v>
      </c>
      <c r="J672">
        <v>-5</v>
      </c>
      <c r="K672">
        <v>0</v>
      </c>
      <c r="L672">
        <v>0</v>
      </c>
      <c r="M672">
        <v>-1</v>
      </c>
      <c r="N672">
        <v>0</v>
      </c>
      <c r="O672">
        <v>0.5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</row>
    <row r="673" spans="1:27" x14ac:dyDescent="0.35">
      <c r="A673" t="s">
        <v>2219</v>
      </c>
      <c r="B673" t="s">
        <v>1637</v>
      </c>
      <c r="C673">
        <v>3</v>
      </c>
      <c r="D673">
        <v>4.5454545450000001</v>
      </c>
      <c r="E673">
        <v>5</v>
      </c>
      <c r="F673">
        <v>1</v>
      </c>
      <c r="G673">
        <v>0</v>
      </c>
      <c r="H673">
        <v>0</v>
      </c>
      <c r="I673">
        <v>2</v>
      </c>
      <c r="J673">
        <v>0</v>
      </c>
      <c r="K673">
        <v>1</v>
      </c>
      <c r="L673">
        <v>0</v>
      </c>
      <c r="M673">
        <v>0</v>
      </c>
      <c r="N673">
        <v>-1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</row>
    <row r="674" spans="1:27" x14ac:dyDescent="0.35">
      <c r="A674" t="s">
        <v>2219</v>
      </c>
      <c r="B674" t="s">
        <v>1650</v>
      </c>
      <c r="C674">
        <v>3</v>
      </c>
      <c r="D674">
        <v>4.5454545450000001</v>
      </c>
      <c r="E674">
        <v>14</v>
      </c>
      <c r="F674">
        <v>3</v>
      </c>
      <c r="G674">
        <v>0</v>
      </c>
      <c r="H674">
        <v>1</v>
      </c>
      <c r="I674">
        <v>2</v>
      </c>
      <c r="J674">
        <v>-9</v>
      </c>
      <c r="K674">
        <v>-1</v>
      </c>
      <c r="L674">
        <v>0</v>
      </c>
      <c r="M674">
        <v>-1</v>
      </c>
      <c r="N674">
        <v>-1</v>
      </c>
      <c r="O674">
        <v>0.35714285699999998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</row>
    <row r="675" spans="1:27" x14ac:dyDescent="0.35">
      <c r="A675" t="s">
        <v>2219</v>
      </c>
      <c r="B675" t="s">
        <v>1661</v>
      </c>
      <c r="C675">
        <v>2</v>
      </c>
      <c r="D675">
        <v>3.0303030299999998</v>
      </c>
      <c r="E675">
        <v>15</v>
      </c>
      <c r="F675">
        <v>3</v>
      </c>
      <c r="G675">
        <v>1</v>
      </c>
      <c r="H675">
        <v>1</v>
      </c>
      <c r="I675">
        <v>2</v>
      </c>
      <c r="J675">
        <v>-10</v>
      </c>
      <c r="K675">
        <v>-1</v>
      </c>
      <c r="L675">
        <v>-1</v>
      </c>
      <c r="M675">
        <v>-1</v>
      </c>
      <c r="N675">
        <v>-1</v>
      </c>
      <c r="O675">
        <v>0.33333333300000001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</row>
    <row r="676" spans="1:27" x14ac:dyDescent="0.35">
      <c r="A676" t="s">
        <v>2219</v>
      </c>
      <c r="B676" t="s">
        <v>1658</v>
      </c>
      <c r="C676">
        <v>2</v>
      </c>
      <c r="D676">
        <v>3.0303030299999998</v>
      </c>
      <c r="E676">
        <v>18</v>
      </c>
      <c r="F676">
        <v>5</v>
      </c>
      <c r="G676">
        <v>1</v>
      </c>
      <c r="H676">
        <v>1</v>
      </c>
      <c r="I676">
        <v>2</v>
      </c>
      <c r="J676">
        <v>-13</v>
      </c>
      <c r="K676">
        <v>-3</v>
      </c>
      <c r="L676">
        <v>-1</v>
      </c>
      <c r="M676">
        <v>-1</v>
      </c>
      <c r="N676">
        <v>-1</v>
      </c>
      <c r="O676">
        <v>0.27777777799999998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</row>
    <row r="677" spans="1:27" x14ac:dyDescent="0.35">
      <c r="A677" t="s">
        <v>2219</v>
      </c>
      <c r="B677" t="s">
        <v>1660</v>
      </c>
      <c r="C677">
        <v>2</v>
      </c>
      <c r="D677">
        <v>3.0303030299999998</v>
      </c>
      <c r="E677">
        <v>15</v>
      </c>
      <c r="F677">
        <v>3</v>
      </c>
      <c r="G677">
        <v>1</v>
      </c>
      <c r="H677">
        <v>1</v>
      </c>
      <c r="I677">
        <v>2</v>
      </c>
      <c r="J677">
        <v>-10</v>
      </c>
      <c r="K677">
        <v>-1</v>
      </c>
      <c r="L677">
        <v>-1</v>
      </c>
      <c r="M677">
        <v>-1</v>
      </c>
      <c r="N677">
        <v>-1</v>
      </c>
      <c r="O677">
        <v>0.33333333300000001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</row>
    <row r="678" spans="1:27" x14ac:dyDescent="0.35">
      <c r="A678" t="s">
        <v>2219</v>
      </c>
      <c r="B678" t="s">
        <v>1656</v>
      </c>
      <c r="C678">
        <v>2</v>
      </c>
      <c r="D678">
        <v>3.0303030299999998</v>
      </c>
      <c r="E678">
        <v>15</v>
      </c>
      <c r="F678">
        <v>3</v>
      </c>
      <c r="G678">
        <v>1</v>
      </c>
      <c r="H678">
        <v>1</v>
      </c>
      <c r="I678">
        <v>2</v>
      </c>
      <c r="J678">
        <v>-10</v>
      </c>
      <c r="K678">
        <v>-1</v>
      </c>
      <c r="L678">
        <v>-1</v>
      </c>
      <c r="M678">
        <v>-1</v>
      </c>
      <c r="N678">
        <v>-1</v>
      </c>
      <c r="O678">
        <v>0.33333333300000001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</row>
    <row r="679" spans="1:27" x14ac:dyDescent="0.35">
      <c r="A679" t="s">
        <v>2219</v>
      </c>
      <c r="B679" t="s">
        <v>1645</v>
      </c>
      <c r="C679">
        <v>2</v>
      </c>
      <c r="D679">
        <v>3.0303030299999998</v>
      </c>
      <c r="E679">
        <v>11</v>
      </c>
      <c r="F679">
        <v>2</v>
      </c>
      <c r="G679">
        <v>0</v>
      </c>
      <c r="H679">
        <v>1</v>
      </c>
      <c r="I679">
        <v>2</v>
      </c>
      <c r="J679">
        <v>-6</v>
      </c>
      <c r="K679">
        <v>0</v>
      </c>
      <c r="L679">
        <v>0</v>
      </c>
      <c r="M679">
        <v>-1</v>
      </c>
      <c r="N679">
        <v>-1</v>
      </c>
      <c r="O679">
        <v>0.45454545499999999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</row>
    <row r="680" spans="1:27" ht="14.5" customHeight="1" x14ac:dyDescent="0.35">
      <c r="A680" t="s">
        <v>2219</v>
      </c>
      <c r="B680" t="s">
        <v>1655</v>
      </c>
      <c r="C680">
        <v>2</v>
      </c>
      <c r="D680">
        <v>3.0303030299999998</v>
      </c>
      <c r="E680">
        <v>15</v>
      </c>
      <c r="F680">
        <v>3</v>
      </c>
      <c r="G680">
        <v>1</v>
      </c>
      <c r="H680">
        <v>1</v>
      </c>
      <c r="I680">
        <v>2</v>
      </c>
      <c r="J680">
        <v>-10</v>
      </c>
      <c r="K680">
        <v>-1</v>
      </c>
      <c r="L680">
        <v>-1</v>
      </c>
      <c r="M680">
        <v>-1</v>
      </c>
      <c r="N680">
        <v>-1</v>
      </c>
      <c r="O680">
        <v>0.33333333300000001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</row>
    <row r="681" spans="1:27" x14ac:dyDescent="0.35">
      <c r="A681" t="s">
        <v>2219</v>
      </c>
      <c r="B681" t="s">
        <v>1640</v>
      </c>
      <c r="C681">
        <v>2</v>
      </c>
      <c r="D681">
        <v>3.0303030299999998</v>
      </c>
      <c r="E681">
        <v>10</v>
      </c>
      <c r="F681">
        <v>2</v>
      </c>
      <c r="G681">
        <v>0</v>
      </c>
      <c r="H681">
        <v>1</v>
      </c>
      <c r="I681">
        <v>1</v>
      </c>
      <c r="J681">
        <v>-5</v>
      </c>
      <c r="K681">
        <v>0</v>
      </c>
      <c r="L681">
        <v>0</v>
      </c>
      <c r="M681">
        <v>-1</v>
      </c>
      <c r="N681">
        <v>0</v>
      </c>
      <c r="O681">
        <v>0.5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</row>
    <row r="682" spans="1:27" x14ac:dyDescent="0.35">
      <c r="A682" t="s">
        <v>2219</v>
      </c>
      <c r="B682" t="s">
        <v>1657</v>
      </c>
      <c r="C682">
        <v>1</v>
      </c>
      <c r="D682">
        <v>1.5151515149999999</v>
      </c>
      <c r="E682">
        <v>18</v>
      </c>
      <c r="F682">
        <v>5</v>
      </c>
      <c r="G682">
        <v>1</v>
      </c>
      <c r="H682">
        <v>1</v>
      </c>
      <c r="I682">
        <v>2</v>
      </c>
      <c r="J682">
        <v>-13</v>
      </c>
      <c r="K682">
        <v>-3</v>
      </c>
      <c r="L682">
        <v>-1</v>
      </c>
      <c r="M682">
        <v>-1</v>
      </c>
      <c r="N682">
        <v>-1</v>
      </c>
      <c r="O682">
        <v>0.27777777799999998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</row>
    <row r="683" spans="1:27" x14ac:dyDescent="0.35">
      <c r="A683" t="s">
        <v>2219</v>
      </c>
      <c r="B683" t="s">
        <v>1659</v>
      </c>
      <c r="C683">
        <v>1</v>
      </c>
      <c r="D683">
        <v>1.5151515149999999</v>
      </c>
      <c r="E683">
        <v>15</v>
      </c>
      <c r="F683">
        <v>3</v>
      </c>
      <c r="G683">
        <v>1</v>
      </c>
      <c r="H683">
        <v>1</v>
      </c>
      <c r="I683">
        <v>2</v>
      </c>
      <c r="J683">
        <v>-10</v>
      </c>
      <c r="K683">
        <v>-1</v>
      </c>
      <c r="L683">
        <v>-1</v>
      </c>
      <c r="M683">
        <v>-1</v>
      </c>
      <c r="N683">
        <v>-1</v>
      </c>
      <c r="O683">
        <v>0.33333333300000001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</row>
    <row r="684" spans="1:27" x14ac:dyDescent="0.35">
      <c r="A684" t="s">
        <v>2219</v>
      </c>
      <c r="B684" t="s">
        <v>1667</v>
      </c>
      <c r="C684">
        <v>1</v>
      </c>
      <c r="D684">
        <v>1.5151515149999999</v>
      </c>
      <c r="E684">
        <v>16</v>
      </c>
      <c r="F684">
        <v>3</v>
      </c>
      <c r="G684">
        <v>1</v>
      </c>
      <c r="H684">
        <v>1</v>
      </c>
      <c r="I684">
        <v>3</v>
      </c>
      <c r="J684">
        <v>-11</v>
      </c>
      <c r="K684">
        <v>-1</v>
      </c>
      <c r="L684">
        <v>-1</v>
      </c>
      <c r="M684">
        <v>-1</v>
      </c>
      <c r="N684">
        <v>-2</v>
      </c>
      <c r="O684">
        <v>0.3125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</row>
    <row r="685" spans="1:27" x14ac:dyDescent="0.35">
      <c r="A685" t="s">
        <v>2219</v>
      </c>
      <c r="B685" t="s">
        <v>1647</v>
      </c>
      <c r="C685">
        <v>1</v>
      </c>
      <c r="D685">
        <v>1.5151515149999999</v>
      </c>
      <c r="E685">
        <v>11</v>
      </c>
      <c r="F685">
        <v>2</v>
      </c>
      <c r="G685">
        <v>0</v>
      </c>
      <c r="H685">
        <v>1</v>
      </c>
      <c r="I685">
        <v>2</v>
      </c>
      <c r="J685">
        <v>-6</v>
      </c>
      <c r="K685">
        <v>0</v>
      </c>
      <c r="L685">
        <v>0</v>
      </c>
      <c r="M685">
        <v>-1</v>
      </c>
      <c r="N685">
        <v>-1</v>
      </c>
      <c r="O685">
        <v>0.45454545499999999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</row>
    <row r="686" spans="1:27" x14ac:dyDescent="0.35">
      <c r="A686" t="s">
        <v>2219</v>
      </c>
      <c r="B686" t="s">
        <v>1663</v>
      </c>
      <c r="C686">
        <v>1</v>
      </c>
      <c r="D686">
        <v>1.5151515149999999</v>
      </c>
      <c r="E686">
        <v>16</v>
      </c>
      <c r="F686">
        <v>3</v>
      </c>
      <c r="G686">
        <v>1</v>
      </c>
      <c r="H686">
        <v>1</v>
      </c>
      <c r="I686">
        <v>3</v>
      </c>
      <c r="J686">
        <v>-11</v>
      </c>
      <c r="K686">
        <v>-1</v>
      </c>
      <c r="L686">
        <v>-1</v>
      </c>
      <c r="M686">
        <v>-1</v>
      </c>
      <c r="N686">
        <v>-2</v>
      </c>
      <c r="O686">
        <v>0.3125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</row>
    <row r="687" spans="1:27" x14ac:dyDescent="0.35">
      <c r="A687" t="s">
        <v>2219</v>
      </c>
      <c r="B687" t="s">
        <v>1665</v>
      </c>
      <c r="C687">
        <v>1</v>
      </c>
      <c r="D687">
        <v>1.5151515149999999</v>
      </c>
      <c r="E687">
        <v>15</v>
      </c>
      <c r="F687">
        <v>3</v>
      </c>
      <c r="G687">
        <v>1</v>
      </c>
      <c r="H687">
        <v>1</v>
      </c>
      <c r="I687">
        <v>2</v>
      </c>
      <c r="J687">
        <v>-10</v>
      </c>
      <c r="K687">
        <v>-1</v>
      </c>
      <c r="L687">
        <v>-1</v>
      </c>
      <c r="M687">
        <v>-1</v>
      </c>
      <c r="N687">
        <v>-1</v>
      </c>
      <c r="O687">
        <v>0.33333333300000001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</row>
    <row r="688" spans="1:27" x14ac:dyDescent="0.35">
      <c r="A688" t="s">
        <v>2219</v>
      </c>
      <c r="B688" t="s">
        <v>1642</v>
      </c>
      <c r="C688">
        <v>1</v>
      </c>
      <c r="D688">
        <v>1.5151515149999999</v>
      </c>
      <c r="E688">
        <v>11</v>
      </c>
      <c r="F688">
        <v>3</v>
      </c>
      <c r="G688">
        <v>0</v>
      </c>
      <c r="H688">
        <v>1</v>
      </c>
      <c r="I688">
        <v>1</v>
      </c>
      <c r="J688">
        <v>-6</v>
      </c>
      <c r="K688">
        <v>-1</v>
      </c>
      <c r="L688">
        <v>0</v>
      </c>
      <c r="M688">
        <v>-1</v>
      </c>
      <c r="N688">
        <v>0</v>
      </c>
      <c r="O688">
        <v>0.45454545499999999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</row>
    <row r="689" spans="1:27" x14ac:dyDescent="0.35">
      <c r="A689" t="s">
        <v>2219</v>
      </c>
      <c r="B689" t="s">
        <v>1646</v>
      </c>
      <c r="C689">
        <v>1</v>
      </c>
      <c r="D689">
        <v>1.5151515149999999</v>
      </c>
      <c r="E689">
        <v>11</v>
      </c>
      <c r="F689">
        <v>2</v>
      </c>
      <c r="G689">
        <v>0</v>
      </c>
      <c r="H689">
        <v>1</v>
      </c>
      <c r="I689">
        <v>2</v>
      </c>
      <c r="J689">
        <v>-6</v>
      </c>
      <c r="K689">
        <v>0</v>
      </c>
      <c r="L689">
        <v>0</v>
      </c>
      <c r="M689">
        <v>-1</v>
      </c>
      <c r="N689">
        <v>-1</v>
      </c>
      <c r="O689">
        <v>0.45454545499999999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</row>
    <row r="690" spans="1:27" x14ac:dyDescent="0.35">
      <c r="A690" t="s">
        <v>2219</v>
      </c>
      <c r="B690" t="s">
        <v>1654</v>
      </c>
      <c r="C690">
        <v>1</v>
      </c>
      <c r="D690">
        <v>1.5151515149999999</v>
      </c>
      <c r="E690">
        <v>15</v>
      </c>
      <c r="F690">
        <v>3</v>
      </c>
      <c r="G690">
        <v>1</v>
      </c>
      <c r="H690">
        <v>1</v>
      </c>
      <c r="I690">
        <v>2</v>
      </c>
      <c r="J690">
        <v>-10</v>
      </c>
      <c r="K690">
        <v>-1</v>
      </c>
      <c r="L690">
        <v>-1</v>
      </c>
      <c r="M690">
        <v>-1</v>
      </c>
      <c r="N690">
        <v>-1</v>
      </c>
      <c r="O690">
        <v>0.33333333300000001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</row>
    <row r="691" spans="1:27" x14ac:dyDescent="0.35">
      <c r="A691" t="s">
        <v>2219</v>
      </c>
      <c r="B691" t="s">
        <v>1648</v>
      </c>
      <c r="C691">
        <v>1</v>
      </c>
      <c r="D691">
        <v>1.5151515149999999</v>
      </c>
      <c r="E691">
        <v>14</v>
      </c>
      <c r="F691">
        <v>3</v>
      </c>
      <c r="G691">
        <v>1</v>
      </c>
      <c r="H691">
        <v>1</v>
      </c>
      <c r="I691">
        <v>1</v>
      </c>
      <c r="J691">
        <v>-9</v>
      </c>
      <c r="K691">
        <v>-1</v>
      </c>
      <c r="L691">
        <v>-1</v>
      </c>
      <c r="M691">
        <v>-1</v>
      </c>
      <c r="N691">
        <v>0</v>
      </c>
      <c r="O691">
        <v>0.35714285699999998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</row>
    <row r="692" spans="1:27" x14ac:dyDescent="0.35">
      <c r="A692" t="s">
        <v>2219</v>
      </c>
      <c r="B692" t="s">
        <v>1651</v>
      </c>
      <c r="C692">
        <v>1</v>
      </c>
      <c r="D692">
        <v>1.5151515149999999</v>
      </c>
      <c r="E692">
        <v>14</v>
      </c>
      <c r="F692">
        <v>3</v>
      </c>
      <c r="G692">
        <v>1</v>
      </c>
      <c r="H692">
        <v>1</v>
      </c>
      <c r="I692">
        <v>1</v>
      </c>
      <c r="J692">
        <v>-9</v>
      </c>
      <c r="K692">
        <v>-1</v>
      </c>
      <c r="L692">
        <v>-1</v>
      </c>
      <c r="M692">
        <v>-1</v>
      </c>
      <c r="N692">
        <v>0</v>
      </c>
      <c r="O692">
        <v>0.35714285699999998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</row>
    <row r="693" spans="1:27" x14ac:dyDescent="0.35">
      <c r="A693" t="s">
        <v>2219</v>
      </c>
      <c r="B693" t="s">
        <v>1638</v>
      </c>
      <c r="C693">
        <v>1</v>
      </c>
      <c r="D693">
        <v>1.5151515149999999</v>
      </c>
      <c r="E693">
        <v>5</v>
      </c>
      <c r="F693">
        <v>1</v>
      </c>
      <c r="G693">
        <v>0</v>
      </c>
      <c r="H693">
        <v>0</v>
      </c>
      <c r="I693">
        <v>2</v>
      </c>
      <c r="J693">
        <v>0</v>
      </c>
      <c r="K693">
        <v>1</v>
      </c>
      <c r="L693">
        <v>0</v>
      </c>
      <c r="M693">
        <v>0</v>
      </c>
      <c r="N693">
        <v>-1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</row>
    <row r="694" spans="1:27" x14ac:dyDescent="0.35">
      <c r="A694" t="s">
        <v>2219</v>
      </c>
      <c r="B694" t="s">
        <v>1649</v>
      </c>
      <c r="C694">
        <v>1</v>
      </c>
      <c r="D694">
        <v>1.5151515149999999</v>
      </c>
      <c r="E694">
        <v>14</v>
      </c>
      <c r="F694">
        <v>3</v>
      </c>
      <c r="G694">
        <v>1</v>
      </c>
      <c r="H694">
        <v>1</v>
      </c>
      <c r="I694">
        <v>1</v>
      </c>
      <c r="J694">
        <v>-9</v>
      </c>
      <c r="K694">
        <v>-1</v>
      </c>
      <c r="L694">
        <v>-1</v>
      </c>
      <c r="M694">
        <v>-1</v>
      </c>
      <c r="N694">
        <v>0</v>
      </c>
      <c r="O694">
        <v>0.35714285699999998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</row>
    <row r="695" spans="1:27" x14ac:dyDescent="0.35">
      <c r="A695" t="s">
        <v>2219</v>
      </c>
      <c r="B695" t="s">
        <v>1652</v>
      </c>
      <c r="C695">
        <v>1</v>
      </c>
      <c r="D695">
        <v>1.5151515149999999</v>
      </c>
      <c r="E695">
        <v>14</v>
      </c>
      <c r="F695">
        <v>3</v>
      </c>
      <c r="G695">
        <v>0</v>
      </c>
      <c r="H695">
        <v>1</v>
      </c>
      <c r="I695">
        <v>2</v>
      </c>
      <c r="J695">
        <v>-9</v>
      </c>
      <c r="K695">
        <v>-1</v>
      </c>
      <c r="L695">
        <v>0</v>
      </c>
      <c r="M695">
        <v>-1</v>
      </c>
      <c r="N695">
        <v>-1</v>
      </c>
      <c r="O695">
        <v>0.35714285699999998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</row>
    <row r="696" spans="1:27" x14ac:dyDescent="0.35">
      <c r="A696" t="s">
        <v>2219</v>
      </c>
      <c r="B696" t="s">
        <v>1664</v>
      </c>
      <c r="C696">
        <v>1</v>
      </c>
      <c r="D696">
        <v>1.5151515149999999</v>
      </c>
      <c r="E696">
        <v>16</v>
      </c>
      <c r="F696">
        <v>3</v>
      </c>
      <c r="G696">
        <v>1</v>
      </c>
      <c r="H696">
        <v>1</v>
      </c>
      <c r="I696">
        <v>3</v>
      </c>
      <c r="J696">
        <v>-11</v>
      </c>
      <c r="K696">
        <v>-1</v>
      </c>
      <c r="L696">
        <v>-1</v>
      </c>
      <c r="M696">
        <v>-1</v>
      </c>
      <c r="N696">
        <v>-2</v>
      </c>
      <c r="O696">
        <v>0.3125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</row>
    <row r="697" spans="1:27" x14ac:dyDescent="0.35">
      <c r="A697" t="s">
        <v>2219</v>
      </c>
      <c r="B697" t="s">
        <v>1666</v>
      </c>
      <c r="C697">
        <v>1</v>
      </c>
      <c r="D697">
        <v>1.5151515149999999</v>
      </c>
      <c r="E697">
        <v>16</v>
      </c>
      <c r="F697">
        <v>3</v>
      </c>
      <c r="G697">
        <v>1</v>
      </c>
      <c r="H697">
        <v>1</v>
      </c>
      <c r="I697">
        <v>3</v>
      </c>
      <c r="J697">
        <v>-11</v>
      </c>
      <c r="K697">
        <v>-1</v>
      </c>
      <c r="L697">
        <v>-1</v>
      </c>
      <c r="M697">
        <v>-1</v>
      </c>
      <c r="N697">
        <v>-2</v>
      </c>
      <c r="O697">
        <v>0.3125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</row>
    <row r="698" spans="1:27" x14ac:dyDescent="0.35">
      <c r="A698" t="s">
        <v>2219</v>
      </c>
      <c r="B698" t="s">
        <v>1643</v>
      </c>
      <c r="C698">
        <v>1</v>
      </c>
      <c r="D698">
        <v>1.5151515149999999</v>
      </c>
      <c r="E698">
        <v>10</v>
      </c>
      <c r="F698">
        <v>2</v>
      </c>
      <c r="G698">
        <v>0</v>
      </c>
      <c r="H698">
        <v>1</v>
      </c>
      <c r="I698">
        <v>1</v>
      </c>
      <c r="J698">
        <v>-5</v>
      </c>
      <c r="K698">
        <v>0</v>
      </c>
      <c r="L698">
        <v>0</v>
      </c>
      <c r="M698">
        <v>-1</v>
      </c>
      <c r="N698">
        <v>0</v>
      </c>
      <c r="O698">
        <v>0.5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</row>
    <row r="699" spans="1:27" ht="14.5" customHeight="1" x14ac:dyDescent="0.35">
      <c r="A699" t="s">
        <v>2219</v>
      </c>
      <c r="B699" t="s">
        <v>1653</v>
      </c>
      <c r="C699">
        <v>1</v>
      </c>
      <c r="D699">
        <v>1.5151515149999999</v>
      </c>
      <c r="E699">
        <v>15</v>
      </c>
      <c r="F699">
        <v>3</v>
      </c>
      <c r="G699">
        <v>0</v>
      </c>
      <c r="H699">
        <v>1</v>
      </c>
      <c r="I699">
        <v>3</v>
      </c>
      <c r="J699">
        <v>-10</v>
      </c>
      <c r="K699">
        <v>-1</v>
      </c>
      <c r="L699">
        <v>0</v>
      </c>
      <c r="M699">
        <v>-1</v>
      </c>
      <c r="N699">
        <v>-2</v>
      </c>
      <c r="O699">
        <v>0.33333333300000001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</row>
    <row r="700" spans="1:27" ht="14.5" customHeight="1" x14ac:dyDescent="0.35">
      <c r="A700" t="s">
        <v>2219</v>
      </c>
      <c r="B700" t="s">
        <v>1662</v>
      </c>
      <c r="C700">
        <v>1</v>
      </c>
      <c r="D700">
        <v>1.5151515149999999</v>
      </c>
      <c r="E700">
        <v>15</v>
      </c>
      <c r="F700">
        <v>3</v>
      </c>
      <c r="G700">
        <v>1</v>
      </c>
      <c r="H700">
        <v>1</v>
      </c>
      <c r="I700">
        <v>2</v>
      </c>
      <c r="J700">
        <v>-10</v>
      </c>
      <c r="K700">
        <v>-1</v>
      </c>
      <c r="L700">
        <v>-1</v>
      </c>
      <c r="M700">
        <v>-1</v>
      </c>
      <c r="N700">
        <v>-1</v>
      </c>
      <c r="O700">
        <v>0.33333333300000001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</row>
    <row r="701" spans="1:27" x14ac:dyDescent="0.35">
      <c r="A701" t="s">
        <v>2219</v>
      </c>
      <c r="B701" t="s">
        <v>1644</v>
      </c>
      <c r="C701">
        <v>1</v>
      </c>
      <c r="D701">
        <v>1.5151515149999999</v>
      </c>
      <c r="E701">
        <v>11</v>
      </c>
      <c r="F701">
        <v>2</v>
      </c>
      <c r="G701">
        <v>0</v>
      </c>
      <c r="H701">
        <v>1</v>
      </c>
      <c r="I701">
        <v>2</v>
      </c>
      <c r="J701">
        <v>-6</v>
      </c>
      <c r="K701">
        <v>0</v>
      </c>
      <c r="L701">
        <v>0</v>
      </c>
      <c r="M701">
        <v>-1</v>
      </c>
      <c r="N701">
        <v>-1</v>
      </c>
      <c r="O701">
        <v>0.45454545499999999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</row>
    <row r="702" spans="1:27" x14ac:dyDescent="0.35">
      <c r="A702" t="s">
        <v>2219</v>
      </c>
      <c r="B702" t="s">
        <v>1635</v>
      </c>
      <c r="C702">
        <v>1</v>
      </c>
      <c r="D702">
        <v>1.5151515149999999</v>
      </c>
      <c r="E702">
        <v>4</v>
      </c>
      <c r="F702">
        <v>2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1</v>
      </c>
      <c r="O702">
        <v>1.25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  <c r="Y702">
        <v>0</v>
      </c>
      <c r="Z702">
        <v>0</v>
      </c>
      <c r="AA702">
        <v>0</v>
      </c>
    </row>
    <row r="704" spans="1:27" x14ac:dyDescent="0.35">
      <c r="A704" t="s">
        <v>2220</v>
      </c>
      <c r="B704" t="s">
        <v>651</v>
      </c>
      <c r="C704" t="s">
        <v>2199</v>
      </c>
      <c r="D704" t="s">
        <v>2199</v>
      </c>
      <c r="E704">
        <v>5</v>
      </c>
      <c r="F704">
        <v>1</v>
      </c>
      <c r="G704">
        <v>0</v>
      </c>
      <c r="H704">
        <v>0</v>
      </c>
      <c r="I704">
        <v>2</v>
      </c>
    </row>
    <row r="705" spans="1:27" x14ac:dyDescent="0.35">
      <c r="A705" t="s">
        <v>2221</v>
      </c>
      <c r="B705" t="s">
        <v>1682</v>
      </c>
      <c r="C705">
        <v>6</v>
      </c>
      <c r="D705">
        <v>14.634146339999999</v>
      </c>
      <c r="E705">
        <v>14</v>
      </c>
      <c r="F705">
        <v>3</v>
      </c>
      <c r="G705">
        <v>0</v>
      </c>
      <c r="H705">
        <v>1</v>
      </c>
      <c r="I705">
        <v>2</v>
      </c>
      <c r="J705">
        <v>-9</v>
      </c>
      <c r="K705">
        <v>-2</v>
      </c>
      <c r="L705">
        <v>0</v>
      </c>
      <c r="M705">
        <v>-1</v>
      </c>
      <c r="N705">
        <v>0</v>
      </c>
      <c r="O705">
        <v>0.35714285699999998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</row>
    <row r="706" spans="1:27" x14ac:dyDescent="0.35">
      <c r="A706" t="s">
        <v>2221</v>
      </c>
      <c r="B706" t="s">
        <v>1681</v>
      </c>
      <c r="C706">
        <v>5</v>
      </c>
      <c r="D706">
        <v>12.195121950000001</v>
      </c>
      <c r="E706">
        <v>14</v>
      </c>
      <c r="F706">
        <v>3</v>
      </c>
      <c r="G706">
        <v>0</v>
      </c>
      <c r="H706">
        <v>1</v>
      </c>
      <c r="I706">
        <v>2</v>
      </c>
      <c r="J706">
        <v>-9</v>
      </c>
      <c r="K706">
        <v>-2</v>
      </c>
      <c r="L706">
        <v>0</v>
      </c>
      <c r="M706">
        <v>-1</v>
      </c>
      <c r="N706">
        <v>0</v>
      </c>
      <c r="O706">
        <v>0.35714285699999998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</row>
    <row r="707" spans="1:27" ht="14.5" customHeight="1" x14ac:dyDescent="0.35">
      <c r="A707" t="s">
        <v>2221</v>
      </c>
      <c r="B707" t="s">
        <v>1677</v>
      </c>
      <c r="C707">
        <v>3</v>
      </c>
      <c r="D707">
        <v>7.3170731709999997</v>
      </c>
      <c r="E707">
        <v>13</v>
      </c>
      <c r="F707">
        <v>3</v>
      </c>
      <c r="G707">
        <v>0</v>
      </c>
      <c r="H707">
        <v>1</v>
      </c>
      <c r="I707">
        <v>1</v>
      </c>
      <c r="J707">
        <v>-8</v>
      </c>
      <c r="K707">
        <v>-2</v>
      </c>
      <c r="L707">
        <v>0</v>
      </c>
      <c r="M707">
        <v>-1</v>
      </c>
      <c r="N707">
        <v>1</v>
      </c>
      <c r="O707">
        <v>0.38461538499999998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</row>
    <row r="708" spans="1:27" ht="14.5" customHeight="1" x14ac:dyDescent="0.35">
      <c r="A708" t="s">
        <v>2221</v>
      </c>
      <c r="B708" t="s">
        <v>1669</v>
      </c>
      <c r="C708">
        <v>3</v>
      </c>
      <c r="D708">
        <v>7.3170731709999997</v>
      </c>
      <c r="E708">
        <v>10</v>
      </c>
      <c r="F708">
        <v>2</v>
      </c>
      <c r="G708">
        <v>0</v>
      </c>
      <c r="H708">
        <v>1</v>
      </c>
      <c r="I708">
        <v>1</v>
      </c>
      <c r="J708">
        <v>-5</v>
      </c>
      <c r="K708">
        <v>-1</v>
      </c>
      <c r="L708">
        <v>0</v>
      </c>
      <c r="M708">
        <v>-1</v>
      </c>
      <c r="N708">
        <v>1</v>
      </c>
      <c r="O708">
        <v>0.5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</row>
    <row r="709" spans="1:27" x14ac:dyDescent="0.35">
      <c r="A709" t="s">
        <v>2221</v>
      </c>
      <c r="B709" t="s">
        <v>1674</v>
      </c>
      <c r="C709">
        <v>3</v>
      </c>
      <c r="D709">
        <v>7.3170731709999997</v>
      </c>
      <c r="E709">
        <v>11</v>
      </c>
      <c r="F709">
        <v>2</v>
      </c>
      <c r="G709">
        <v>0</v>
      </c>
      <c r="H709">
        <v>1</v>
      </c>
      <c r="I709">
        <v>2</v>
      </c>
      <c r="J709">
        <v>-6</v>
      </c>
      <c r="K709">
        <v>-1</v>
      </c>
      <c r="L709">
        <v>0</v>
      </c>
      <c r="M709">
        <v>-1</v>
      </c>
      <c r="N709">
        <v>0</v>
      </c>
      <c r="O709">
        <v>0.45454545499999999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</row>
    <row r="710" spans="1:27" x14ac:dyDescent="0.35">
      <c r="A710" t="s">
        <v>2221</v>
      </c>
      <c r="B710" t="s">
        <v>1685</v>
      </c>
      <c r="C710">
        <v>3</v>
      </c>
      <c r="D710">
        <v>7.3170731709999997</v>
      </c>
      <c r="E710">
        <v>15</v>
      </c>
      <c r="F710">
        <v>3</v>
      </c>
      <c r="G710">
        <v>0</v>
      </c>
      <c r="H710">
        <v>1</v>
      </c>
      <c r="I710">
        <v>3</v>
      </c>
      <c r="J710">
        <v>-10</v>
      </c>
      <c r="K710">
        <v>-2</v>
      </c>
      <c r="L710">
        <v>0</v>
      </c>
      <c r="M710">
        <v>-1</v>
      </c>
      <c r="N710">
        <v>-1</v>
      </c>
      <c r="O710">
        <v>0.33333333300000001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</row>
    <row r="711" spans="1:27" x14ac:dyDescent="0.35">
      <c r="A711" t="s">
        <v>2221</v>
      </c>
      <c r="B711" t="s">
        <v>1668</v>
      </c>
      <c r="C711">
        <v>2</v>
      </c>
      <c r="D711">
        <v>4.8780487800000003</v>
      </c>
      <c r="E711">
        <v>10</v>
      </c>
      <c r="F711">
        <v>2</v>
      </c>
      <c r="G711">
        <v>0</v>
      </c>
      <c r="H711">
        <v>1</v>
      </c>
      <c r="I711">
        <v>1</v>
      </c>
      <c r="J711">
        <v>-5</v>
      </c>
      <c r="K711">
        <v>-1</v>
      </c>
      <c r="L711">
        <v>0</v>
      </c>
      <c r="M711">
        <v>-1</v>
      </c>
      <c r="N711">
        <v>1</v>
      </c>
      <c r="O711">
        <v>0.5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</row>
    <row r="712" spans="1:27" x14ac:dyDescent="0.35">
      <c r="A712" t="s">
        <v>2221</v>
      </c>
      <c r="B712" t="s">
        <v>645</v>
      </c>
      <c r="C712">
        <v>2</v>
      </c>
      <c r="D712">
        <v>4.8780487800000003</v>
      </c>
      <c r="E712">
        <v>5</v>
      </c>
      <c r="F712">
        <v>2</v>
      </c>
      <c r="G712">
        <v>0</v>
      </c>
      <c r="H712">
        <v>0</v>
      </c>
      <c r="I712">
        <v>1</v>
      </c>
      <c r="J712">
        <v>0</v>
      </c>
      <c r="K712">
        <v>-1</v>
      </c>
      <c r="L712">
        <v>0</v>
      </c>
      <c r="M712">
        <v>0</v>
      </c>
      <c r="N712">
        <v>1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</row>
    <row r="713" spans="1:27" x14ac:dyDescent="0.35">
      <c r="A713" t="s">
        <v>2221</v>
      </c>
      <c r="B713" t="s">
        <v>1672</v>
      </c>
      <c r="C713">
        <v>1</v>
      </c>
      <c r="D713">
        <v>2.4390243900000002</v>
      </c>
      <c r="E713">
        <v>11</v>
      </c>
      <c r="F713">
        <v>2</v>
      </c>
      <c r="G713">
        <v>0</v>
      </c>
      <c r="H713">
        <v>1</v>
      </c>
      <c r="I713">
        <v>2</v>
      </c>
      <c r="J713">
        <v>-6</v>
      </c>
      <c r="K713">
        <v>-1</v>
      </c>
      <c r="L713">
        <v>0</v>
      </c>
      <c r="M713">
        <v>-1</v>
      </c>
      <c r="N713">
        <v>0</v>
      </c>
      <c r="O713">
        <v>0.45454545499999999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</row>
    <row r="714" spans="1:27" x14ac:dyDescent="0.35">
      <c r="A714" t="s">
        <v>2221</v>
      </c>
      <c r="B714" t="s">
        <v>1679</v>
      </c>
      <c r="C714">
        <v>1</v>
      </c>
      <c r="D714">
        <v>2.4390243900000002</v>
      </c>
      <c r="E714">
        <v>12</v>
      </c>
      <c r="F714">
        <v>2</v>
      </c>
      <c r="G714">
        <v>0</v>
      </c>
      <c r="H714">
        <v>1</v>
      </c>
      <c r="I714">
        <v>3</v>
      </c>
      <c r="J714">
        <v>-7</v>
      </c>
      <c r="K714">
        <v>-1</v>
      </c>
      <c r="L714">
        <v>0</v>
      </c>
      <c r="M714">
        <v>-1</v>
      </c>
      <c r="N714">
        <v>-1</v>
      </c>
      <c r="O714">
        <v>0.41666666699999999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</row>
    <row r="715" spans="1:27" x14ac:dyDescent="0.35">
      <c r="A715" t="s">
        <v>2221</v>
      </c>
      <c r="B715" t="s">
        <v>1683</v>
      </c>
      <c r="C715">
        <v>1</v>
      </c>
      <c r="D715">
        <v>2.4390243900000002</v>
      </c>
      <c r="E715">
        <v>15</v>
      </c>
      <c r="F715">
        <v>3</v>
      </c>
      <c r="G715">
        <v>1</v>
      </c>
      <c r="H715">
        <v>1</v>
      </c>
      <c r="I715">
        <v>2</v>
      </c>
      <c r="J715">
        <v>-10</v>
      </c>
      <c r="K715">
        <v>-2</v>
      </c>
      <c r="L715">
        <v>-1</v>
      </c>
      <c r="M715">
        <v>-1</v>
      </c>
      <c r="N715">
        <v>0</v>
      </c>
      <c r="O715">
        <v>0.33333333300000001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</row>
    <row r="716" spans="1:27" x14ac:dyDescent="0.35">
      <c r="A716" t="s">
        <v>2221</v>
      </c>
      <c r="B716" t="s">
        <v>1684</v>
      </c>
      <c r="C716">
        <v>1</v>
      </c>
      <c r="D716">
        <v>2.4390243900000002</v>
      </c>
      <c r="E716">
        <v>14</v>
      </c>
      <c r="F716">
        <v>3</v>
      </c>
      <c r="G716">
        <v>0</v>
      </c>
      <c r="H716">
        <v>1</v>
      </c>
      <c r="I716">
        <v>2</v>
      </c>
      <c r="J716">
        <v>-9</v>
      </c>
      <c r="K716">
        <v>-2</v>
      </c>
      <c r="L716">
        <v>0</v>
      </c>
      <c r="M716">
        <v>-1</v>
      </c>
      <c r="N716">
        <v>0</v>
      </c>
      <c r="O716">
        <v>0.35714285699999998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</row>
    <row r="717" spans="1:27" x14ac:dyDescent="0.35">
      <c r="A717" t="s">
        <v>2221</v>
      </c>
      <c r="B717" t="s">
        <v>1675</v>
      </c>
      <c r="C717">
        <v>1</v>
      </c>
      <c r="D717">
        <v>2.4390243900000002</v>
      </c>
      <c r="E717">
        <v>9</v>
      </c>
      <c r="F717">
        <v>2</v>
      </c>
      <c r="G717">
        <v>1</v>
      </c>
      <c r="H717">
        <v>0</v>
      </c>
      <c r="I717">
        <v>2</v>
      </c>
      <c r="J717">
        <v>-4</v>
      </c>
      <c r="K717">
        <v>-1</v>
      </c>
      <c r="L717">
        <v>-1</v>
      </c>
      <c r="M717">
        <v>0</v>
      </c>
      <c r="N717">
        <v>0</v>
      </c>
      <c r="O717">
        <v>0.55555555599999995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</row>
    <row r="718" spans="1:27" x14ac:dyDescent="0.35">
      <c r="A718" t="s">
        <v>2221</v>
      </c>
      <c r="B718" t="s">
        <v>1680</v>
      </c>
      <c r="C718">
        <v>1</v>
      </c>
      <c r="D718">
        <v>2.4390243900000002</v>
      </c>
      <c r="E718">
        <v>14</v>
      </c>
      <c r="F718">
        <v>3</v>
      </c>
      <c r="G718">
        <v>1</v>
      </c>
      <c r="H718">
        <v>1</v>
      </c>
      <c r="I718">
        <v>1</v>
      </c>
      <c r="J718">
        <v>-9</v>
      </c>
      <c r="K718">
        <v>-2</v>
      </c>
      <c r="L718">
        <v>-1</v>
      </c>
      <c r="M718">
        <v>-1</v>
      </c>
      <c r="N718">
        <v>1</v>
      </c>
      <c r="O718">
        <v>0.35714285699999998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</row>
    <row r="719" spans="1:27" x14ac:dyDescent="0.35">
      <c r="A719" t="s">
        <v>2221</v>
      </c>
      <c r="B719" t="s">
        <v>1670</v>
      </c>
      <c r="C719">
        <v>1</v>
      </c>
      <c r="D719">
        <v>2.4390243900000002</v>
      </c>
      <c r="E719">
        <v>10</v>
      </c>
      <c r="F719">
        <v>2</v>
      </c>
      <c r="G719">
        <v>0</v>
      </c>
      <c r="H719">
        <v>1</v>
      </c>
      <c r="I719">
        <v>1</v>
      </c>
      <c r="J719">
        <v>-5</v>
      </c>
      <c r="K719">
        <v>-1</v>
      </c>
      <c r="L719">
        <v>0</v>
      </c>
      <c r="M719">
        <v>-1</v>
      </c>
      <c r="N719">
        <v>1</v>
      </c>
      <c r="O719">
        <v>0.5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</row>
    <row r="720" spans="1:27" ht="14.5" customHeight="1" x14ac:dyDescent="0.35">
      <c r="A720" t="s">
        <v>2221</v>
      </c>
      <c r="B720" t="s">
        <v>1687</v>
      </c>
      <c r="C720">
        <v>1</v>
      </c>
      <c r="D720">
        <v>2.4390243900000002</v>
      </c>
      <c r="E720">
        <v>18</v>
      </c>
      <c r="F720">
        <v>4</v>
      </c>
      <c r="G720">
        <v>2</v>
      </c>
      <c r="H720">
        <v>1</v>
      </c>
      <c r="I720">
        <v>1</v>
      </c>
      <c r="J720">
        <v>-13</v>
      </c>
      <c r="K720">
        <v>-3</v>
      </c>
      <c r="L720">
        <v>-2</v>
      </c>
      <c r="M720">
        <v>-1</v>
      </c>
      <c r="N720">
        <v>1</v>
      </c>
      <c r="O720">
        <v>0.27777777799999998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</row>
    <row r="721" spans="1:27" x14ac:dyDescent="0.35">
      <c r="A721" t="s">
        <v>2221</v>
      </c>
      <c r="B721" t="s">
        <v>1671</v>
      </c>
      <c r="C721">
        <v>1</v>
      </c>
      <c r="D721">
        <v>2.4390243900000002</v>
      </c>
      <c r="E721">
        <v>11</v>
      </c>
      <c r="F721">
        <v>2</v>
      </c>
      <c r="G721">
        <v>0</v>
      </c>
      <c r="H721">
        <v>1</v>
      </c>
      <c r="I721">
        <v>2</v>
      </c>
      <c r="J721">
        <v>-6</v>
      </c>
      <c r="K721">
        <v>-1</v>
      </c>
      <c r="L721">
        <v>0</v>
      </c>
      <c r="M721">
        <v>-1</v>
      </c>
      <c r="N721">
        <v>0</v>
      </c>
      <c r="O721">
        <v>0.45454545499999999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</row>
    <row r="722" spans="1:27" x14ac:dyDescent="0.35">
      <c r="A722" t="s">
        <v>2221</v>
      </c>
      <c r="B722" t="s">
        <v>1678</v>
      </c>
      <c r="C722">
        <v>1</v>
      </c>
      <c r="D722">
        <v>2.4390243900000002</v>
      </c>
      <c r="E722">
        <v>12</v>
      </c>
      <c r="F722">
        <v>2</v>
      </c>
      <c r="G722">
        <v>0</v>
      </c>
      <c r="H722">
        <v>1</v>
      </c>
      <c r="I722">
        <v>3</v>
      </c>
      <c r="J722">
        <v>-7</v>
      </c>
      <c r="K722">
        <v>-1</v>
      </c>
      <c r="L722">
        <v>0</v>
      </c>
      <c r="M722">
        <v>-1</v>
      </c>
      <c r="N722">
        <v>-1</v>
      </c>
      <c r="O722">
        <v>0.41666666699999999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</row>
    <row r="723" spans="1:27" x14ac:dyDescent="0.35">
      <c r="A723" t="s">
        <v>2221</v>
      </c>
      <c r="B723" t="s">
        <v>1673</v>
      </c>
      <c r="C723">
        <v>1</v>
      </c>
      <c r="D723">
        <v>2.4390243900000002</v>
      </c>
      <c r="E723">
        <v>11</v>
      </c>
      <c r="F723">
        <v>2</v>
      </c>
      <c r="G723">
        <v>0</v>
      </c>
      <c r="H723">
        <v>1</v>
      </c>
      <c r="I723">
        <v>2</v>
      </c>
      <c r="J723">
        <v>-6</v>
      </c>
      <c r="K723">
        <v>-1</v>
      </c>
      <c r="L723">
        <v>0</v>
      </c>
      <c r="M723">
        <v>-1</v>
      </c>
      <c r="N723">
        <v>0</v>
      </c>
      <c r="O723">
        <v>0.45454545499999999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</row>
    <row r="724" spans="1:27" x14ac:dyDescent="0.35">
      <c r="A724" t="s">
        <v>2221</v>
      </c>
      <c r="B724" t="s">
        <v>1688</v>
      </c>
      <c r="C724">
        <v>1</v>
      </c>
      <c r="D724">
        <v>2.4390243900000002</v>
      </c>
      <c r="E724">
        <v>19</v>
      </c>
      <c r="F724">
        <v>4</v>
      </c>
      <c r="G724">
        <v>2</v>
      </c>
      <c r="H724">
        <v>1</v>
      </c>
      <c r="I724">
        <v>2</v>
      </c>
      <c r="J724">
        <v>-14</v>
      </c>
      <c r="K724">
        <v>-3</v>
      </c>
      <c r="L724">
        <v>-2</v>
      </c>
      <c r="M724">
        <v>-1</v>
      </c>
      <c r="N724">
        <v>0</v>
      </c>
      <c r="O724">
        <v>0.26315789499999998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</row>
    <row r="725" spans="1:27" x14ac:dyDescent="0.35">
      <c r="A725" t="s">
        <v>2221</v>
      </c>
      <c r="B725" t="s">
        <v>1676</v>
      </c>
      <c r="C725">
        <v>1</v>
      </c>
      <c r="D725">
        <v>2.4390243900000002</v>
      </c>
      <c r="E725">
        <v>12</v>
      </c>
      <c r="F725">
        <v>3</v>
      </c>
      <c r="G725">
        <v>0</v>
      </c>
      <c r="H725">
        <v>1</v>
      </c>
      <c r="I725">
        <v>1</v>
      </c>
      <c r="J725">
        <v>-7</v>
      </c>
      <c r="K725">
        <v>-2</v>
      </c>
      <c r="L725">
        <v>0</v>
      </c>
      <c r="M725">
        <v>-1</v>
      </c>
      <c r="N725">
        <v>1</v>
      </c>
      <c r="O725">
        <v>0.41666666699999999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</row>
    <row r="726" spans="1:27" x14ac:dyDescent="0.35">
      <c r="A726" t="s">
        <v>2221</v>
      </c>
      <c r="B726" t="s">
        <v>1686</v>
      </c>
      <c r="C726">
        <v>1</v>
      </c>
      <c r="D726">
        <v>2.4390243900000002</v>
      </c>
      <c r="E726">
        <v>16</v>
      </c>
      <c r="F726">
        <v>3</v>
      </c>
      <c r="G726">
        <v>1</v>
      </c>
      <c r="H726">
        <v>1</v>
      </c>
      <c r="I726">
        <v>3</v>
      </c>
      <c r="J726">
        <v>-11</v>
      </c>
      <c r="K726">
        <v>-2</v>
      </c>
      <c r="L726">
        <v>-1</v>
      </c>
      <c r="M726">
        <v>-1</v>
      </c>
      <c r="N726">
        <v>-1</v>
      </c>
      <c r="O726">
        <v>0.3125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</row>
    <row r="728" spans="1:27" x14ac:dyDescent="0.35">
      <c r="A728" t="s">
        <v>2222</v>
      </c>
      <c r="B728" t="s">
        <v>738</v>
      </c>
      <c r="C728" t="s">
        <v>2199</v>
      </c>
      <c r="D728" t="s">
        <v>2199</v>
      </c>
      <c r="E728">
        <v>7</v>
      </c>
      <c r="F728">
        <v>2</v>
      </c>
      <c r="G728">
        <v>0</v>
      </c>
      <c r="H728">
        <v>0</v>
      </c>
      <c r="I728">
        <v>2</v>
      </c>
    </row>
    <row r="729" spans="1:27" x14ac:dyDescent="0.35">
      <c r="A729" t="s">
        <v>2223</v>
      </c>
      <c r="B729" t="s">
        <v>1703</v>
      </c>
      <c r="C729">
        <v>3</v>
      </c>
      <c r="D729">
        <v>5.5555555559999998</v>
      </c>
      <c r="E729">
        <v>7</v>
      </c>
      <c r="F729">
        <v>2</v>
      </c>
      <c r="G729">
        <v>0</v>
      </c>
      <c r="H729">
        <v>0</v>
      </c>
      <c r="I729">
        <v>2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</row>
    <row r="730" spans="1:27" x14ac:dyDescent="0.35">
      <c r="A730" t="s">
        <v>2223</v>
      </c>
      <c r="B730" t="s">
        <v>1690</v>
      </c>
      <c r="C730">
        <v>3</v>
      </c>
      <c r="D730">
        <v>5.5555555559999998</v>
      </c>
      <c r="E730">
        <v>4</v>
      </c>
      <c r="F730">
        <v>1</v>
      </c>
      <c r="G730">
        <v>0</v>
      </c>
      <c r="H730">
        <v>0</v>
      </c>
      <c r="I730">
        <v>1</v>
      </c>
      <c r="J730">
        <v>3</v>
      </c>
      <c r="K730">
        <v>1</v>
      </c>
      <c r="L730">
        <v>0</v>
      </c>
      <c r="M730">
        <v>0</v>
      </c>
      <c r="N730">
        <v>1</v>
      </c>
      <c r="O730">
        <v>1.75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</row>
    <row r="731" spans="1:27" x14ac:dyDescent="0.35">
      <c r="A731" t="s">
        <v>2223</v>
      </c>
      <c r="B731" t="s">
        <v>1689</v>
      </c>
      <c r="C731">
        <v>3</v>
      </c>
      <c r="D731">
        <v>5.5555555559999998</v>
      </c>
      <c r="E731">
        <v>4</v>
      </c>
      <c r="F731">
        <v>1</v>
      </c>
      <c r="G731">
        <v>0</v>
      </c>
      <c r="H731">
        <v>0</v>
      </c>
      <c r="I731">
        <v>1</v>
      </c>
      <c r="J731">
        <v>3</v>
      </c>
      <c r="K731">
        <v>1</v>
      </c>
      <c r="L731">
        <v>0</v>
      </c>
      <c r="M731">
        <v>0</v>
      </c>
      <c r="N731">
        <v>1</v>
      </c>
      <c r="O731">
        <v>1.75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</row>
    <row r="732" spans="1:27" x14ac:dyDescent="0.35">
      <c r="A732" t="s">
        <v>2223</v>
      </c>
      <c r="B732" t="s">
        <v>1702</v>
      </c>
      <c r="C732">
        <v>2</v>
      </c>
      <c r="D732">
        <v>3.703703704</v>
      </c>
      <c r="E732">
        <v>8</v>
      </c>
      <c r="F732">
        <v>3</v>
      </c>
      <c r="G732">
        <v>0</v>
      </c>
      <c r="H732">
        <v>0</v>
      </c>
      <c r="I732">
        <v>1</v>
      </c>
      <c r="J732">
        <v>-1</v>
      </c>
      <c r="K732">
        <v>-1</v>
      </c>
      <c r="L732">
        <v>0</v>
      </c>
      <c r="M732">
        <v>0</v>
      </c>
      <c r="N732">
        <v>1</v>
      </c>
      <c r="O732">
        <v>0.875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</row>
    <row r="733" spans="1:27" x14ac:dyDescent="0.35">
      <c r="A733" t="s">
        <v>2223</v>
      </c>
      <c r="B733" t="s">
        <v>1729</v>
      </c>
      <c r="C733">
        <v>2</v>
      </c>
      <c r="D733">
        <v>3.703703704</v>
      </c>
      <c r="E733">
        <v>12</v>
      </c>
      <c r="F733">
        <v>4</v>
      </c>
      <c r="G733">
        <v>1</v>
      </c>
      <c r="H733">
        <v>0</v>
      </c>
      <c r="I733">
        <v>2</v>
      </c>
      <c r="J733">
        <v>-5</v>
      </c>
      <c r="K733">
        <v>-2</v>
      </c>
      <c r="L733">
        <v>-1</v>
      </c>
      <c r="M733">
        <v>0</v>
      </c>
      <c r="N733">
        <v>0</v>
      </c>
      <c r="O733">
        <v>0.58333333300000001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</row>
    <row r="734" spans="1:27" x14ac:dyDescent="0.35">
      <c r="A734" t="s">
        <v>2223</v>
      </c>
      <c r="B734" t="s">
        <v>1696</v>
      </c>
      <c r="C734">
        <v>2</v>
      </c>
      <c r="D734">
        <v>3.703703704</v>
      </c>
      <c r="E734">
        <v>6</v>
      </c>
      <c r="F734">
        <v>2</v>
      </c>
      <c r="G734">
        <v>0</v>
      </c>
      <c r="H734">
        <v>0</v>
      </c>
      <c r="I734">
        <v>1</v>
      </c>
      <c r="J734">
        <v>1</v>
      </c>
      <c r="K734">
        <v>0</v>
      </c>
      <c r="L734">
        <v>0</v>
      </c>
      <c r="M734">
        <v>0</v>
      </c>
      <c r="N734">
        <v>1</v>
      </c>
      <c r="O734">
        <v>1.1666666670000001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</row>
    <row r="735" spans="1:27" x14ac:dyDescent="0.35">
      <c r="A735" t="s">
        <v>2223</v>
      </c>
      <c r="B735" t="s">
        <v>2301</v>
      </c>
      <c r="C735">
        <v>2</v>
      </c>
      <c r="D735">
        <v>3.703703704</v>
      </c>
      <c r="E735">
        <v>10</v>
      </c>
      <c r="F735">
        <v>2</v>
      </c>
      <c r="G735">
        <v>0</v>
      </c>
      <c r="H735">
        <v>1</v>
      </c>
      <c r="I735">
        <v>1</v>
      </c>
      <c r="J735">
        <v>-3</v>
      </c>
      <c r="K735">
        <v>0</v>
      </c>
      <c r="L735">
        <v>0</v>
      </c>
      <c r="M735">
        <v>-1</v>
      </c>
      <c r="N735">
        <v>1</v>
      </c>
      <c r="O735">
        <v>0.7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</row>
    <row r="736" spans="1:27" x14ac:dyDescent="0.35">
      <c r="A736" t="s">
        <v>2223</v>
      </c>
      <c r="B736" t="s">
        <v>1700</v>
      </c>
      <c r="C736">
        <v>1</v>
      </c>
      <c r="D736">
        <v>1.851851852</v>
      </c>
      <c r="E736">
        <v>8</v>
      </c>
      <c r="F736">
        <v>3</v>
      </c>
      <c r="G736">
        <v>0</v>
      </c>
      <c r="H736">
        <v>0</v>
      </c>
      <c r="I736">
        <v>1</v>
      </c>
      <c r="J736">
        <v>-1</v>
      </c>
      <c r="K736">
        <v>-1</v>
      </c>
      <c r="L736">
        <v>0</v>
      </c>
      <c r="M736">
        <v>0</v>
      </c>
      <c r="N736">
        <v>1</v>
      </c>
      <c r="O736">
        <v>0.875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</row>
    <row r="737" spans="1:27" x14ac:dyDescent="0.35">
      <c r="A737" t="s">
        <v>2223</v>
      </c>
      <c r="B737" t="s">
        <v>1699</v>
      </c>
      <c r="C737">
        <v>1</v>
      </c>
      <c r="D737">
        <v>1.851851852</v>
      </c>
      <c r="E737">
        <v>7</v>
      </c>
      <c r="F737">
        <v>2</v>
      </c>
      <c r="G737">
        <v>1</v>
      </c>
      <c r="H737">
        <v>0</v>
      </c>
      <c r="I737">
        <v>1</v>
      </c>
      <c r="J737">
        <v>0</v>
      </c>
      <c r="K737">
        <v>0</v>
      </c>
      <c r="L737">
        <v>-1</v>
      </c>
      <c r="M737">
        <v>0</v>
      </c>
      <c r="N737">
        <v>1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</row>
    <row r="738" spans="1:27" x14ac:dyDescent="0.35">
      <c r="A738" t="s">
        <v>2223</v>
      </c>
      <c r="B738" t="s">
        <v>1719</v>
      </c>
      <c r="C738">
        <v>1</v>
      </c>
      <c r="D738">
        <v>1.851851852</v>
      </c>
      <c r="E738">
        <v>15</v>
      </c>
      <c r="F738">
        <v>3</v>
      </c>
      <c r="G738">
        <v>1</v>
      </c>
      <c r="H738">
        <v>1</v>
      </c>
      <c r="I738">
        <v>2</v>
      </c>
      <c r="J738">
        <v>-8</v>
      </c>
      <c r="K738">
        <v>-1</v>
      </c>
      <c r="L738">
        <v>-1</v>
      </c>
      <c r="M738">
        <v>-1</v>
      </c>
      <c r="N738">
        <v>0</v>
      </c>
      <c r="O738">
        <v>0.46666666699999998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</row>
    <row r="739" spans="1:27" x14ac:dyDescent="0.35">
      <c r="A739" t="s">
        <v>2223</v>
      </c>
      <c r="B739" t="s">
        <v>1710</v>
      </c>
      <c r="C739">
        <v>1</v>
      </c>
      <c r="D739">
        <v>1.851851852</v>
      </c>
      <c r="E739">
        <v>10</v>
      </c>
      <c r="F739">
        <v>2</v>
      </c>
      <c r="G739">
        <v>1</v>
      </c>
      <c r="H739">
        <v>0</v>
      </c>
      <c r="I739">
        <v>3</v>
      </c>
      <c r="J739">
        <v>-3</v>
      </c>
      <c r="K739">
        <v>0</v>
      </c>
      <c r="L739">
        <v>-1</v>
      </c>
      <c r="M739">
        <v>0</v>
      </c>
      <c r="N739">
        <v>-1</v>
      </c>
      <c r="O739">
        <v>0.7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</row>
    <row r="740" spans="1:27" x14ac:dyDescent="0.35">
      <c r="A740" t="s">
        <v>2223</v>
      </c>
      <c r="B740" t="s">
        <v>1704</v>
      </c>
      <c r="C740">
        <v>1</v>
      </c>
      <c r="D740">
        <v>1.851851852</v>
      </c>
      <c r="E740">
        <v>8</v>
      </c>
      <c r="F740">
        <v>3</v>
      </c>
      <c r="G740">
        <v>0</v>
      </c>
      <c r="H740">
        <v>0</v>
      </c>
      <c r="I740">
        <v>1</v>
      </c>
      <c r="J740">
        <v>-1</v>
      </c>
      <c r="K740">
        <v>-1</v>
      </c>
      <c r="L740">
        <v>0</v>
      </c>
      <c r="M740">
        <v>0</v>
      </c>
      <c r="N740">
        <v>1</v>
      </c>
      <c r="O740">
        <v>0.875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</row>
    <row r="741" spans="1:27" x14ac:dyDescent="0.35">
      <c r="A741" t="s">
        <v>2223</v>
      </c>
      <c r="B741" t="s">
        <v>1692</v>
      </c>
      <c r="C741">
        <v>1</v>
      </c>
      <c r="D741">
        <v>1.851851852</v>
      </c>
      <c r="E741">
        <v>6</v>
      </c>
      <c r="F741">
        <v>2</v>
      </c>
      <c r="G741">
        <v>0</v>
      </c>
      <c r="H741">
        <v>0</v>
      </c>
      <c r="I741">
        <v>1</v>
      </c>
      <c r="J741">
        <v>1</v>
      </c>
      <c r="K741">
        <v>0</v>
      </c>
      <c r="L741">
        <v>0</v>
      </c>
      <c r="M741">
        <v>0</v>
      </c>
      <c r="N741">
        <v>1</v>
      </c>
      <c r="O741">
        <v>1.1666666670000001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</row>
    <row r="742" spans="1:27" x14ac:dyDescent="0.35">
      <c r="A742" t="s">
        <v>2223</v>
      </c>
      <c r="B742" t="s">
        <v>1705</v>
      </c>
      <c r="C742">
        <v>1</v>
      </c>
      <c r="D742">
        <v>1.851851852</v>
      </c>
      <c r="E742">
        <v>8</v>
      </c>
      <c r="F742">
        <v>2</v>
      </c>
      <c r="G742">
        <v>1</v>
      </c>
      <c r="H742">
        <v>0</v>
      </c>
      <c r="I742">
        <v>1</v>
      </c>
      <c r="J742">
        <v>-1</v>
      </c>
      <c r="K742">
        <v>0</v>
      </c>
      <c r="L742">
        <v>-1</v>
      </c>
      <c r="M742">
        <v>0</v>
      </c>
      <c r="N742">
        <v>1</v>
      </c>
      <c r="O742">
        <v>0.875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</row>
    <row r="743" spans="1:27" x14ac:dyDescent="0.35">
      <c r="A743" t="s">
        <v>2223</v>
      </c>
      <c r="B743" t="s">
        <v>1722</v>
      </c>
      <c r="C743">
        <v>1</v>
      </c>
      <c r="D743">
        <v>1.851851852</v>
      </c>
      <c r="E743">
        <v>14</v>
      </c>
      <c r="F743">
        <v>3</v>
      </c>
      <c r="G743">
        <v>1</v>
      </c>
      <c r="H743">
        <v>1</v>
      </c>
      <c r="I743">
        <v>1</v>
      </c>
      <c r="J743">
        <v>-7</v>
      </c>
      <c r="K743">
        <v>-1</v>
      </c>
      <c r="L743">
        <v>-1</v>
      </c>
      <c r="M743">
        <v>-1</v>
      </c>
      <c r="N743">
        <v>1</v>
      </c>
      <c r="O743">
        <v>0.5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</row>
    <row r="744" spans="1:27" x14ac:dyDescent="0.35">
      <c r="A744" t="s">
        <v>2223</v>
      </c>
      <c r="B744" t="s">
        <v>1694</v>
      </c>
      <c r="C744">
        <v>1</v>
      </c>
      <c r="D744">
        <v>1.851851852</v>
      </c>
      <c r="E744">
        <v>6</v>
      </c>
      <c r="F744">
        <v>2</v>
      </c>
      <c r="G744">
        <v>0</v>
      </c>
      <c r="H744">
        <v>0</v>
      </c>
      <c r="I744">
        <v>1</v>
      </c>
      <c r="J744">
        <v>1</v>
      </c>
      <c r="K744">
        <v>0</v>
      </c>
      <c r="L744">
        <v>0</v>
      </c>
      <c r="M744">
        <v>0</v>
      </c>
      <c r="N744">
        <v>1</v>
      </c>
      <c r="O744">
        <v>1.1666666670000001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</row>
    <row r="745" spans="1:27" ht="14.5" customHeight="1" x14ac:dyDescent="0.35">
      <c r="A745" t="s">
        <v>2223</v>
      </c>
      <c r="B745" t="s">
        <v>1712</v>
      </c>
      <c r="C745">
        <v>1</v>
      </c>
      <c r="D745">
        <v>1.851851852</v>
      </c>
      <c r="E745">
        <v>14</v>
      </c>
      <c r="F745">
        <v>3</v>
      </c>
      <c r="G745">
        <v>1</v>
      </c>
      <c r="H745">
        <v>1</v>
      </c>
      <c r="I745">
        <v>1</v>
      </c>
      <c r="J745">
        <v>-7</v>
      </c>
      <c r="K745">
        <v>-1</v>
      </c>
      <c r="L745">
        <v>-1</v>
      </c>
      <c r="M745">
        <v>-1</v>
      </c>
      <c r="N745">
        <v>1</v>
      </c>
      <c r="O745">
        <v>0.5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</row>
    <row r="746" spans="1:27" x14ac:dyDescent="0.35">
      <c r="A746" t="s">
        <v>2223</v>
      </c>
      <c r="B746" t="s">
        <v>1714</v>
      </c>
      <c r="C746">
        <v>1</v>
      </c>
      <c r="D746">
        <v>1.851851852</v>
      </c>
      <c r="E746">
        <v>14</v>
      </c>
      <c r="F746">
        <v>3</v>
      </c>
      <c r="G746">
        <v>1</v>
      </c>
      <c r="H746">
        <v>1</v>
      </c>
      <c r="I746">
        <v>1</v>
      </c>
      <c r="J746">
        <v>-7</v>
      </c>
      <c r="K746">
        <v>-1</v>
      </c>
      <c r="L746">
        <v>-1</v>
      </c>
      <c r="M746">
        <v>-1</v>
      </c>
      <c r="N746">
        <v>1</v>
      </c>
      <c r="O746">
        <v>0.5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</row>
    <row r="747" spans="1:27" x14ac:dyDescent="0.35">
      <c r="A747" t="s">
        <v>2223</v>
      </c>
      <c r="B747" t="s">
        <v>1709</v>
      </c>
      <c r="C747">
        <v>1</v>
      </c>
      <c r="D747">
        <v>1.851851852</v>
      </c>
      <c r="E747">
        <v>13</v>
      </c>
      <c r="F747">
        <v>3</v>
      </c>
      <c r="G747">
        <v>0</v>
      </c>
      <c r="H747">
        <v>1</v>
      </c>
      <c r="I747">
        <v>2</v>
      </c>
      <c r="J747">
        <v>-6</v>
      </c>
      <c r="K747">
        <v>-1</v>
      </c>
      <c r="L747">
        <v>0</v>
      </c>
      <c r="M747">
        <v>-1</v>
      </c>
      <c r="N747">
        <v>0</v>
      </c>
      <c r="O747">
        <v>0.53846153799999996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</row>
    <row r="748" spans="1:27" x14ac:dyDescent="0.35">
      <c r="A748" t="s">
        <v>2223</v>
      </c>
      <c r="B748" t="s">
        <v>1695</v>
      </c>
      <c r="C748">
        <v>1</v>
      </c>
      <c r="D748">
        <v>1.851851852</v>
      </c>
      <c r="E748">
        <v>7</v>
      </c>
      <c r="F748">
        <v>3</v>
      </c>
      <c r="G748">
        <v>0</v>
      </c>
      <c r="H748">
        <v>0</v>
      </c>
      <c r="I748">
        <v>1</v>
      </c>
      <c r="J748">
        <v>0</v>
      </c>
      <c r="K748">
        <v>-1</v>
      </c>
      <c r="L748">
        <v>0</v>
      </c>
      <c r="M748">
        <v>0</v>
      </c>
      <c r="N748">
        <v>1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</row>
    <row r="749" spans="1:27" ht="14.5" customHeight="1" x14ac:dyDescent="0.35">
      <c r="A749" t="s">
        <v>2223</v>
      </c>
      <c r="B749" t="s">
        <v>1697</v>
      </c>
      <c r="C749">
        <v>1</v>
      </c>
      <c r="D749">
        <v>1.851851852</v>
      </c>
      <c r="E749">
        <v>10</v>
      </c>
      <c r="F749">
        <v>2</v>
      </c>
      <c r="G749">
        <v>0</v>
      </c>
      <c r="H749">
        <v>1</v>
      </c>
      <c r="I749">
        <v>1</v>
      </c>
      <c r="J749">
        <v>-3</v>
      </c>
      <c r="K749">
        <v>0</v>
      </c>
      <c r="L749">
        <v>0</v>
      </c>
      <c r="M749">
        <v>-1</v>
      </c>
      <c r="N749">
        <v>1</v>
      </c>
      <c r="O749">
        <v>0.7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</row>
    <row r="750" spans="1:27" x14ac:dyDescent="0.35">
      <c r="A750" t="s">
        <v>2223</v>
      </c>
      <c r="B750" t="s">
        <v>1731</v>
      </c>
      <c r="C750">
        <v>1</v>
      </c>
      <c r="D750">
        <v>1.851851852</v>
      </c>
      <c r="E750">
        <v>14</v>
      </c>
      <c r="F750">
        <v>5</v>
      </c>
      <c r="G750">
        <v>1</v>
      </c>
      <c r="H750">
        <v>0</v>
      </c>
      <c r="I750">
        <v>1</v>
      </c>
      <c r="J750">
        <v>-7</v>
      </c>
      <c r="K750">
        <v>-3</v>
      </c>
      <c r="L750">
        <v>-1</v>
      </c>
      <c r="M750">
        <v>0</v>
      </c>
      <c r="N750">
        <v>1</v>
      </c>
      <c r="O750">
        <v>0.5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</row>
    <row r="751" spans="1:27" x14ac:dyDescent="0.35">
      <c r="A751" t="s">
        <v>2223</v>
      </c>
      <c r="B751" t="s">
        <v>1726</v>
      </c>
      <c r="C751">
        <v>1</v>
      </c>
      <c r="D751">
        <v>1.851851852</v>
      </c>
      <c r="E751">
        <v>15</v>
      </c>
      <c r="F751">
        <v>3</v>
      </c>
      <c r="G751">
        <v>1</v>
      </c>
      <c r="H751">
        <v>1</v>
      </c>
      <c r="I751">
        <v>2</v>
      </c>
      <c r="J751">
        <v>-8</v>
      </c>
      <c r="K751">
        <v>-1</v>
      </c>
      <c r="L751">
        <v>-1</v>
      </c>
      <c r="M751">
        <v>-1</v>
      </c>
      <c r="N751">
        <v>0</v>
      </c>
      <c r="O751">
        <v>0.46666666699999998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</row>
    <row r="752" spans="1:27" x14ac:dyDescent="0.35">
      <c r="A752" t="s">
        <v>2223</v>
      </c>
      <c r="B752" t="s">
        <v>1717</v>
      </c>
      <c r="C752">
        <v>1</v>
      </c>
      <c r="D752">
        <v>1.851851852</v>
      </c>
      <c r="E752">
        <v>11</v>
      </c>
      <c r="F752">
        <v>4</v>
      </c>
      <c r="G752">
        <v>1</v>
      </c>
      <c r="H752">
        <v>0</v>
      </c>
      <c r="I752">
        <v>1</v>
      </c>
      <c r="J752">
        <v>-4</v>
      </c>
      <c r="K752">
        <v>-2</v>
      </c>
      <c r="L752">
        <v>-1</v>
      </c>
      <c r="M752">
        <v>0</v>
      </c>
      <c r="N752">
        <v>1</v>
      </c>
      <c r="O752">
        <v>0.63636363600000001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</row>
    <row r="753" spans="1:27" x14ac:dyDescent="0.35">
      <c r="A753" t="s">
        <v>2223</v>
      </c>
      <c r="B753" t="s">
        <v>1693</v>
      </c>
      <c r="C753">
        <v>1</v>
      </c>
      <c r="D753">
        <v>1.851851852</v>
      </c>
      <c r="E753">
        <v>6</v>
      </c>
      <c r="F753">
        <v>2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M753">
        <v>0</v>
      </c>
      <c r="N753">
        <v>1</v>
      </c>
      <c r="O753">
        <v>1.1666666670000001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</row>
    <row r="754" spans="1:27" x14ac:dyDescent="0.35">
      <c r="A754" t="s">
        <v>2223</v>
      </c>
      <c r="B754" t="s">
        <v>1718</v>
      </c>
      <c r="C754">
        <v>1</v>
      </c>
      <c r="D754">
        <v>1.851851852</v>
      </c>
      <c r="E754">
        <v>14</v>
      </c>
      <c r="F754">
        <v>3</v>
      </c>
      <c r="G754">
        <v>0</v>
      </c>
      <c r="H754">
        <v>1</v>
      </c>
      <c r="I754">
        <v>3</v>
      </c>
      <c r="J754">
        <v>-7</v>
      </c>
      <c r="K754">
        <v>-1</v>
      </c>
      <c r="L754">
        <v>0</v>
      </c>
      <c r="M754">
        <v>-1</v>
      </c>
      <c r="N754">
        <v>-1</v>
      </c>
      <c r="O754">
        <v>0.5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</row>
    <row r="755" spans="1:27" x14ac:dyDescent="0.35">
      <c r="A755" t="s">
        <v>2223</v>
      </c>
      <c r="B755" t="s">
        <v>1713</v>
      </c>
      <c r="C755">
        <v>1</v>
      </c>
      <c r="D755">
        <v>1.851851852</v>
      </c>
      <c r="E755">
        <v>13</v>
      </c>
      <c r="F755">
        <v>3</v>
      </c>
      <c r="G755">
        <v>0</v>
      </c>
      <c r="H755">
        <v>1</v>
      </c>
      <c r="I755">
        <v>2</v>
      </c>
      <c r="J755">
        <v>-6</v>
      </c>
      <c r="K755">
        <v>-1</v>
      </c>
      <c r="L755">
        <v>0</v>
      </c>
      <c r="M755">
        <v>-1</v>
      </c>
      <c r="N755">
        <v>0</v>
      </c>
      <c r="O755">
        <v>0.53846153799999996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</row>
    <row r="756" spans="1:27" ht="14.5" customHeight="1" x14ac:dyDescent="0.35">
      <c r="A756" t="s">
        <v>2223</v>
      </c>
      <c r="B756" t="s">
        <v>1708</v>
      </c>
      <c r="C756">
        <v>1</v>
      </c>
      <c r="D756">
        <v>1.851851852</v>
      </c>
      <c r="E756">
        <v>12</v>
      </c>
      <c r="F756">
        <v>3</v>
      </c>
      <c r="G756">
        <v>0</v>
      </c>
      <c r="H756">
        <v>1</v>
      </c>
      <c r="I756">
        <v>1</v>
      </c>
      <c r="J756">
        <v>-5</v>
      </c>
      <c r="K756">
        <v>-1</v>
      </c>
      <c r="L756">
        <v>0</v>
      </c>
      <c r="M756">
        <v>-1</v>
      </c>
      <c r="N756">
        <v>1</v>
      </c>
      <c r="O756">
        <v>0.58333333300000001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</row>
    <row r="757" spans="1:27" x14ac:dyDescent="0.35">
      <c r="A757" t="s">
        <v>2223</v>
      </c>
      <c r="B757" t="s">
        <v>1727</v>
      </c>
      <c r="C757">
        <v>1</v>
      </c>
      <c r="D757">
        <v>1.851851852</v>
      </c>
      <c r="E757">
        <v>12</v>
      </c>
      <c r="F757">
        <v>4</v>
      </c>
      <c r="G757">
        <v>1</v>
      </c>
      <c r="H757">
        <v>0</v>
      </c>
      <c r="I757">
        <v>1</v>
      </c>
      <c r="J757">
        <v>-5</v>
      </c>
      <c r="K757">
        <v>-2</v>
      </c>
      <c r="L757">
        <v>-1</v>
      </c>
      <c r="M757">
        <v>0</v>
      </c>
      <c r="N757">
        <v>1</v>
      </c>
      <c r="O757">
        <v>0.58333333300000001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</row>
    <row r="758" spans="1:27" x14ac:dyDescent="0.35">
      <c r="A758" t="s">
        <v>2223</v>
      </c>
      <c r="B758" t="s">
        <v>1720</v>
      </c>
      <c r="C758">
        <v>1</v>
      </c>
      <c r="D758">
        <v>1.851851852</v>
      </c>
      <c r="E758">
        <v>15</v>
      </c>
      <c r="F758">
        <v>3</v>
      </c>
      <c r="G758">
        <v>1</v>
      </c>
      <c r="H758">
        <v>1</v>
      </c>
      <c r="I758">
        <v>2</v>
      </c>
      <c r="J758">
        <v>-8</v>
      </c>
      <c r="K758">
        <v>-1</v>
      </c>
      <c r="L758">
        <v>-1</v>
      </c>
      <c r="M758">
        <v>-1</v>
      </c>
      <c r="N758">
        <v>0</v>
      </c>
      <c r="O758">
        <v>0.46666666699999998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</row>
    <row r="759" spans="1:27" x14ac:dyDescent="0.35">
      <c r="A759" t="s">
        <v>2223</v>
      </c>
      <c r="B759" t="s">
        <v>1701</v>
      </c>
      <c r="C759">
        <v>1</v>
      </c>
      <c r="D759">
        <v>1.851851852</v>
      </c>
      <c r="E759">
        <v>8</v>
      </c>
      <c r="F759">
        <v>3</v>
      </c>
      <c r="G759">
        <v>0</v>
      </c>
      <c r="H759">
        <v>0</v>
      </c>
      <c r="I759">
        <v>1</v>
      </c>
      <c r="J759">
        <v>-1</v>
      </c>
      <c r="K759">
        <v>-1</v>
      </c>
      <c r="L759">
        <v>0</v>
      </c>
      <c r="M759">
        <v>0</v>
      </c>
      <c r="N759">
        <v>1</v>
      </c>
      <c r="O759">
        <v>0.875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</row>
    <row r="760" spans="1:27" x14ac:dyDescent="0.35">
      <c r="A760" t="s">
        <v>2223</v>
      </c>
      <c r="B760" t="s">
        <v>1721</v>
      </c>
      <c r="C760">
        <v>1</v>
      </c>
      <c r="D760">
        <v>1.851851852</v>
      </c>
      <c r="E760">
        <v>15</v>
      </c>
      <c r="F760">
        <v>3</v>
      </c>
      <c r="G760">
        <v>1</v>
      </c>
      <c r="H760">
        <v>1</v>
      </c>
      <c r="I760">
        <v>2</v>
      </c>
      <c r="J760">
        <v>-8</v>
      </c>
      <c r="K760">
        <v>-1</v>
      </c>
      <c r="L760">
        <v>-1</v>
      </c>
      <c r="M760">
        <v>-1</v>
      </c>
      <c r="N760">
        <v>0</v>
      </c>
      <c r="O760">
        <v>0.46666666699999998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</row>
    <row r="761" spans="1:27" x14ac:dyDescent="0.35">
      <c r="A761" t="s">
        <v>2223</v>
      </c>
      <c r="B761" t="s">
        <v>1706</v>
      </c>
      <c r="C761">
        <v>1</v>
      </c>
      <c r="D761">
        <v>1.851851852</v>
      </c>
      <c r="E761">
        <v>9</v>
      </c>
      <c r="F761">
        <v>3</v>
      </c>
      <c r="G761">
        <v>0</v>
      </c>
      <c r="H761">
        <v>0</v>
      </c>
      <c r="I761">
        <v>2</v>
      </c>
      <c r="J761">
        <v>-2</v>
      </c>
      <c r="K761">
        <v>-1</v>
      </c>
      <c r="L761">
        <v>0</v>
      </c>
      <c r="M761">
        <v>0</v>
      </c>
      <c r="N761">
        <v>0</v>
      </c>
      <c r="O761">
        <v>0.77777777800000003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</row>
    <row r="762" spans="1:27" x14ac:dyDescent="0.35">
      <c r="A762" t="s">
        <v>2223</v>
      </c>
      <c r="B762" t="s">
        <v>1691</v>
      </c>
      <c r="C762">
        <v>1</v>
      </c>
      <c r="D762">
        <v>1.851851852</v>
      </c>
      <c r="E762">
        <v>5</v>
      </c>
      <c r="F762">
        <v>1</v>
      </c>
      <c r="G762">
        <v>0</v>
      </c>
      <c r="H762">
        <v>0</v>
      </c>
      <c r="I762">
        <v>2</v>
      </c>
      <c r="J762">
        <v>2</v>
      </c>
      <c r="K762">
        <v>1</v>
      </c>
      <c r="L762">
        <v>0</v>
      </c>
      <c r="M762">
        <v>0</v>
      </c>
      <c r="N762">
        <v>0</v>
      </c>
      <c r="O762">
        <v>1.4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</row>
    <row r="763" spans="1:27" x14ac:dyDescent="0.35">
      <c r="A763" t="s">
        <v>2223</v>
      </c>
      <c r="B763" t="s">
        <v>1730</v>
      </c>
      <c r="C763">
        <v>1</v>
      </c>
      <c r="D763">
        <v>1.851851852</v>
      </c>
      <c r="E763">
        <v>16</v>
      </c>
      <c r="F763">
        <v>3</v>
      </c>
      <c r="G763">
        <v>1</v>
      </c>
      <c r="H763">
        <v>1</v>
      </c>
      <c r="I763">
        <v>3</v>
      </c>
      <c r="J763">
        <v>-9</v>
      </c>
      <c r="K763">
        <v>-1</v>
      </c>
      <c r="L763">
        <v>-1</v>
      </c>
      <c r="M763">
        <v>-1</v>
      </c>
      <c r="N763">
        <v>-1</v>
      </c>
      <c r="O763">
        <v>0.4375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</row>
    <row r="764" spans="1:27" x14ac:dyDescent="0.35">
      <c r="A764" t="s">
        <v>2223</v>
      </c>
      <c r="B764" t="s">
        <v>1728</v>
      </c>
      <c r="C764">
        <v>1</v>
      </c>
      <c r="D764">
        <v>1.851851852</v>
      </c>
      <c r="E764">
        <v>16</v>
      </c>
      <c r="F764">
        <v>4</v>
      </c>
      <c r="G764">
        <v>1</v>
      </c>
      <c r="H764">
        <v>1</v>
      </c>
      <c r="I764">
        <v>1</v>
      </c>
      <c r="J764">
        <v>-9</v>
      </c>
      <c r="K764">
        <v>-2</v>
      </c>
      <c r="L764">
        <v>-1</v>
      </c>
      <c r="M764">
        <v>-1</v>
      </c>
      <c r="N764">
        <v>1</v>
      </c>
      <c r="O764">
        <v>0.4375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</row>
    <row r="765" spans="1:27" x14ac:dyDescent="0.35">
      <c r="A765" t="s">
        <v>2223</v>
      </c>
      <c r="B765" t="s">
        <v>1707</v>
      </c>
      <c r="C765">
        <v>1</v>
      </c>
      <c r="D765">
        <v>1.851851852</v>
      </c>
      <c r="E765">
        <v>12</v>
      </c>
      <c r="F765">
        <v>3</v>
      </c>
      <c r="G765">
        <v>0</v>
      </c>
      <c r="H765">
        <v>1</v>
      </c>
      <c r="I765">
        <v>1</v>
      </c>
      <c r="J765">
        <v>-5</v>
      </c>
      <c r="K765">
        <v>-1</v>
      </c>
      <c r="L765">
        <v>0</v>
      </c>
      <c r="M765">
        <v>-1</v>
      </c>
      <c r="N765">
        <v>1</v>
      </c>
      <c r="O765">
        <v>0.58333333300000001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</row>
    <row r="766" spans="1:27" x14ac:dyDescent="0.35">
      <c r="A766" t="s">
        <v>2223</v>
      </c>
      <c r="B766" t="s">
        <v>1725</v>
      </c>
      <c r="C766">
        <v>1</v>
      </c>
      <c r="D766">
        <v>1.851851852</v>
      </c>
      <c r="E766">
        <v>15</v>
      </c>
      <c r="F766">
        <v>3</v>
      </c>
      <c r="G766">
        <v>1</v>
      </c>
      <c r="H766">
        <v>1</v>
      </c>
      <c r="I766">
        <v>2</v>
      </c>
      <c r="J766">
        <v>-8</v>
      </c>
      <c r="K766">
        <v>-1</v>
      </c>
      <c r="L766">
        <v>-1</v>
      </c>
      <c r="M766">
        <v>-1</v>
      </c>
      <c r="N766">
        <v>0</v>
      </c>
      <c r="O766">
        <v>0.46666666699999998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</row>
    <row r="767" spans="1:27" x14ac:dyDescent="0.35">
      <c r="A767" t="s">
        <v>2223</v>
      </c>
      <c r="B767" t="s">
        <v>1711</v>
      </c>
      <c r="C767">
        <v>1</v>
      </c>
      <c r="D767">
        <v>1.851851852</v>
      </c>
      <c r="E767">
        <v>13</v>
      </c>
      <c r="F767">
        <v>3</v>
      </c>
      <c r="G767">
        <v>0</v>
      </c>
      <c r="H767">
        <v>1</v>
      </c>
      <c r="I767">
        <v>2</v>
      </c>
      <c r="J767">
        <v>-6</v>
      </c>
      <c r="K767">
        <v>-1</v>
      </c>
      <c r="L767">
        <v>0</v>
      </c>
      <c r="M767">
        <v>-1</v>
      </c>
      <c r="N767">
        <v>0</v>
      </c>
      <c r="O767">
        <v>0.53846153799999996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</row>
    <row r="768" spans="1:27" x14ac:dyDescent="0.35">
      <c r="A768" t="s">
        <v>2223</v>
      </c>
      <c r="B768" t="s">
        <v>1715</v>
      </c>
      <c r="C768">
        <v>1</v>
      </c>
      <c r="D768">
        <v>1.851851852</v>
      </c>
      <c r="E768">
        <v>14</v>
      </c>
      <c r="F768">
        <v>3</v>
      </c>
      <c r="G768">
        <v>1</v>
      </c>
      <c r="H768">
        <v>1</v>
      </c>
      <c r="I768">
        <v>1</v>
      </c>
      <c r="J768">
        <v>-7</v>
      </c>
      <c r="K768">
        <v>-1</v>
      </c>
      <c r="L768">
        <v>-1</v>
      </c>
      <c r="M768">
        <v>-1</v>
      </c>
      <c r="N768">
        <v>1</v>
      </c>
      <c r="O768">
        <v>0.5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</row>
    <row r="769" spans="1:27" x14ac:dyDescent="0.35">
      <c r="A769" t="s">
        <v>2223</v>
      </c>
      <c r="B769" t="s">
        <v>1716</v>
      </c>
      <c r="C769">
        <v>1</v>
      </c>
      <c r="D769">
        <v>1.851851852</v>
      </c>
      <c r="E769">
        <v>13</v>
      </c>
      <c r="F769">
        <v>3</v>
      </c>
      <c r="G769">
        <v>0</v>
      </c>
      <c r="H769">
        <v>1</v>
      </c>
      <c r="I769">
        <v>2</v>
      </c>
      <c r="J769">
        <v>-6</v>
      </c>
      <c r="K769">
        <v>-1</v>
      </c>
      <c r="L769">
        <v>0</v>
      </c>
      <c r="M769">
        <v>-1</v>
      </c>
      <c r="N769">
        <v>0</v>
      </c>
      <c r="O769">
        <v>0.53846153799999996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</row>
    <row r="770" spans="1:27" x14ac:dyDescent="0.35">
      <c r="A770" t="s">
        <v>2223</v>
      </c>
      <c r="B770" t="s">
        <v>1724</v>
      </c>
      <c r="C770">
        <v>1</v>
      </c>
      <c r="D770">
        <v>1.851851852</v>
      </c>
      <c r="E770">
        <v>15</v>
      </c>
      <c r="F770">
        <v>3</v>
      </c>
      <c r="G770">
        <v>1</v>
      </c>
      <c r="H770">
        <v>1</v>
      </c>
      <c r="I770">
        <v>2</v>
      </c>
      <c r="J770">
        <v>-8</v>
      </c>
      <c r="K770">
        <v>-1</v>
      </c>
      <c r="L770">
        <v>-1</v>
      </c>
      <c r="M770">
        <v>-1</v>
      </c>
      <c r="N770">
        <v>0</v>
      </c>
      <c r="O770">
        <v>0.46666666699999998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</row>
    <row r="771" spans="1:27" x14ac:dyDescent="0.35">
      <c r="A771" t="s">
        <v>2223</v>
      </c>
      <c r="B771" t="s">
        <v>1723</v>
      </c>
      <c r="C771">
        <v>1</v>
      </c>
      <c r="D771">
        <v>1.851851852</v>
      </c>
      <c r="E771">
        <v>15</v>
      </c>
      <c r="F771">
        <v>3</v>
      </c>
      <c r="G771">
        <v>1</v>
      </c>
      <c r="H771">
        <v>1</v>
      </c>
      <c r="I771">
        <v>2</v>
      </c>
      <c r="J771">
        <v>-8</v>
      </c>
      <c r="K771">
        <v>-1</v>
      </c>
      <c r="L771">
        <v>-1</v>
      </c>
      <c r="M771">
        <v>-1</v>
      </c>
      <c r="N771">
        <v>0</v>
      </c>
      <c r="O771">
        <v>0.46666666699999998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</row>
    <row r="772" spans="1:27" x14ac:dyDescent="0.35">
      <c r="A772" t="s">
        <v>2223</v>
      </c>
      <c r="B772" t="s">
        <v>1698</v>
      </c>
      <c r="C772">
        <v>1</v>
      </c>
      <c r="D772">
        <v>1.851851852</v>
      </c>
      <c r="E772">
        <v>10</v>
      </c>
      <c r="F772">
        <v>2</v>
      </c>
      <c r="G772">
        <v>0</v>
      </c>
      <c r="H772">
        <v>1</v>
      </c>
      <c r="I772">
        <v>1</v>
      </c>
      <c r="J772">
        <v>-3</v>
      </c>
      <c r="K772">
        <v>0</v>
      </c>
      <c r="L772">
        <v>0</v>
      </c>
      <c r="M772">
        <v>-1</v>
      </c>
      <c r="N772">
        <v>1</v>
      </c>
      <c r="O772">
        <v>0.7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</row>
    <row r="774" spans="1:27" x14ac:dyDescent="0.35">
      <c r="A774" t="s">
        <v>2224</v>
      </c>
      <c r="B774" t="s">
        <v>760</v>
      </c>
      <c r="C774" t="s">
        <v>2199</v>
      </c>
      <c r="D774" t="s">
        <v>2199</v>
      </c>
      <c r="E774">
        <v>11</v>
      </c>
      <c r="F774">
        <v>2</v>
      </c>
      <c r="G774">
        <v>0</v>
      </c>
      <c r="H774">
        <v>1</v>
      </c>
      <c r="I774">
        <v>2</v>
      </c>
    </row>
    <row r="775" spans="1:27" x14ac:dyDescent="0.35">
      <c r="A775" t="s">
        <v>2246</v>
      </c>
      <c r="B775" t="s">
        <v>1269</v>
      </c>
      <c r="C775">
        <v>9</v>
      </c>
      <c r="D775">
        <v>3.3457249070000001</v>
      </c>
      <c r="E775">
        <v>11</v>
      </c>
      <c r="F775">
        <v>2</v>
      </c>
      <c r="G775">
        <v>0</v>
      </c>
      <c r="H775">
        <v>1</v>
      </c>
      <c r="I775">
        <v>2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</row>
    <row r="776" spans="1:27" x14ac:dyDescent="0.35">
      <c r="A776" t="s">
        <v>2246</v>
      </c>
      <c r="B776" t="s">
        <v>1806</v>
      </c>
      <c r="C776">
        <v>8</v>
      </c>
      <c r="D776">
        <v>2.9739776949999999</v>
      </c>
      <c r="E776">
        <v>15</v>
      </c>
      <c r="F776">
        <v>3</v>
      </c>
      <c r="G776">
        <v>1</v>
      </c>
      <c r="H776">
        <v>1</v>
      </c>
      <c r="I776">
        <v>2</v>
      </c>
      <c r="J776">
        <v>-4</v>
      </c>
      <c r="K776">
        <v>-1</v>
      </c>
      <c r="L776">
        <v>-1</v>
      </c>
      <c r="M776">
        <v>0</v>
      </c>
      <c r="N776">
        <v>0</v>
      </c>
      <c r="O776">
        <v>0.73333333300000003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</row>
    <row r="777" spans="1:27" x14ac:dyDescent="0.35">
      <c r="A777" t="s">
        <v>2246</v>
      </c>
      <c r="B777" t="s">
        <v>1801</v>
      </c>
      <c r="C777">
        <v>8</v>
      </c>
      <c r="D777">
        <v>2.9739776949999999</v>
      </c>
      <c r="E777">
        <v>15</v>
      </c>
      <c r="F777">
        <v>3</v>
      </c>
      <c r="G777">
        <v>1</v>
      </c>
      <c r="H777">
        <v>1</v>
      </c>
      <c r="I777">
        <v>2</v>
      </c>
      <c r="J777">
        <v>-4</v>
      </c>
      <c r="K777">
        <v>-1</v>
      </c>
      <c r="L777">
        <v>-1</v>
      </c>
      <c r="M777">
        <v>0</v>
      </c>
      <c r="N777">
        <v>0</v>
      </c>
      <c r="O777">
        <v>0.73333333300000003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</row>
    <row r="778" spans="1:27" x14ac:dyDescent="0.35">
      <c r="A778" t="s">
        <v>2246</v>
      </c>
      <c r="B778" t="s">
        <v>1821</v>
      </c>
      <c r="C778">
        <v>7</v>
      </c>
      <c r="D778">
        <v>2.602230483</v>
      </c>
      <c r="E778">
        <v>16</v>
      </c>
      <c r="F778">
        <v>3</v>
      </c>
      <c r="G778">
        <v>1</v>
      </c>
      <c r="H778">
        <v>1</v>
      </c>
      <c r="I778">
        <v>3</v>
      </c>
      <c r="J778">
        <v>-5</v>
      </c>
      <c r="K778">
        <v>-1</v>
      </c>
      <c r="L778">
        <v>-1</v>
      </c>
      <c r="M778">
        <v>0</v>
      </c>
      <c r="N778">
        <v>-1</v>
      </c>
      <c r="O778">
        <v>0.6875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</row>
    <row r="779" spans="1:27" x14ac:dyDescent="0.35">
      <c r="A779" t="s">
        <v>2246</v>
      </c>
      <c r="B779" t="s">
        <v>1746</v>
      </c>
      <c r="C779">
        <v>5</v>
      </c>
      <c r="D779">
        <v>1.8587360589999999</v>
      </c>
      <c r="E779">
        <v>11</v>
      </c>
      <c r="F779">
        <v>2</v>
      </c>
      <c r="G779">
        <v>0</v>
      </c>
      <c r="H779">
        <v>1</v>
      </c>
      <c r="I779">
        <v>2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</row>
    <row r="780" spans="1:27" ht="116" x14ac:dyDescent="0.35">
      <c r="A780" t="s">
        <v>2246</v>
      </c>
      <c r="B780" s="13" t="s">
        <v>1852</v>
      </c>
      <c r="C780">
        <v>5</v>
      </c>
      <c r="D780">
        <v>1.8587360589999999</v>
      </c>
      <c r="E780">
        <v>16</v>
      </c>
      <c r="F780">
        <v>3</v>
      </c>
      <c r="G780">
        <v>1</v>
      </c>
      <c r="H780">
        <v>1</v>
      </c>
      <c r="I780">
        <v>3</v>
      </c>
      <c r="J780">
        <v>-5</v>
      </c>
      <c r="K780">
        <v>-1</v>
      </c>
      <c r="L780">
        <v>-1</v>
      </c>
      <c r="M780">
        <v>0</v>
      </c>
      <c r="N780">
        <v>-1</v>
      </c>
      <c r="O780">
        <v>0.6875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</row>
    <row r="781" spans="1:27" x14ac:dyDescent="0.35">
      <c r="A781" t="s">
        <v>2246</v>
      </c>
      <c r="B781" t="s">
        <v>1842</v>
      </c>
      <c r="C781">
        <v>5</v>
      </c>
      <c r="D781">
        <v>1.8587360589999999</v>
      </c>
      <c r="E781">
        <v>16</v>
      </c>
      <c r="F781">
        <v>3</v>
      </c>
      <c r="G781">
        <v>1</v>
      </c>
      <c r="H781">
        <v>1</v>
      </c>
      <c r="I781">
        <v>3</v>
      </c>
      <c r="J781">
        <v>-5</v>
      </c>
      <c r="K781">
        <v>-1</v>
      </c>
      <c r="L781">
        <v>-1</v>
      </c>
      <c r="M781">
        <v>0</v>
      </c>
      <c r="N781">
        <v>-1</v>
      </c>
      <c r="O781">
        <v>0.6875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</row>
    <row r="782" spans="1:27" x14ac:dyDescent="0.35">
      <c r="A782" t="s">
        <v>2246</v>
      </c>
      <c r="B782" t="s">
        <v>1839</v>
      </c>
      <c r="C782">
        <v>5</v>
      </c>
      <c r="D782">
        <v>1.8587360589999999</v>
      </c>
      <c r="E782">
        <v>16</v>
      </c>
      <c r="F782">
        <v>3</v>
      </c>
      <c r="G782">
        <v>1</v>
      </c>
      <c r="H782">
        <v>1</v>
      </c>
      <c r="I782">
        <v>3</v>
      </c>
      <c r="J782">
        <v>-5</v>
      </c>
      <c r="K782">
        <v>-1</v>
      </c>
      <c r="L782">
        <v>-1</v>
      </c>
      <c r="M782">
        <v>0</v>
      </c>
      <c r="N782">
        <v>-1</v>
      </c>
      <c r="O782">
        <v>0.6875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</row>
    <row r="783" spans="1:27" x14ac:dyDescent="0.35">
      <c r="A783" t="s">
        <v>2246</v>
      </c>
      <c r="B783" t="s">
        <v>1800</v>
      </c>
      <c r="C783">
        <v>5</v>
      </c>
      <c r="D783">
        <v>1.8587360589999999</v>
      </c>
      <c r="E783">
        <v>15</v>
      </c>
      <c r="F783">
        <v>3</v>
      </c>
      <c r="G783">
        <v>1</v>
      </c>
      <c r="H783">
        <v>1</v>
      </c>
      <c r="I783">
        <v>2</v>
      </c>
      <c r="J783">
        <v>-4</v>
      </c>
      <c r="K783">
        <v>-1</v>
      </c>
      <c r="L783">
        <v>-1</v>
      </c>
      <c r="M783">
        <v>0</v>
      </c>
      <c r="N783">
        <v>0</v>
      </c>
      <c r="O783">
        <v>0.73333333300000003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</row>
    <row r="784" spans="1:27" x14ac:dyDescent="0.35">
      <c r="A784" t="s">
        <v>2246</v>
      </c>
      <c r="B784" t="s">
        <v>1741</v>
      </c>
      <c r="C784">
        <v>5</v>
      </c>
      <c r="D784">
        <v>1.8587360589999999</v>
      </c>
      <c r="E784">
        <v>10</v>
      </c>
      <c r="F784">
        <v>2</v>
      </c>
      <c r="G784">
        <v>0</v>
      </c>
      <c r="H784">
        <v>1</v>
      </c>
      <c r="I784">
        <v>1</v>
      </c>
      <c r="J784">
        <v>1</v>
      </c>
      <c r="K784">
        <v>0</v>
      </c>
      <c r="L784">
        <v>0</v>
      </c>
      <c r="M784">
        <v>0</v>
      </c>
      <c r="N784">
        <v>1</v>
      </c>
      <c r="O784">
        <v>1.1000000000000001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</row>
    <row r="785" spans="1:27" x14ac:dyDescent="0.35">
      <c r="A785" t="s">
        <v>2246</v>
      </c>
      <c r="B785" t="s">
        <v>1848</v>
      </c>
      <c r="C785">
        <v>4</v>
      </c>
      <c r="D785">
        <v>1.486988848</v>
      </c>
      <c r="E785">
        <v>17</v>
      </c>
      <c r="F785">
        <v>3</v>
      </c>
      <c r="G785">
        <v>1</v>
      </c>
      <c r="H785">
        <v>1</v>
      </c>
      <c r="I785">
        <v>4</v>
      </c>
      <c r="J785">
        <v>-6</v>
      </c>
      <c r="K785">
        <v>-1</v>
      </c>
      <c r="L785">
        <v>-1</v>
      </c>
      <c r="M785">
        <v>0</v>
      </c>
      <c r="N785">
        <v>-2</v>
      </c>
      <c r="O785">
        <v>0.64705882400000003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</row>
    <row r="786" spans="1:27" x14ac:dyDescent="0.35">
      <c r="A786" t="s">
        <v>2246</v>
      </c>
      <c r="B786" t="s">
        <v>1779</v>
      </c>
      <c r="C786">
        <v>4</v>
      </c>
      <c r="D786">
        <v>1.486988848</v>
      </c>
      <c r="E786">
        <v>15</v>
      </c>
      <c r="F786">
        <v>3</v>
      </c>
      <c r="G786">
        <v>1</v>
      </c>
      <c r="H786">
        <v>1</v>
      </c>
      <c r="I786">
        <v>2</v>
      </c>
      <c r="J786">
        <v>-4</v>
      </c>
      <c r="K786">
        <v>-1</v>
      </c>
      <c r="L786">
        <v>-1</v>
      </c>
      <c r="M786">
        <v>0</v>
      </c>
      <c r="N786">
        <v>0</v>
      </c>
      <c r="O786">
        <v>0.73333333300000003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</row>
    <row r="787" spans="1:27" x14ac:dyDescent="0.35">
      <c r="A787" t="s">
        <v>2246</v>
      </c>
      <c r="B787" t="s">
        <v>1847</v>
      </c>
      <c r="C787">
        <v>4</v>
      </c>
      <c r="D787">
        <v>1.486988848</v>
      </c>
      <c r="E787">
        <v>17</v>
      </c>
      <c r="F787">
        <v>3</v>
      </c>
      <c r="G787">
        <v>1</v>
      </c>
      <c r="H787">
        <v>1</v>
      </c>
      <c r="I787">
        <v>4</v>
      </c>
      <c r="J787">
        <v>-6</v>
      </c>
      <c r="K787">
        <v>-1</v>
      </c>
      <c r="L787">
        <v>-1</v>
      </c>
      <c r="M787">
        <v>0</v>
      </c>
      <c r="N787">
        <v>-2</v>
      </c>
      <c r="O787">
        <v>0.64705882400000003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</row>
    <row r="788" spans="1:27" x14ac:dyDescent="0.35">
      <c r="A788" t="s">
        <v>2246</v>
      </c>
      <c r="B788" t="s">
        <v>1758</v>
      </c>
      <c r="C788">
        <v>3</v>
      </c>
      <c r="D788">
        <v>1.1152416359999999</v>
      </c>
      <c r="E788">
        <v>11</v>
      </c>
      <c r="F788">
        <v>2</v>
      </c>
      <c r="G788">
        <v>0</v>
      </c>
      <c r="H788">
        <v>1</v>
      </c>
      <c r="I788">
        <v>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</row>
    <row r="789" spans="1:27" x14ac:dyDescent="0.35">
      <c r="A789" t="s">
        <v>2246</v>
      </c>
      <c r="B789" t="s">
        <v>1781</v>
      </c>
      <c r="C789">
        <v>3</v>
      </c>
      <c r="D789">
        <v>1.1152416359999999</v>
      </c>
      <c r="E789">
        <v>15</v>
      </c>
      <c r="F789">
        <v>3</v>
      </c>
      <c r="G789">
        <v>1</v>
      </c>
      <c r="H789">
        <v>1</v>
      </c>
      <c r="I789">
        <v>2</v>
      </c>
      <c r="J789">
        <v>-4</v>
      </c>
      <c r="K789">
        <v>-1</v>
      </c>
      <c r="L789">
        <v>-1</v>
      </c>
      <c r="M789">
        <v>0</v>
      </c>
      <c r="N789">
        <v>0</v>
      </c>
      <c r="O789">
        <v>0.73333333300000003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</row>
    <row r="790" spans="1:27" x14ac:dyDescent="0.35">
      <c r="A790" t="s">
        <v>2246</v>
      </c>
      <c r="B790" t="s">
        <v>1857</v>
      </c>
      <c r="C790">
        <v>3</v>
      </c>
      <c r="D790">
        <v>1.1152416359999999</v>
      </c>
      <c r="E790">
        <v>16</v>
      </c>
      <c r="F790">
        <v>3</v>
      </c>
      <c r="G790">
        <v>1</v>
      </c>
      <c r="H790">
        <v>1</v>
      </c>
      <c r="I790">
        <v>3</v>
      </c>
      <c r="J790">
        <v>-5</v>
      </c>
      <c r="K790">
        <v>-1</v>
      </c>
      <c r="L790">
        <v>-1</v>
      </c>
      <c r="M790">
        <v>0</v>
      </c>
      <c r="N790">
        <v>-1</v>
      </c>
      <c r="O790">
        <v>0.6875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</row>
    <row r="791" spans="1:27" x14ac:dyDescent="0.35">
      <c r="A791" t="s">
        <v>2246</v>
      </c>
      <c r="B791" t="s">
        <v>1747</v>
      </c>
      <c r="C791">
        <v>3</v>
      </c>
      <c r="D791">
        <v>1.1152416359999999</v>
      </c>
      <c r="E791">
        <v>13</v>
      </c>
      <c r="F791">
        <v>3</v>
      </c>
      <c r="G791">
        <v>0</v>
      </c>
      <c r="H791">
        <v>1</v>
      </c>
      <c r="I791">
        <v>1</v>
      </c>
      <c r="J791">
        <v>-2</v>
      </c>
      <c r="K791">
        <v>-1</v>
      </c>
      <c r="L791">
        <v>0</v>
      </c>
      <c r="M791">
        <v>0</v>
      </c>
      <c r="N791">
        <v>1</v>
      </c>
      <c r="O791">
        <v>0.84615384599999999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</row>
    <row r="792" spans="1:27" x14ac:dyDescent="0.35">
      <c r="A792" t="s">
        <v>2246</v>
      </c>
      <c r="B792" t="s">
        <v>1732</v>
      </c>
      <c r="C792">
        <v>3</v>
      </c>
      <c r="D792">
        <v>1.1152416359999999</v>
      </c>
      <c r="E792">
        <v>4</v>
      </c>
      <c r="F792">
        <v>1</v>
      </c>
      <c r="G792">
        <v>0</v>
      </c>
      <c r="H792">
        <v>0</v>
      </c>
      <c r="I792">
        <v>1</v>
      </c>
      <c r="J792">
        <v>7</v>
      </c>
      <c r="K792">
        <v>1</v>
      </c>
      <c r="L792">
        <v>0</v>
      </c>
      <c r="M792">
        <v>1</v>
      </c>
      <c r="N792">
        <v>1</v>
      </c>
      <c r="O792">
        <v>2.75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</row>
    <row r="793" spans="1:27" ht="14.5" customHeight="1" x14ac:dyDescent="0.35">
      <c r="A793" t="s">
        <v>2246</v>
      </c>
      <c r="B793" t="s">
        <v>1807</v>
      </c>
      <c r="C793">
        <v>3</v>
      </c>
      <c r="D793">
        <v>1.1152416359999999</v>
      </c>
      <c r="E793">
        <v>15</v>
      </c>
      <c r="F793">
        <v>3</v>
      </c>
      <c r="G793">
        <v>1</v>
      </c>
      <c r="H793">
        <v>1</v>
      </c>
      <c r="I793">
        <v>2</v>
      </c>
      <c r="J793">
        <v>-4</v>
      </c>
      <c r="K793">
        <v>-1</v>
      </c>
      <c r="L793">
        <v>-1</v>
      </c>
      <c r="M793">
        <v>0</v>
      </c>
      <c r="N793">
        <v>0</v>
      </c>
      <c r="O793">
        <v>0.73333333300000003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</row>
    <row r="794" spans="1:27" x14ac:dyDescent="0.35">
      <c r="A794" t="s">
        <v>2246</v>
      </c>
      <c r="B794" t="s">
        <v>1755</v>
      </c>
      <c r="C794">
        <v>3</v>
      </c>
      <c r="D794">
        <v>1.1152416359999999</v>
      </c>
      <c r="E794">
        <v>11</v>
      </c>
      <c r="F794">
        <v>2</v>
      </c>
      <c r="G794">
        <v>0</v>
      </c>
      <c r="H794">
        <v>1</v>
      </c>
      <c r="I794">
        <v>2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1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</row>
    <row r="795" spans="1:27" x14ac:dyDescent="0.35">
      <c r="A795" t="s">
        <v>2246</v>
      </c>
      <c r="B795" t="s">
        <v>1802</v>
      </c>
      <c r="C795">
        <v>3</v>
      </c>
      <c r="D795">
        <v>1.1152416359999999</v>
      </c>
      <c r="E795">
        <v>15</v>
      </c>
      <c r="F795">
        <v>3</v>
      </c>
      <c r="G795">
        <v>1</v>
      </c>
      <c r="H795">
        <v>1</v>
      </c>
      <c r="I795">
        <v>2</v>
      </c>
      <c r="J795">
        <v>-4</v>
      </c>
      <c r="K795">
        <v>-1</v>
      </c>
      <c r="L795">
        <v>-1</v>
      </c>
      <c r="M795">
        <v>0</v>
      </c>
      <c r="N795">
        <v>0</v>
      </c>
      <c r="O795">
        <v>0.73333333300000003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</row>
    <row r="796" spans="1:27" x14ac:dyDescent="0.35">
      <c r="A796" t="s">
        <v>2246</v>
      </c>
      <c r="B796" t="s">
        <v>1882</v>
      </c>
      <c r="C796">
        <v>2</v>
      </c>
      <c r="D796">
        <v>0.74349442399999999</v>
      </c>
      <c r="E796">
        <v>19</v>
      </c>
      <c r="F796">
        <v>4</v>
      </c>
      <c r="G796">
        <v>2</v>
      </c>
      <c r="H796">
        <v>1</v>
      </c>
      <c r="I796">
        <v>3</v>
      </c>
      <c r="J796">
        <v>-8</v>
      </c>
      <c r="K796">
        <v>-2</v>
      </c>
      <c r="L796">
        <v>-2</v>
      </c>
      <c r="M796">
        <v>0</v>
      </c>
      <c r="N796">
        <v>-1</v>
      </c>
      <c r="O796">
        <v>0.57894736800000002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</row>
    <row r="797" spans="1:27" x14ac:dyDescent="0.35">
      <c r="A797" t="s">
        <v>2246</v>
      </c>
      <c r="B797" t="s">
        <v>1831</v>
      </c>
      <c r="C797">
        <v>2</v>
      </c>
      <c r="D797">
        <v>0.74349442399999999</v>
      </c>
      <c r="E797">
        <v>15</v>
      </c>
      <c r="F797">
        <v>3</v>
      </c>
      <c r="G797">
        <v>1</v>
      </c>
      <c r="H797">
        <v>1</v>
      </c>
      <c r="I797">
        <v>2</v>
      </c>
      <c r="J797">
        <v>-4</v>
      </c>
      <c r="K797">
        <v>-1</v>
      </c>
      <c r="L797">
        <v>-1</v>
      </c>
      <c r="M797">
        <v>0</v>
      </c>
      <c r="N797">
        <v>0</v>
      </c>
      <c r="O797">
        <v>0.73333333300000003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</row>
    <row r="798" spans="1:27" x14ac:dyDescent="0.35">
      <c r="A798" t="s">
        <v>2246</v>
      </c>
      <c r="B798" t="s">
        <v>1782</v>
      </c>
      <c r="C798">
        <v>2</v>
      </c>
      <c r="D798">
        <v>0.74349442399999999</v>
      </c>
      <c r="E798">
        <v>14</v>
      </c>
      <c r="F798">
        <v>3</v>
      </c>
      <c r="G798">
        <v>0</v>
      </c>
      <c r="H798">
        <v>1</v>
      </c>
      <c r="I798">
        <v>2</v>
      </c>
      <c r="J798">
        <v>-3</v>
      </c>
      <c r="K798">
        <v>-1</v>
      </c>
      <c r="L798">
        <v>0</v>
      </c>
      <c r="M798">
        <v>0</v>
      </c>
      <c r="N798">
        <v>0</v>
      </c>
      <c r="O798">
        <v>0.78571428600000004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</row>
    <row r="799" spans="1:27" ht="14.5" customHeight="1" x14ac:dyDescent="0.35">
      <c r="A799" t="s">
        <v>2246</v>
      </c>
      <c r="B799" t="s">
        <v>1797</v>
      </c>
      <c r="C799">
        <v>2</v>
      </c>
      <c r="D799">
        <v>0.74349442399999999</v>
      </c>
      <c r="E799">
        <v>16</v>
      </c>
      <c r="F799">
        <v>3</v>
      </c>
      <c r="G799">
        <v>1</v>
      </c>
      <c r="H799">
        <v>1</v>
      </c>
      <c r="I799">
        <v>3</v>
      </c>
      <c r="J799">
        <v>-5</v>
      </c>
      <c r="K799">
        <v>-1</v>
      </c>
      <c r="L799">
        <v>-1</v>
      </c>
      <c r="M799">
        <v>0</v>
      </c>
      <c r="N799">
        <v>-1</v>
      </c>
      <c r="O799">
        <v>0.6875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</row>
    <row r="800" spans="1:27" ht="14.5" customHeight="1" x14ac:dyDescent="0.35">
      <c r="A800" t="s">
        <v>2246</v>
      </c>
      <c r="B800" t="s">
        <v>1384</v>
      </c>
      <c r="C800">
        <v>2</v>
      </c>
      <c r="D800">
        <v>0.74349442399999999</v>
      </c>
      <c r="E800">
        <v>10</v>
      </c>
      <c r="F800">
        <v>2</v>
      </c>
      <c r="G800">
        <v>0</v>
      </c>
      <c r="H800">
        <v>1</v>
      </c>
      <c r="I800">
        <v>1</v>
      </c>
      <c r="J800">
        <v>1</v>
      </c>
      <c r="K800">
        <v>0</v>
      </c>
      <c r="L800">
        <v>0</v>
      </c>
      <c r="M800">
        <v>0</v>
      </c>
      <c r="N800">
        <v>1</v>
      </c>
      <c r="O800">
        <v>1.1000000000000001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</row>
    <row r="801" spans="1:27" ht="14.5" customHeight="1" x14ac:dyDescent="0.35">
      <c r="A801" t="s">
        <v>2246</v>
      </c>
      <c r="B801" t="s">
        <v>1752</v>
      </c>
      <c r="C801">
        <v>2</v>
      </c>
      <c r="D801">
        <v>0.74349442399999999</v>
      </c>
      <c r="E801">
        <v>13</v>
      </c>
      <c r="F801">
        <v>3</v>
      </c>
      <c r="G801">
        <v>0</v>
      </c>
      <c r="H801">
        <v>1</v>
      </c>
      <c r="I801">
        <v>1</v>
      </c>
      <c r="J801">
        <v>-2</v>
      </c>
      <c r="K801">
        <v>-1</v>
      </c>
      <c r="L801">
        <v>0</v>
      </c>
      <c r="M801">
        <v>0</v>
      </c>
      <c r="N801">
        <v>1</v>
      </c>
      <c r="O801">
        <v>0.84615384599999999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</row>
    <row r="802" spans="1:27" ht="14.5" customHeight="1" x14ac:dyDescent="0.35">
      <c r="A802" t="s">
        <v>2246</v>
      </c>
      <c r="B802" s="13" t="s">
        <v>2302</v>
      </c>
      <c r="C802">
        <v>2</v>
      </c>
      <c r="D802">
        <v>0.74349442399999999</v>
      </c>
      <c r="E802">
        <v>23</v>
      </c>
      <c r="F802">
        <v>4</v>
      </c>
      <c r="G802">
        <v>1</v>
      </c>
      <c r="H802">
        <v>2</v>
      </c>
      <c r="I802">
        <v>4</v>
      </c>
      <c r="J802">
        <v>-12</v>
      </c>
      <c r="K802">
        <v>-2</v>
      </c>
      <c r="L802">
        <v>-1</v>
      </c>
      <c r="M802">
        <v>-1</v>
      </c>
      <c r="N802">
        <v>-2</v>
      </c>
      <c r="O802">
        <v>0.47826087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</row>
    <row r="803" spans="1:27" x14ac:dyDescent="0.35">
      <c r="A803" t="s">
        <v>2246</v>
      </c>
      <c r="B803" t="s">
        <v>1751</v>
      </c>
      <c r="C803">
        <v>2</v>
      </c>
      <c r="D803">
        <v>0.74349442399999999</v>
      </c>
      <c r="E803">
        <v>11</v>
      </c>
      <c r="F803">
        <v>2</v>
      </c>
      <c r="G803">
        <v>0</v>
      </c>
      <c r="H803">
        <v>1</v>
      </c>
      <c r="I803">
        <v>2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</row>
    <row r="804" spans="1:27" x14ac:dyDescent="0.35">
      <c r="A804" t="s">
        <v>2246</v>
      </c>
      <c r="B804" t="s">
        <v>1750</v>
      </c>
      <c r="C804">
        <v>2</v>
      </c>
      <c r="D804">
        <v>0.74349442399999999</v>
      </c>
      <c r="E804">
        <v>11</v>
      </c>
      <c r="F804">
        <v>2</v>
      </c>
      <c r="G804">
        <v>0</v>
      </c>
      <c r="H804">
        <v>1</v>
      </c>
      <c r="I804">
        <v>2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</row>
    <row r="805" spans="1:27" ht="14.5" customHeight="1" x14ac:dyDescent="0.35">
      <c r="A805" t="s">
        <v>2246</v>
      </c>
      <c r="B805" t="s">
        <v>1872</v>
      </c>
      <c r="C805">
        <v>2</v>
      </c>
      <c r="D805">
        <v>0.74349442399999999</v>
      </c>
      <c r="E805">
        <v>19</v>
      </c>
      <c r="F805">
        <v>4</v>
      </c>
      <c r="G805">
        <v>1</v>
      </c>
      <c r="H805">
        <v>1</v>
      </c>
      <c r="I805">
        <v>3</v>
      </c>
      <c r="J805">
        <v>-8</v>
      </c>
      <c r="K805">
        <v>-2</v>
      </c>
      <c r="L805">
        <v>-1</v>
      </c>
      <c r="M805">
        <v>0</v>
      </c>
      <c r="N805">
        <v>-1</v>
      </c>
      <c r="O805">
        <v>0.57894736800000002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</row>
    <row r="806" spans="1:27" ht="14.5" customHeight="1" x14ac:dyDescent="0.35">
      <c r="A806" t="s">
        <v>2246</v>
      </c>
      <c r="B806" t="s">
        <v>1844</v>
      </c>
      <c r="C806">
        <v>2</v>
      </c>
      <c r="D806">
        <v>0.74349442399999999</v>
      </c>
      <c r="E806">
        <v>17</v>
      </c>
      <c r="F806">
        <v>4</v>
      </c>
      <c r="G806">
        <v>1</v>
      </c>
      <c r="H806">
        <v>1</v>
      </c>
      <c r="I806">
        <v>2</v>
      </c>
      <c r="J806">
        <v>-6</v>
      </c>
      <c r="K806">
        <v>-2</v>
      </c>
      <c r="L806">
        <v>-1</v>
      </c>
      <c r="M806">
        <v>0</v>
      </c>
      <c r="N806">
        <v>0</v>
      </c>
      <c r="O806">
        <v>0.64705882400000003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</row>
    <row r="807" spans="1:27" x14ac:dyDescent="0.35">
      <c r="A807" t="s">
        <v>2246</v>
      </c>
      <c r="B807" t="s">
        <v>1825</v>
      </c>
      <c r="C807">
        <v>2</v>
      </c>
      <c r="D807">
        <v>0.74349442399999999</v>
      </c>
      <c r="E807">
        <v>15</v>
      </c>
      <c r="F807">
        <v>3</v>
      </c>
      <c r="G807">
        <v>1</v>
      </c>
      <c r="H807">
        <v>1</v>
      </c>
      <c r="I807">
        <v>2</v>
      </c>
      <c r="J807">
        <v>-4</v>
      </c>
      <c r="K807">
        <v>-1</v>
      </c>
      <c r="L807">
        <v>-1</v>
      </c>
      <c r="M807">
        <v>0</v>
      </c>
      <c r="N807">
        <v>0</v>
      </c>
      <c r="O807">
        <v>0.73333333300000003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</row>
    <row r="808" spans="1:27" ht="14.5" customHeight="1" x14ac:dyDescent="0.35">
      <c r="A808" t="s">
        <v>2246</v>
      </c>
      <c r="B808" t="s">
        <v>1764</v>
      </c>
      <c r="C808">
        <v>2</v>
      </c>
      <c r="D808">
        <v>0.74349442399999999</v>
      </c>
      <c r="E808">
        <v>12</v>
      </c>
      <c r="F808">
        <v>2</v>
      </c>
      <c r="G808">
        <v>0</v>
      </c>
      <c r="H808">
        <v>1</v>
      </c>
      <c r="I808">
        <v>3</v>
      </c>
      <c r="J808">
        <v>-1</v>
      </c>
      <c r="K808">
        <v>0</v>
      </c>
      <c r="L808">
        <v>0</v>
      </c>
      <c r="M808">
        <v>0</v>
      </c>
      <c r="N808">
        <v>-1</v>
      </c>
      <c r="O808">
        <v>0.91666666699999999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</row>
    <row r="809" spans="1:27" ht="14.5" customHeight="1" x14ac:dyDescent="0.35">
      <c r="A809" t="s">
        <v>2246</v>
      </c>
      <c r="B809" t="s">
        <v>1869</v>
      </c>
      <c r="C809">
        <v>2</v>
      </c>
      <c r="D809">
        <v>0.74349442399999999</v>
      </c>
      <c r="E809">
        <v>18</v>
      </c>
      <c r="F809">
        <v>4</v>
      </c>
      <c r="G809">
        <v>2</v>
      </c>
      <c r="H809">
        <v>1</v>
      </c>
      <c r="I809">
        <v>2</v>
      </c>
      <c r="J809">
        <v>-7</v>
      </c>
      <c r="K809">
        <v>-2</v>
      </c>
      <c r="L809">
        <v>-2</v>
      </c>
      <c r="M809">
        <v>0</v>
      </c>
      <c r="N809">
        <v>0</v>
      </c>
      <c r="O809">
        <v>0.61111111100000004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</row>
    <row r="810" spans="1:27" ht="14.5" customHeight="1" x14ac:dyDescent="0.35">
      <c r="A810" t="s">
        <v>2246</v>
      </c>
      <c r="B810" t="s">
        <v>1325</v>
      </c>
      <c r="C810">
        <v>2</v>
      </c>
      <c r="D810">
        <v>0.74349442399999999</v>
      </c>
      <c r="E810">
        <v>10</v>
      </c>
      <c r="F810">
        <v>2</v>
      </c>
      <c r="G810">
        <v>0</v>
      </c>
      <c r="H810">
        <v>1</v>
      </c>
      <c r="I810">
        <v>1</v>
      </c>
      <c r="J810">
        <v>1</v>
      </c>
      <c r="K810">
        <v>0</v>
      </c>
      <c r="L810">
        <v>0</v>
      </c>
      <c r="M810">
        <v>0</v>
      </c>
      <c r="N810">
        <v>1</v>
      </c>
      <c r="O810">
        <v>1.1000000000000001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</row>
    <row r="811" spans="1:27" ht="14.5" customHeight="1" x14ac:dyDescent="0.35">
      <c r="A811" t="s">
        <v>2246</v>
      </c>
      <c r="B811" t="s">
        <v>1778</v>
      </c>
      <c r="C811">
        <v>2</v>
      </c>
      <c r="D811">
        <v>0.74349442399999999</v>
      </c>
      <c r="E811">
        <v>14</v>
      </c>
      <c r="F811">
        <v>3</v>
      </c>
      <c r="G811">
        <v>0</v>
      </c>
      <c r="H811">
        <v>1</v>
      </c>
      <c r="I811">
        <v>2</v>
      </c>
      <c r="J811">
        <v>-3</v>
      </c>
      <c r="K811">
        <v>-1</v>
      </c>
      <c r="L811">
        <v>0</v>
      </c>
      <c r="M811">
        <v>0</v>
      </c>
      <c r="N811">
        <v>0</v>
      </c>
      <c r="O811">
        <v>0.78571428600000004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</row>
    <row r="812" spans="1:27" ht="14.5" customHeight="1" x14ac:dyDescent="0.35">
      <c r="A812" t="s">
        <v>2246</v>
      </c>
      <c r="B812" t="s">
        <v>1864</v>
      </c>
      <c r="C812">
        <v>2</v>
      </c>
      <c r="D812">
        <v>0.74349442399999999</v>
      </c>
      <c r="E812">
        <v>16</v>
      </c>
      <c r="F812">
        <v>3</v>
      </c>
      <c r="G812">
        <v>1</v>
      </c>
      <c r="H812">
        <v>1</v>
      </c>
      <c r="I812">
        <v>3</v>
      </c>
      <c r="J812">
        <v>-5</v>
      </c>
      <c r="K812">
        <v>-1</v>
      </c>
      <c r="L812">
        <v>-1</v>
      </c>
      <c r="M812">
        <v>0</v>
      </c>
      <c r="N812">
        <v>-1</v>
      </c>
      <c r="O812">
        <v>0.6875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</row>
    <row r="813" spans="1:27" ht="14.5" customHeight="1" x14ac:dyDescent="0.35">
      <c r="A813" t="s">
        <v>2246</v>
      </c>
      <c r="B813" t="s">
        <v>1881</v>
      </c>
      <c r="C813">
        <v>2</v>
      </c>
      <c r="D813">
        <v>0.74349442399999999</v>
      </c>
      <c r="E813">
        <v>19</v>
      </c>
      <c r="F813">
        <v>4</v>
      </c>
      <c r="G813">
        <v>1</v>
      </c>
      <c r="H813">
        <v>1</v>
      </c>
      <c r="I813">
        <v>3</v>
      </c>
      <c r="J813">
        <v>-8</v>
      </c>
      <c r="K813">
        <v>-2</v>
      </c>
      <c r="L813">
        <v>-1</v>
      </c>
      <c r="M813">
        <v>0</v>
      </c>
      <c r="N813">
        <v>-1</v>
      </c>
      <c r="O813">
        <v>0.57894736800000002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</row>
    <row r="814" spans="1:27" ht="14.5" customHeight="1" x14ac:dyDescent="0.35">
      <c r="A814" t="s">
        <v>2246</v>
      </c>
      <c r="B814" t="s">
        <v>628</v>
      </c>
      <c r="C814">
        <v>2</v>
      </c>
      <c r="D814">
        <v>0.74349442399999999</v>
      </c>
      <c r="E814">
        <v>16</v>
      </c>
      <c r="F814">
        <v>3</v>
      </c>
      <c r="G814">
        <v>1</v>
      </c>
      <c r="H814">
        <v>1</v>
      </c>
      <c r="I814">
        <v>3</v>
      </c>
      <c r="J814">
        <v>-5</v>
      </c>
      <c r="K814">
        <v>-1</v>
      </c>
      <c r="L814">
        <v>-1</v>
      </c>
      <c r="M814">
        <v>0</v>
      </c>
      <c r="N814">
        <v>-1</v>
      </c>
      <c r="O814">
        <v>0.6875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</row>
    <row r="815" spans="1:27" ht="14.5" customHeight="1" x14ac:dyDescent="0.35">
      <c r="A815" t="s">
        <v>2246</v>
      </c>
      <c r="B815" t="s">
        <v>1827</v>
      </c>
      <c r="C815">
        <v>1</v>
      </c>
      <c r="D815">
        <v>0.37174721199999999</v>
      </c>
      <c r="E815">
        <v>15</v>
      </c>
      <c r="F815">
        <v>3</v>
      </c>
      <c r="G815">
        <v>0</v>
      </c>
      <c r="H815">
        <v>1</v>
      </c>
      <c r="I815">
        <v>3</v>
      </c>
      <c r="J815">
        <v>-4</v>
      </c>
      <c r="K815">
        <v>-1</v>
      </c>
      <c r="L815">
        <v>0</v>
      </c>
      <c r="M815">
        <v>0</v>
      </c>
      <c r="N815">
        <v>-1</v>
      </c>
      <c r="O815">
        <v>0.73333333300000003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</row>
    <row r="816" spans="1:27" ht="14.5" customHeight="1" x14ac:dyDescent="0.35">
      <c r="A816" t="s">
        <v>2246</v>
      </c>
      <c r="B816" t="s">
        <v>1845</v>
      </c>
      <c r="C816">
        <v>1</v>
      </c>
      <c r="D816">
        <v>0.37174721199999999</v>
      </c>
      <c r="E816">
        <v>16</v>
      </c>
      <c r="F816">
        <v>3</v>
      </c>
      <c r="G816">
        <v>1</v>
      </c>
      <c r="H816">
        <v>1</v>
      </c>
      <c r="I816">
        <v>3</v>
      </c>
      <c r="J816">
        <v>-5</v>
      </c>
      <c r="K816">
        <v>-1</v>
      </c>
      <c r="L816">
        <v>-1</v>
      </c>
      <c r="M816">
        <v>0</v>
      </c>
      <c r="N816">
        <v>-1</v>
      </c>
      <c r="O816">
        <v>0.6875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</row>
    <row r="817" spans="1:27" ht="14.5" customHeight="1" x14ac:dyDescent="0.35">
      <c r="A817" t="s">
        <v>2246</v>
      </c>
      <c r="B817" t="s">
        <v>1855</v>
      </c>
      <c r="C817">
        <v>1</v>
      </c>
      <c r="D817">
        <v>0.37174721199999999</v>
      </c>
      <c r="E817">
        <v>16</v>
      </c>
      <c r="F817">
        <v>3</v>
      </c>
      <c r="G817">
        <v>1</v>
      </c>
      <c r="H817">
        <v>1</v>
      </c>
      <c r="I817">
        <v>3</v>
      </c>
      <c r="J817">
        <v>-5</v>
      </c>
      <c r="K817">
        <v>-1</v>
      </c>
      <c r="L817">
        <v>-1</v>
      </c>
      <c r="M817">
        <v>0</v>
      </c>
      <c r="N817">
        <v>-1</v>
      </c>
      <c r="O817">
        <v>0.6875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</row>
    <row r="818" spans="1:27" ht="14.5" customHeight="1" x14ac:dyDescent="0.35">
      <c r="A818" t="s">
        <v>2246</v>
      </c>
      <c r="B818" t="s">
        <v>1737</v>
      </c>
      <c r="C818">
        <v>1</v>
      </c>
      <c r="D818">
        <v>0.37174721199999999</v>
      </c>
      <c r="E818">
        <v>10</v>
      </c>
      <c r="F818">
        <v>2</v>
      </c>
      <c r="G818">
        <v>0</v>
      </c>
      <c r="H818">
        <v>1</v>
      </c>
      <c r="I818">
        <v>1</v>
      </c>
      <c r="J818">
        <v>1</v>
      </c>
      <c r="K818">
        <v>0</v>
      </c>
      <c r="L818">
        <v>0</v>
      </c>
      <c r="M818">
        <v>0</v>
      </c>
      <c r="N818">
        <v>1</v>
      </c>
      <c r="O818">
        <v>1.1000000000000001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</row>
    <row r="819" spans="1:27" ht="14.5" customHeight="1" x14ac:dyDescent="0.35">
      <c r="A819" t="s">
        <v>2246</v>
      </c>
      <c r="B819" t="s">
        <v>1790</v>
      </c>
      <c r="C819">
        <v>1</v>
      </c>
      <c r="D819">
        <v>0.37174721199999999</v>
      </c>
      <c r="E819">
        <v>12</v>
      </c>
      <c r="F819">
        <v>2</v>
      </c>
      <c r="G819">
        <v>0</v>
      </c>
      <c r="H819">
        <v>1</v>
      </c>
      <c r="I819">
        <v>3</v>
      </c>
      <c r="J819">
        <v>-1</v>
      </c>
      <c r="K819">
        <v>0</v>
      </c>
      <c r="L819">
        <v>0</v>
      </c>
      <c r="M819">
        <v>0</v>
      </c>
      <c r="N819">
        <v>-1</v>
      </c>
      <c r="O819">
        <v>0.91666666699999999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</row>
    <row r="820" spans="1:27" ht="14.5" customHeight="1" x14ac:dyDescent="0.35">
      <c r="A820" t="s">
        <v>2246</v>
      </c>
      <c r="B820" t="s">
        <v>1884</v>
      </c>
      <c r="C820">
        <v>1</v>
      </c>
      <c r="D820">
        <v>0.37174721199999999</v>
      </c>
      <c r="E820">
        <v>19</v>
      </c>
      <c r="F820">
        <v>4</v>
      </c>
      <c r="G820">
        <v>1</v>
      </c>
      <c r="H820">
        <v>1</v>
      </c>
      <c r="I820">
        <v>3</v>
      </c>
      <c r="J820">
        <v>-8</v>
      </c>
      <c r="K820">
        <v>-2</v>
      </c>
      <c r="L820">
        <v>-1</v>
      </c>
      <c r="M820">
        <v>0</v>
      </c>
      <c r="N820">
        <v>-1</v>
      </c>
      <c r="O820">
        <v>0.57894736800000002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</row>
    <row r="821" spans="1:27" ht="14.5" customHeight="1" x14ac:dyDescent="0.35">
      <c r="A821" t="s">
        <v>2246</v>
      </c>
      <c r="B821" t="s">
        <v>1850</v>
      </c>
      <c r="C821">
        <v>1</v>
      </c>
      <c r="D821">
        <v>0.37174721199999999</v>
      </c>
      <c r="E821">
        <v>16</v>
      </c>
      <c r="F821">
        <v>3</v>
      </c>
      <c r="G821">
        <v>1</v>
      </c>
      <c r="H821">
        <v>1</v>
      </c>
      <c r="I821">
        <v>3</v>
      </c>
      <c r="J821">
        <v>-5</v>
      </c>
      <c r="K821">
        <v>-1</v>
      </c>
      <c r="L821">
        <v>-1</v>
      </c>
      <c r="M821">
        <v>0</v>
      </c>
      <c r="N821">
        <v>-1</v>
      </c>
      <c r="O821">
        <v>0.6875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</row>
    <row r="822" spans="1:27" ht="14.5" customHeight="1" x14ac:dyDescent="0.35">
      <c r="A822" t="s">
        <v>2246</v>
      </c>
      <c r="B822" t="s">
        <v>1817</v>
      </c>
      <c r="C822">
        <v>1</v>
      </c>
      <c r="D822">
        <v>0.37174721199999999</v>
      </c>
      <c r="E822">
        <v>16</v>
      </c>
      <c r="F822">
        <v>3</v>
      </c>
      <c r="G822">
        <v>1</v>
      </c>
      <c r="H822">
        <v>1</v>
      </c>
      <c r="I822">
        <v>3</v>
      </c>
      <c r="J822">
        <v>-5</v>
      </c>
      <c r="K822">
        <v>-1</v>
      </c>
      <c r="L822">
        <v>-1</v>
      </c>
      <c r="M822">
        <v>0</v>
      </c>
      <c r="N822">
        <v>-1</v>
      </c>
      <c r="O822">
        <v>0.6875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</row>
    <row r="823" spans="1:27" ht="14.5" customHeight="1" x14ac:dyDescent="0.35">
      <c r="A823" t="s">
        <v>2246</v>
      </c>
      <c r="B823" t="s">
        <v>1762</v>
      </c>
      <c r="C823">
        <v>1</v>
      </c>
      <c r="D823">
        <v>0.37174721199999999</v>
      </c>
      <c r="E823">
        <v>11</v>
      </c>
      <c r="F823">
        <v>2</v>
      </c>
      <c r="G823">
        <v>0</v>
      </c>
      <c r="H823">
        <v>1</v>
      </c>
      <c r="I823">
        <v>2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</row>
    <row r="824" spans="1:27" ht="14.5" customHeight="1" x14ac:dyDescent="0.35">
      <c r="A824" t="s">
        <v>2246</v>
      </c>
      <c r="B824" t="s">
        <v>1772</v>
      </c>
      <c r="C824">
        <v>1</v>
      </c>
      <c r="D824">
        <v>0.37174721199999999</v>
      </c>
      <c r="E824">
        <v>15</v>
      </c>
      <c r="F824">
        <v>3</v>
      </c>
      <c r="G824">
        <v>1</v>
      </c>
      <c r="H824">
        <v>1</v>
      </c>
      <c r="I824">
        <v>2</v>
      </c>
      <c r="J824">
        <v>-4</v>
      </c>
      <c r="K824">
        <v>-1</v>
      </c>
      <c r="L824">
        <v>-1</v>
      </c>
      <c r="M824">
        <v>0</v>
      </c>
      <c r="N824">
        <v>0</v>
      </c>
      <c r="O824">
        <v>0.73333333300000003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</row>
    <row r="825" spans="1:27" ht="14.5" customHeight="1" x14ac:dyDescent="0.35">
      <c r="A825" t="s">
        <v>2246</v>
      </c>
      <c r="B825" t="s">
        <v>1780</v>
      </c>
      <c r="C825">
        <v>1</v>
      </c>
      <c r="D825">
        <v>0.37174721199999999</v>
      </c>
      <c r="E825">
        <v>12</v>
      </c>
      <c r="F825">
        <v>2</v>
      </c>
      <c r="G825">
        <v>0</v>
      </c>
      <c r="H825">
        <v>1</v>
      </c>
      <c r="I825">
        <v>3</v>
      </c>
      <c r="J825">
        <v>-1</v>
      </c>
      <c r="K825">
        <v>0</v>
      </c>
      <c r="L825">
        <v>0</v>
      </c>
      <c r="M825">
        <v>0</v>
      </c>
      <c r="N825">
        <v>-1</v>
      </c>
      <c r="O825">
        <v>0.91666666699999999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</row>
    <row r="826" spans="1:27" x14ac:dyDescent="0.35">
      <c r="A826" t="s">
        <v>2246</v>
      </c>
      <c r="B826" t="s">
        <v>1816</v>
      </c>
      <c r="C826">
        <v>1</v>
      </c>
      <c r="D826">
        <v>0.37174721199999999</v>
      </c>
      <c r="E826">
        <v>15</v>
      </c>
      <c r="F826">
        <v>3</v>
      </c>
      <c r="G826">
        <v>0</v>
      </c>
      <c r="H826">
        <v>1</v>
      </c>
      <c r="I826">
        <v>3</v>
      </c>
      <c r="J826">
        <v>-4</v>
      </c>
      <c r="K826">
        <v>-1</v>
      </c>
      <c r="L826">
        <v>0</v>
      </c>
      <c r="M826">
        <v>0</v>
      </c>
      <c r="N826">
        <v>-1</v>
      </c>
      <c r="O826">
        <v>0.73333333300000003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</row>
    <row r="827" spans="1:27" x14ac:dyDescent="0.35">
      <c r="A827" t="s">
        <v>2246</v>
      </c>
      <c r="B827" t="s">
        <v>1832</v>
      </c>
      <c r="C827">
        <v>1</v>
      </c>
      <c r="D827">
        <v>0.37174721199999999</v>
      </c>
      <c r="E827">
        <v>15</v>
      </c>
      <c r="F827">
        <v>3</v>
      </c>
      <c r="G827">
        <v>1</v>
      </c>
      <c r="H827">
        <v>1</v>
      </c>
      <c r="I827">
        <v>2</v>
      </c>
      <c r="J827">
        <v>-4</v>
      </c>
      <c r="K827">
        <v>-1</v>
      </c>
      <c r="L827">
        <v>-1</v>
      </c>
      <c r="M827">
        <v>0</v>
      </c>
      <c r="N827">
        <v>0</v>
      </c>
      <c r="O827">
        <v>0.73333333300000003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</row>
    <row r="828" spans="1:27" x14ac:dyDescent="0.35">
      <c r="A828" t="s">
        <v>2246</v>
      </c>
      <c r="B828" t="s">
        <v>1874</v>
      </c>
      <c r="C828">
        <v>1</v>
      </c>
      <c r="D828">
        <v>0.37174721199999999</v>
      </c>
      <c r="E828">
        <v>17</v>
      </c>
      <c r="F828">
        <v>4</v>
      </c>
      <c r="G828">
        <v>0</v>
      </c>
      <c r="H828">
        <v>1</v>
      </c>
      <c r="I828">
        <v>4</v>
      </c>
      <c r="J828">
        <v>-6</v>
      </c>
      <c r="K828">
        <v>-2</v>
      </c>
      <c r="L828">
        <v>0</v>
      </c>
      <c r="M828">
        <v>0</v>
      </c>
      <c r="N828">
        <v>-2</v>
      </c>
      <c r="O828">
        <v>0.64705882400000003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</row>
    <row r="829" spans="1:27" x14ac:dyDescent="0.35">
      <c r="A829" t="s">
        <v>2246</v>
      </c>
      <c r="B829" t="s">
        <v>1877</v>
      </c>
      <c r="C829">
        <v>1</v>
      </c>
      <c r="D829">
        <v>0.37174721199999999</v>
      </c>
      <c r="E829">
        <v>17</v>
      </c>
      <c r="F829">
        <v>3</v>
      </c>
      <c r="G829">
        <v>1</v>
      </c>
      <c r="H829">
        <v>1</v>
      </c>
      <c r="I829">
        <v>4</v>
      </c>
      <c r="J829">
        <v>-6</v>
      </c>
      <c r="K829">
        <v>-1</v>
      </c>
      <c r="L829">
        <v>-1</v>
      </c>
      <c r="M829">
        <v>0</v>
      </c>
      <c r="N829">
        <v>-2</v>
      </c>
      <c r="O829">
        <v>0.64705882400000003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</row>
    <row r="830" spans="1:27" x14ac:dyDescent="0.35">
      <c r="A830" t="s">
        <v>2246</v>
      </c>
      <c r="B830" t="s">
        <v>1794</v>
      </c>
      <c r="C830">
        <v>1</v>
      </c>
      <c r="D830">
        <v>0.37174721199999999</v>
      </c>
      <c r="E830">
        <v>14</v>
      </c>
      <c r="F830">
        <v>3</v>
      </c>
      <c r="G830">
        <v>0</v>
      </c>
      <c r="H830">
        <v>1</v>
      </c>
      <c r="I830">
        <v>2</v>
      </c>
      <c r="J830">
        <v>-3</v>
      </c>
      <c r="K830">
        <v>-1</v>
      </c>
      <c r="L830">
        <v>0</v>
      </c>
      <c r="M830">
        <v>0</v>
      </c>
      <c r="N830">
        <v>0</v>
      </c>
      <c r="O830">
        <v>0.78571428600000004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</row>
    <row r="831" spans="1:27" x14ac:dyDescent="0.35">
      <c r="A831" t="s">
        <v>2246</v>
      </c>
      <c r="B831" t="s">
        <v>1862</v>
      </c>
      <c r="C831">
        <v>1</v>
      </c>
      <c r="D831">
        <v>0.37174721199999999</v>
      </c>
      <c r="E831">
        <v>16</v>
      </c>
      <c r="F831">
        <v>3</v>
      </c>
      <c r="G831">
        <v>1</v>
      </c>
      <c r="H831">
        <v>1</v>
      </c>
      <c r="I831">
        <v>3</v>
      </c>
      <c r="J831">
        <v>-5</v>
      </c>
      <c r="K831">
        <v>-1</v>
      </c>
      <c r="L831">
        <v>-1</v>
      </c>
      <c r="M831">
        <v>0</v>
      </c>
      <c r="N831">
        <v>-1</v>
      </c>
      <c r="O831">
        <v>0.6875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</row>
    <row r="832" spans="1:27" x14ac:dyDescent="0.35">
      <c r="A832" t="s">
        <v>2246</v>
      </c>
      <c r="B832" t="s">
        <v>1810</v>
      </c>
      <c r="C832">
        <v>1</v>
      </c>
      <c r="D832">
        <v>0.37174721199999999</v>
      </c>
      <c r="E832">
        <v>16</v>
      </c>
      <c r="F832">
        <v>4</v>
      </c>
      <c r="G832">
        <v>1</v>
      </c>
      <c r="H832">
        <v>1</v>
      </c>
      <c r="I832">
        <v>2</v>
      </c>
      <c r="J832">
        <v>-5</v>
      </c>
      <c r="K832">
        <v>-2</v>
      </c>
      <c r="L832">
        <v>-1</v>
      </c>
      <c r="M832">
        <v>0</v>
      </c>
      <c r="N832">
        <v>0</v>
      </c>
      <c r="O832">
        <v>0.6875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</row>
    <row r="833" spans="1:27" x14ac:dyDescent="0.35">
      <c r="A833" t="s">
        <v>2246</v>
      </c>
      <c r="B833" t="s">
        <v>1853</v>
      </c>
      <c r="C833">
        <v>1</v>
      </c>
      <c r="D833">
        <v>0.37174721199999999</v>
      </c>
      <c r="E833">
        <v>17</v>
      </c>
      <c r="F833">
        <v>4</v>
      </c>
      <c r="G833">
        <v>0</v>
      </c>
      <c r="H833">
        <v>1</v>
      </c>
      <c r="I833">
        <v>4</v>
      </c>
      <c r="J833">
        <v>-6</v>
      </c>
      <c r="K833">
        <v>-2</v>
      </c>
      <c r="L833">
        <v>0</v>
      </c>
      <c r="M833">
        <v>0</v>
      </c>
      <c r="N833">
        <v>-2</v>
      </c>
      <c r="O833">
        <v>0.64705882400000003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</row>
    <row r="834" spans="1:27" x14ac:dyDescent="0.35">
      <c r="A834" t="s">
        <v>2246</v>
      </c>
      <c r="B834" t="s">
        <v>1777</v>
      </c>
      <c r="C834">
        <v>1</v>
      </c>
      <c r="D834">
        <v>0.37174721199999999</v>
      </c>
      <c r="E834">
        <v>14</v>
      </c>
      <c r="F834">
        <v>3</v>
      </c>
      <c r="G834">
        <v>0</v>
      </c>
      <c r="H834">
        <v>1</v>
      </c>
      <c r="I834">
        <v>2</v>
      </c>
      <c r="J834">
        <v>-3</v>
      </c>
      <c r="K834">
        <v>-1</v>
      </c>
      <c r="L834">
        <v>0</v>
      </c>
      <c r="M834">
        <v>0</v>
      </c>
      <c r="N834">
        <v>0</v>
      </c>
      <c r="O834">
        <v>0.78571428600000004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</row>
    <row r="835" spans="1:27" x14ac:dyDescent="0.35">
      <c r="A835" t="s">
        <v>2246</v>
      </c>
      <c r="B835" t="s">
        <v>1883</v>
      </c>
      <c r="C835">
        <v>1</v>
      </c>
      <c r="D835">
        <v>0.37174721199999999</v>
      </c>
      <c r="E835">
        <v>19</v>
      </c>
      <c r="F835">
        <v>4</v>
      </c>
      <c r="G835">
        <v>2</v>
      </c>
      <c r="H835">
        <v>1</v>
      </c>
      <c r="I835">
        <v>3</v>
      </c>
      <c r="J835">
        <v>-8</v>
      </c>
      <c r="K835">
        <v>-2</v>
      </c>
      <c r="L835">
        <v>-2</v>
      </c>
      <c r="M835">
        <v>0</v>
      </c>
      <c r="N835">
        <v>-1</v>
      </c>
      <c r="O835">
        <v>0.57894736800000002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</row>
    <row r="836" spans="1:27" x14ac:dyDescent="0.35">
      <c r="A836" t="s">
        <v>2246</v>
      </c>
      <c r="B836" t="s">
        <v>1743</v>
      </c>
      <c r="C836">
        <v>1</v>
      </c>
      <c r="D836">
        <v>0.37174721199999999</v>
      </c>
      <c r="E836">
        <v>12</v>
      </c>
      <c r="F836">
        <v>3</v>
      </c>
      <c r="G836">
        <v>0</v>
      </c>
      <c r="H836">
        <v>1</v>
      </c>
      <c r="I836">
        <v>1</v>
      </c>
      <c r="J836">
        <v>-1</v>
      </c>
      <c r="K836">
        <v>-1</v>
      </c>
      <c r="L836">
        <v>0</v>
      </c>
      <c r="M836">
        <v>0</v>
      </c>
      <c r="N836">
        <v>1</v>
      </c>
      <c r="O836">
        <v>0.91666666699999999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</row>
    <row r="837" spans="1:27" x14ac:dyDescent="0.35">
      <c r="A837" t="s">
        <v>2246</v>
      </c>
      <c r="B837" t="s">
        <v>1789</v>
      </c>
      <c r="C837">
        <v>1</v>
      </c>
      <c r="D837">
        <v>0.37174721199999999</v>
      </c>
      <c r="E837">
        <v>15</v>
      </c>
      <c r="F837">
        <v>3</v>
      </c>
      <c r="G837">
        <v>1</v>
      </c>
      <c r="H837">
        <v>1</v>
      </c>
      <c r="I837">
        <v>2</v>
      </c>
      <c r="J837">
        <v>-4</v>
      </c>
      <c r="K837">
        <v>-1</v>
      </c>
      <c r="L837">
        <v>-1</v>
      </c>
      <c r="M837">
        <v>0</v>
      </c>
      <c r="N837">
        <v>0</v>
      </c>
      <c r="O837">
        <v>0.73333333300000003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</row>
    <row r="838" spans="1:27" x14ac:dyDescent="0.35">
      <c r="A838" t="s">
        <v>2246</v>
      </c>
      <c r="B838" t="s">
        <v>1894</v>
      </c>
      <c r="C838">
        <v>1</v>
      </c>
      <c r="D838">
        <v>0.37174721199999999</v>
      </c>
      <c r="E838">
        <v>20</v>
      </c>
      <c r="F838">
        <v>4</v>
      </c>
      <c r="G838">
        <v>1</v>
      </c>
      <c r="H838">
        <v>1</v>
      </c>
      <c r="I838">
        <v>4</v>
      </c>
      <c r="J838">
        <v>-9</v>
      </c>
      <c r="K838">
        <v>-2</v>
      </c>
      <c r="L838">
        <v>-1</v>
      </c>
      <c r="M838">
        <v>0</v>
      </c>
      <c r="N838">
        <v>-2</v>
      </c>
      <c r="O838">
        <v>0.55000000000000004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</row>
    <row r="839" spans="1:27" x14ac:dyDescent="0.35">
      <c r="A839" t="s">
        <v>2246</v>
      </c>
      <c r="B839" t="s">
        <v>1735</v>
      </c>
      <c r="C839">
        <v>1</v>
      </c>
      <c r="D839">
        <v>0.37174721199999999</v>
      </c>
      <c r="E839">
        <v>10</v>
      </c>
      <c r="F839">
        <v>2</v>
      </c>
      <c r="G839">
        <v>0</v>
      </c>
      <c r="H839">
        <v>1</v>
      </c>
      <c r="I839">
        <v>1</v>
      </c>
      <c r="J839">
        <v>1</v>
      </c>
      <c r="K839">
        <v>0</v>
      </c>
      <c r="L839">
        <v>0</v>
      </c>
      <c r="M839">
        <v>0</v>
      </c>
      <c r="N839">
        <v>1</v>
      </c>
      <c r="O839">
        <v>1.1000000000000001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</row>
    <row r="840" spans="1:27" x14ac:dyDescent="0.35">
      <c r="A840" t="s">
        <v>2246</v>
      </c>
      <c r="B840" t="s">
        <v>1814</v>
      </c>
      <c r="C840">
        <v>1</v>
      </c>
      <c r="D840">
        <v>0.37174721199999999</v>
      </c>
      <c r="E840">
        <v>16</v>
      </c>
      <c r="F840">
        <v>3</v>
      </c>
      <c r="G840">
        <v>1</v>
      </c>
      <c r="H840">
        <v>1</v>
      </c>
      <c r="I840">
        <v>3</v>
      </c>
      <c r="J840">
        <v>-5</v>
      </c>
      <c r="K840">
        <v>-1</v>
      </c>
      <c r="L840">
        <v>-1</v>
      </c>
      <c r="M840">
        <v>0</v>
      </c>
      <c r="N840">
        <v>-1</v>
      </c>
      <c r="O840">
        <v>0.6875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</row>
    <row r="841" spans="1:27" x14ac:dyDescent="0.35">
      <c r="A841" t="s">
        <v>2246</v>
      </c>
      <c r="B841" t="s">
        <v>1824</v>
      </c>
      <c r="C841">
        <v>1</v>
      </c>
      <c r="D841">
        <v>0.37174721199999999</v>
      </c>
      <c r="E841">
        <v>16</v>
      </c>
      <c r="F841">
        <v>4</v>
      </c>
      <c r="G841">
        <v>0</v>
      </c>
      <c r="H841">
        <v>1</v>
      </c>
      <c r="I841">
        <v>3</v>
      </c>
      <c r="J841">
        <v>-5</v>
      </c>
      <c r="K841">
        <v>-2</v>
      </c>
      <c r="L841">
        <v>0</v>
      </c>
      <c r="M841">
        <v>0</v>
      </c>
      <c r="N841">
        <v>-1</v>
      </c>
      <c r="O841">
        <v>0.6875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</row>
    <row r="842" spans="1:27" x14ac:dyDescent="0.35">
      <c r="A842" t="s">
        <v>2246</v>
      </c>
      <c r="B842" t="s">
        <v>1866</v>
      </c>
      <c r="C842">
        <v>1</v>
      </c>
      <c r="D842">
        <v>0.37174721199999999</v>
      </c>
      <c r="E842">
        <v>18</v>
      </c>
      <c r="F842">
        <v>4</v>
      </c>
      <c r="G842">
        <v>1</v>
      </c>
      <c r="H842">
        <v>1</v>
      </c>
      <c r="I842">
        <v>2</v>
      </c>
      <c r="J842">
        <v>-7</v>
      </c>
      <c r="K842">
        <v>-2</v>
      </c>
      <c r="L842">
        <v>-1</v>
      </c>
      <c r="M842">
        <v>0</v>
      </c>
      <c r="N842">
        <v>0</v>
      </c>
      <c r="O842">
        <v>0.61111111100000004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</row>
    <row r="843" spans="1:27" x14ac:dyDescent="0.35">
      <c r="A843" t="s">
        <v>2246</v>
      </c>
      <c r="B843" t="s">
        <v>1851</v>
      </c>
      <c r="C843">
        <v>1</v>
      </c>
      <c r="D843">
        <v>0.37174721199999999</v>
      </c>
      <c r="E843">
        <v>16</v>
      </c>
      <c r="F843">
        <v>3</v>
      </c>
      <c r="G843">
        <v>1</v>
      </c>
      <c r="H843">
        <v>1</v>
      </c>
      <c r="I843">
        <v>3</v>
      </c>
      <c r="J843">
        <v>-5</v>
      </c>
      <c r="K843">
        <v>-1</v>
      </c>
      <c r="L843">
        <v>-1</v>
      </c>
      <c r="M843">
        <v>0</v>
      </c>
      <c r="N843">
        <v>-1</v>
      </c>
      <c r="O843">
        <v>0.6875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</row>
    <row r="844" spans="1:27" x14ac:dyDescent="0.35">
      <c r="A844" t="s">
        <v>2246</v>
      </c>
      <c r="B844" t="s">
        <v>1788</v>
      </c>
      <c r="C844">
        <v>1</v>
      </c>
      <c r="D844">
        <v>0.37174721199999999</v>
      </c>
      <c r="E844">
        <v>14</v>
      </c>
      <c r="F844">
        <v>3</v>
      </c>
      <c r="G844">
        <v>0</v>
      </c>
      <c r="H844">
        <v>1</v>
      </c>
      <c r="I844">
        <v>2</v>
      </c>
      <c r="J844">
        <v>-3</v>
      </c>
      <c r="K844">
        <v>-1</v>
      </c>
      <c r="L844">
        <v>0</v>
      </c>
      <c r="M844">
        <v>0</v>
      </c>
      <c r="N844">
        <v>0</v>
      </c>
      <c r="O844">
        <v>0.78571428600000004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</row>
    <row r="845" spans="1:27" x14ac:dyDescent="0.35">
      <c r="A845" t="s">
        <v>2246</v>
      </c>
      <c r="B845" t="s">
        <v>1748</v>
      </c>
      <c r="C845">
        <v>1</v>
      </c>
      <c r="D845">
        <v>0.37174721199999999</v>
      </c>
      <c r="E845">
        <v>11</v>
      </c>
      <c r="F845">
        <v>2</v>
      </c>
      <c r="G845">
        <v>0</v>
      </c>
      <c r="H845">
        <v>1</v>
      </c>
      <c r="I845">
        <v>2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</row>
    <row r="846" spans="1:27" x14ac:dyDescent="0.35">
      <c r="A846" t="s">
        <v>2246</v>
      </c>
      <c r="B846" t="s">
        <v>1846</v>
      </c>
      <c r="C846">
        <v>1</v>
      </c>
      <c r="D846">
        <v>0.37174721199999999</v>
      </c>
      <c r="E846">
        <v>17</v>
      </c>
      <c r="F846">
        <v>3</v>
      </c>
      <c r="G846">
        <v>1</v>
      </c>
      <c r="H846">
        <v>1</v>
      </c>
      <c r="I846">
        <v>4</v>
      </c>
      <c r="J846">
        <v>-6</v>
      </c>
      <c r="K846">
        <v>-1</v>
      </c>
      <c r="L846">
        <v>-1</v>
      </c>
      <c r="M846">
        <v>0</v>
      </c>
      <c r="N846">
        <v>-2</v>
      </c>
      <c r="O846">
        <v>0.64705882400000003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</row>
    <row r="847" spans="1:27" x14ac:dyDescent="0.35">
      <c r="A847" t="s">
        <v>2246</v>
      </c>
      <c r="B847" t="s">
        <v>1799</v>
      </c>
      <c r="C847">
        <v>1</v>
      </c>
      <c r="D847">
        <v>0.37174721199999999</v>
      </c>
      <c r="E847">
        <v>16</v>
      </c>
      <c r="F847">
        <v>4</v>
      </c>
      <c r="G847">
        <v>1</v>
      </c>
      <c r="H847">
        <v>1</v>
      </c>
      <c r="I847">
        <v>2</v>
      </c>
      <c r="J847">
        <v>-5</v>
      </c>
      <c r="K847">
        <v>-2</v>
      </c>
      <c r="L847">
        <v>-1</v>
      </c>
      <c r="M847">
        <v>0</v>
      </c>
      <c r="N847">
        <v>0</v>
      </c>
      <c r="O847">
        <v>0.6875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</row>
    <row r="848" spans="1:27" x14ac:dyDescent="0.35">
      <c r="A848" t="s">
        <v>2246</v>
      </c>
      <c r="B848" t="s">
        <v>1836</v>
      </c>
      <c r="C848">
        <v>1</v>
      </c>
      <c r="D848">
        <v>0.37174721199999999</v>
      </c>
      <c r="E848">
        <v>16</v>
      </c>
      <c r="F848">
        <v>3</v>
      </c>
      <c r="G848">
        <v>1</v>
      </c>
      <c r="H848">
        <v>1</v>
      </c>
      <c r="I848">
        <v>3</v>
      </c>
      <c r="J848">
        <v>-5</v>
      </c>
      <c r="K848">
        <v>-1</v>
      </c>
      <c r="L848">
        <v>-1</v>
      </c>
      <c r="M848">
        <v>0</v>
      </c>
      <c r="N848">
        <v>-1</v>
      </c>
      <c r="O848">
        <v>0.6875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</row>
    <row r="849" spans="1:27" x14ac:dyDescent="0.35">
      <c r="A849" t="s">
        <v>2246</v>
      </c>
      <c r="B849" t="s">
        <v>1895</v>
      </c>
      <c r="C849">
        <v>1</v>
      </c>
      <c r="D849">
        <v>0.37174721199999999</v>
      </c>
      <c r="E849">
        <v>20</v>
      </c>
      <c r="F849">
        <v>4</v>
      </c>
      <c r="G849">
        <v>1</v>
      </c>
      <c r="H849">
        <v>1</v>
      </c>
      <c r="I849">
        <v>4</v>
      </c>
      <c r="J849">
        <v>-9</v>
      </c>
      <c r="K849">
        <v>-2</v>
      </c>
      <c r="L849">
        <v>-1</v>
      </c>
      <c r="M849">
        <v>0</v>
      </c>
      <c r="N849">
        <v>-2</v>
      </c>
      <c r="O849">
        <v>0.55000000000000004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</row>
    <row r="850" spans="1:27" ht="14.5" customHeight="1" x14ac:dyDescent="0.35">
      <c r="A850" t="s">
        <v>2246</v>
      </c>
      <c r="B850" t="s">
        <v>1761</v>
      </c>
      <c r="C850">
        <v>1</v>
      </c>
      <c r="D850">
        <v>0.37174721199999999</v>
      </c>
      <c r="E850">
        <v>14</v>
      </c>
      <c r="F850">
        <v>3</v>
      </c>
      <c r="G850">
        <v>1</v>
      </c>
      <c r="H850">
        <v>1</v>
      </c>
      <c r="I850">
        <v>1</v>
      </c>
      <c r="J850">
        <v>-3</v>
      </c>
      <c r="K850">
        <v>-1</v>
      </c>
      <c r="L850">
        <v>-1</v>
      </c>
      <c r="M850">
        <v>0</v>
      </c>
      <c r="N850">
        <v>1</v>
      </c>
      <c r="O850">
        <v>0.78571428600000004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</row>
    <row r="851" spans="1:27" x14ac:dyDescent="0.35">
      <c r="A851" t="s">
        <v>2246</v>
      </c>
      <c r="B851" t="s">
        <v>1871</v>
      </c>
      <c r="C851">
        <v>1</v>
      </c>
      <c r="D851">
        <v>0.37174721199999999</v>
      </c>
      <c r="E851">
        <v>17</v>
      </c>
      <c r="F851">
        <v>3</v>
      </c>
      <c r="G851">
        <v>1</v>
      </c>
      <c r="H851">
        <v>1</v>
      </c>
      <c r="I851">
        <v>4</v>
      </c>
      <c r="J851">
        <v>-6</v>
      </c>
      <c r="K851">
        <v>-1</v>
      </c>
      <c r="L851">
        <v>-1</v>
      </c>
      <c r="M851">
        <v>0</v>
      </c>
      <c r="N851">
        <v>-2</v>
      </c>
      <c r="O851">
        <v>0.64705882400000003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</row>
    <row r="852" spans="1:27" x14ac:dyDescent="0.35">
      <c r="A852" t="s">
        <v>2246</v>
      </c>
      <c r="B852" t="s">
        <v>1733</v>
      </c>
      <c r="C852">
        <v>1</v>
      </c>
      <c r="D852">
        <v>0.37174721199999999</v>
      </c>
      <c r="E852">
        <v>5</v>
      </c>
      <c r="F852">
        <v>1</v>
      </c>
      <c r="G852">
        <v>0</v>
      </c>
      <c r="H852">
        <v>0</v>
      </c>
      <c r="I852">
        <v>2</v>
      </c>
      <c r="J852">
        <v>6</v>
      </c>
      <c r="K852">
        <v>1</v>
      </c>
      <c r="L852">
        <v>0</v>
      </c>
      <c r="M852">
        <v>1</v>
      </c>
      <c r="N852">
        <v>0</v>
      </c>
      <c r="O852">
        <v>2.2000000000000002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</row>
    <row r="853" spans="1:27" x14ac:dyDescent="0.35">
      <c r="A853" t="s">
        <v>2246</v>
      </c>
      <c r="B853" t="s">
        <v>1745</v>
      </c>
      <c r="C853">
        <v>1</v>
      </c>
      <c r="D853">
        <v>0.37174721199999999</v>
      </c>
      <c r="E853">
        <v>11</v>
      </c>
      <c r="F853">
        <v>2</v>
      </c>
      <c r="G853">
        <v>0</v>
      </c>
      <c r="H853">
        <v>1</v>
      </c>
      <c r="I853">
        <v>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</row>
    <row r="854" spans="1:27" x14ac:dyDescent="0.35">
      <c r="A854" t="s">
        <v>2246</v>
      </c>
      <c r="B854" t="s">
        <v>1811</v>
      </c>
      <c r="C854">
        <v>1</v>
      </c>
      <c r="D854">
        <v>0.37174721199999999</v>
      </c>
      <c r="E854">
        <v>15</v>
      </c>
      <c r="F854">
        <v>3</v>
      </c>
      <c r="G854">
        <v>1</v>
      </c>
      <c r="H854">
        <v>1</v>
      </c>
      <c r="I854">
        <v>2</v>
      </c>
      <c r="J854">
        <v>-4</v>
      </c>
      <c r="K854">
        <v>-1</v>
      </c>
      <c r="L854">
        <v>-1</v>
      </c>
      <c r="M854">
        <v>0</v>
      </c>
      <c r="N854">
        <v>0</v>
      </c>
      <c r="O854">
        <v>0.73333333300000003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</row>
    <row r="855" spans="1:27" x14ac:dyDescent="0.35">
      <c r="A855" t="s">
        <v>2246</v>
      </c>
      <c r="B855" t="s">
        <v>1736</v>
      </c>
      <c r="C855">
        <v>1</v>
      </c>
      <c r="D855">
        <v>0.37174721199999999</v>
      </c>
      <c r="E855">
        <v>10</v>
      </c>
      <c r="F855">
        <v>2</v>
      </c>
      <c r="G855">
        <v>0</v>
      </c>
      <c r="H855">
        <v>1</v>
      </c>
      <c r="I855">
        <v>1</v>
      </c>
      <c r="J855">
        <v>1</v>
      </c>
      <c r="K855">
        <v>0</v>
      </c>
      <c r="L855">
        <v>0</v>
      </c>
      <c r="M855">
        <v>0</v>
      </c>
      <c r="N855">
        <v>1</v>
      </c>
      <c r="O855">
        <v>1.1000000000000001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</row>
    <row r="856" spans="1:27" x14ac:dyDescent="0.35">
      <c r="A856" t="s">
        <v>2246</v>
      </c>
      <c r="B856" t="s">
        <v>1753</v>
      </c>
      <c r="C856">
        <v>1</v>
      </c>
      <c r="D856">
        <v>0.37174721199999999</v>
      </c>
      <c r="E856">
        <v>14</v>
      </c>
      <c r="F856">
        <v>3</v>
      </c>
      <c r="G856">
        <v>1</v>
      </c>
      <c r="H856">
        <v>1</v>
      </c>
      <c r="I856">
        <v>1</v>
      </c>
      <c r="J856">
        <v>-3</v>
      </c>
      <c r="K856">
        <v>-1</v>
      </c>
      <c r="L856">
        <v>-1</v>
      </c>
      <c r="M856">
        <v>0</v>
      </c>
      <c r="N856">
        <v>1</v>
      </c>
      <c r="O856">
        <v>0.78571428600000004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</row>
    <row r="857" spans="1:27" x14ac:dyDescent="0.35">
      <c r="A857" t="s">
        <v>2246</v>
      </c>
      <c r="B857" t="s">
        <v>1792</v>
      </c>
      <c r="C857">
        <v>1</v>
      </c>
      <c r="D857">
        <v>0.37174721199999999</v>
      </c>
      <c r="E857">
        <v>15</v>
      </c>
      <c r="F857">
        <v>3</v>
      </c>
      <c r="G857">
        <v>1</v>
      </c>
      <c r="H857">
        <v>1</v>
      </c>
      <c r="I857">
        <v>2</v>
      </c>
      <c r="J857">
        <v>-4</v>
      </c>
      <c r="K857">
        <v>-1</v>
      </c>
      <c r="L857">
        <v>-1</v>
      </c>
      <c r="M857">
        <v>0</v>
      </c>
      <c r="N857">
        <v>0</v>
      </c>
      <c r="O857">
        <v>0.73333333300000003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</row>
    <row r="858" spans="1:27" x14ac:dyDescent="0.35">
      <c r="A858" t="s">
        <v>2246</v>
      </c>
      <c r="B858" t="s">
        <v>1837</v>
      </c>
      <c r="C858">
        <v>1</v>
      </c>
      <c r="D858">
        <v>0.37174721199999999</v>
      </c>
      <c r="E858">
        <v>16</v>
      </c>
      <c r="F858">
        <v>4</v>
      </c>
      <c r="G858">
        <v>0</v>
      </c>
      <c r="H858">
        <v>1</v>
      </c>
      <c r="I858">
        <v>3</v>
      </c>
      <c r="J858">
        <v>-5</v>
      </c>
      <c r="K858">
        <v>-2</v>
      </c>
      <c r="L858">
        <v>0</v>
      </c>
      <c r="M858">
        <v>0</v>
      </c>
      <c r="N858">
        <v>-1</v>
      </c>
      <c r="O858">
        <v>0.6875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</row>
    <row r="859" spans="1:27" x14ac:dyDescent="0.35">
      <c r="A859" t="s">
        <v>2246</v>
      </c>
      <c r="B859" t="s">
        <v>1766</v>
      </c>
      <c r="C859">
        <v>1</v>
      </c>
      <c r="D859">
        <v>0.37174721199999999</v>
      </c>
      <c r="E859">
        <v>14</v>
      </c>
      <c r="F859">
        <v>3</v>
      </c>
      <c r="G859">
        <v>0</v>
      </c>
      <c r="H859">
        <v>1</v>
      </c>
      <c r="I859">
        <v>2</v>
      </c>
      <c r="J859">
        <v>-3</v>
      </c>
      <c r="K859">
        <v>-1</v>
      </c>
      <c r="L859">
        <v>0</v>
      </c>
      <c r="M859">
        <v>0</v>
      </c>
      <c r="N859">
        <v>0</v>
      </c>
      <c r="O859">
        <v>0.78571428600000004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</row>
    <row r="860" spans="1:27" x14ac:dyDescent="0.35">
      <c r="A860" t="s">
        <v>2246</v>
      </c>
      <c r="B860" t="s">
        <v>1820</v>
      </c>
      <c r="C860">
        <v>1</v>
      </c>
      <c r="D860">
        <v>0.37174721199999999</v>
      </c>
      <c r="E860">
        <v>16</v>
      </c>
      <c r="F860">
        <v>3</v>
      </c>
      <c r="G860">
        <v>1</v>
      </c>
      <c r="H860">
        <v>1</v>
      </c>
      <c r="I860">
        <v>3</v>
      </c>
      <c r="J860">
        <v>-5</v>
      </c>
      <c r="K860">
        <v>-1</v>
      </c>
      <c r="L860">
        <v>-1</v>
      </c>
      <c r="M860">
        <v>0</v>
      </c>
      <c r="N860">
        <v>-1</v>
      </c>
      <c r="O860">
        <v>0.6875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</row>
    <row r="861" spans="1:27" x14ac:dyDescent="0.35">
      <c r="A861" t="s">
        <v>2246</v>
      </c>
      <c r="B861" t="s">
        <v>1771</v>
      </c>
      <c r="C861">
        <v>1</v>
      </c>
      <c r="D861">
        <v>0.37174721199999999</v>
      </c>
      <c r="E861">
        <v>15</v>
      </c>
      <c r="F861">
        <v>3</v>
      </c>
      <c r="G861">
        <v>1</v>
      </c>
      <c r="H861">
        <v>1</v>
      </c>
      <c r="I861">
        <v>2</v>
      </c>
      <c r="J861">
        <v>-4</v>
      </c>
      <c r="K861">
        <v>-1</v>
      </c>
      <c r="L861">
        <v>-1</v>
      </c>
      <c r="M861">
        <v>0</v>
      </c>
      <c r="N861">
        <v>0</v>
      </c>
      <c r="O861">
        <v>0.73333333300000003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</row>
    <row r="862" spans="1:27" x14ac:dyDescent="0.35">
      <c r="A862" t="s">
        <v>2246</v>
      </c>
      <c r="B862" t="s">
        <v>1787</v>
      </c>
      <c r="C862">
        <v>1</v>
      </c>
      <c r="D862">
        <v>0.37174721199999999</v>
      </c>
      <c r="E862">
        <v>15</v>
      </c>
      <c r="F862">
        <v>4</v>
      </c>
      <c r="G862">
        <v>0</v>
      </c>
      <c r="H862">
        <v>1</v>
      </c>
      <c r="I862">
        <v>2</v>
      </c>
      <c r="J862">
        <v>-4</v>
      </c>
      <c r="K862">
        <v>-2</v>
      </c>
      <c r="L862">
        <v>0</v>
      </c>
      <c r="M862">
        <v>0</v>
      </c>
      <c r="N862">
        <v>0</v>
      </c>
      <c r="O862">
        <v>0.73333333300000003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</row>
    <row r="863" spans="1:27" x14ac:dyDescent="0.35">
      <c r="A863" t="s">
        <v>2246</v>
      </c>
      <c r="B863" t="s">
        <v>1849</v>
      </c>
      <c r="C863">
        <v>1</v>
      </c>
      <c r="D863">
        <v>0.37174721199999999</v>
      </c>
      <c r="E863">
        <v>20</v>
      </c>
      <c r="F863">
        <v>4</v>
      </c>
      <c r="G863">
        <v>2</v>
      </c>
      <c r="H863">
        <v>1</v>
      </c>
      <c r="I863">
        <v>3</v>
      </c>
      <c r="J863">
        <v>-9</v>
      </c>
      <c r="K863">
        <v>-2</v>
      </c>
      <c r="L863">
        <v>-2</v>
      </c>
      <c r="M863">
        <v>0</v>
      </c>
      <c r="N863">
        <v>-1</v>
      </c>
      <c r="O863">
        <v>0.55000000000000004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</row>
    <row r="864" spans="1:27" x14ac:dyDescent="0.35">
      <c r="A864" t="s">
        <v>2246</v>
      </c>
      <c r="B864" t="s">
        <v>1863</v>
      </c>
      <c r="C864">
        <v>1</v>
      </c>
      <c r="D864">
        <v>0.37174721199999999</v>
      </c>
      <c r="E864">
        <v>17</v>
      </c>
      <c r="F864">
        <v>4</v>
      </c>
      <c r="G864">
        <v>1</v>
      </c>
      <c r="H864">
        <v>1</v>
      </c>
      <c r="I864">
        <v>3</v>
      </c>
      <c r="J864">
        <v>-6</v>
      </c>
      <c r="K864">
        <v>-2</v>
      </c>
      <c r="L864">
        <v>-1</v>
      </c>
      <c r="M864">
        <v>0</v>
      </c>
      <c r="N864">
        <v>-1</v>
      </c>
      <c r="O864">
        <v>0.64705882400000003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</row>
    <row r="865" spans="1:27" x14ac:dyDescent="0.35">
      <c r="A865" t="s">
        <v>2246</v>
      </c>
      <c r="B865" t="s">
        <v>1878</v>
      </c>
      <c r="C865">
        <v>1</v>
      </c>
      <c r="D865">
        <v>0.37174721199999999</v>
      </c>
      <c r="E865">
        <v>17</v>
      </c>
      <c r="F865">
        <v>3</v>
      </c>
      <c r="G865">
        <v>1</v>
      </c>
      <c r="H865">
        <v>1</v>
      </c>
      <c r="I865">
        <v>4</v>
      </c>
      <c r="J865">
        <v>-6</v>
      </c>
      <c r="K865">
        <v>-1</v>
      </c>
      <c r="L865">
        <v>-1</v>
      </c>
      <c r="M865">
        <v>0</v>
      </c>
      <c r="N865">
        <v>-2</v>
      </c>
      <c r="O865">
        <v>0.64705882400000003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</row>
    <row r="866" spans="1:27" x14ac:dyDescent="0.35">
      <c r="A866" t="s">
        <v>2246</v>
      </c>
      <c r="B866" t="s">
        <v>1812</v>
      </c>
      <c r="C866">
        <v>1</v>
      </c>
      <c r="D866">
        <v>0.37174721199999999</v>
      </c>
      <c r="E866">
        <v>15</v>
      </c>
      <c r="F866">
        <v>3</v>
      </c>
      <c r="G866">
        <v>1</v>
      </c>
      <c r="H866">
        <v>1</v>
      </c>
      <c r="I866">
        <v>2</v>
      </c>
      <c r="J866">
        <v>-4</v>
      </c>
      <c r="K866">
        <v>-1</v>
      </c>
      <c r="L866">
        <v>-1</v>
      </c>
      <c r="M866">
        <v>0</v>
      </c>
      <c r="N866">
        <v>0</v>
      </c>
      <c r="O866">
        <v>0.73333333300000003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</row>
    <row r="867" spans="1:27" x14ac:dyDescent="0.35">
      <c r="A867" t="s">
        <v>2246</v>
      </c>
      <c r="B867" t="s">
        <v>1754</v>
      </c>
      <c r="C867">
        <v>1</v>
      </c>
      <c r="D867">
        <v>0.37174721199999999</v>
      </c>
      <c r="E867">
        <v>10</v>
      </c>
      <c r="F867">
        <v>2</v>
      </c>
      <c r="G867">
        <v>0</v>
      </c>
      <c r="H867">
        <v>1</v>
      </c>
      <c r="I867">
        <v>2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1.1000000000000001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</row>
    <row r="868" spans="1:27" x14ac:dyDescent="0.35">
      <c r="A868" t="s">
        <v>2246</v>
      </c>
      <c r="B868" t="s">
        <v>1774</v>
      </c>
      <c r="C868">
        <v>1</v>
      </c>
      <c r="D868">
        <v>0.37174721199999999</v>
      </c>
      <c r="E868">
        <v>13</v>
      </c>
      <c r="F868">
        <v>3</v>
      </c>
      <c r="G868">
        <v>0</v>
      </c>
      <c r="H868">
        <v>1</v>
      </c>
      <c r="I868">
        <v>2</v>
      </c>
      <c r="J868">
        <v>-2</v>
      </c>
      <c r="K868">
        <v>-1</v>
      </c>
      <c r="L868">
        <v>0</v>
      </c>
      <c r="M868">
        <v>0</v>
      </c>
      <c r="N868">
        <v>0</v>
      </c>
      <c r="O868">
        <v>0.84615384599999999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</row>
    <row r="869" spans="1:27" x14ac:dyDescent="0.35">
      <c r="A869" t="s">
        <v>2246</v>
      </c>
      <c r="B869" t="s">
        <v>1756</v>
      </c>
      <c r="C869">
        <v>1</v>
      </c>
      <c r="D869">
        <v>0.37174721199999999</v>
      </c>
      <c r="E869">
        <v>11</v>
      </c>
      <c r="F869">
        <v>2</v>
      </c>
      <c r="G869">
        <v>0</v>
      </c>
      <c r="H869">
        <v>1</v>
      </c>
      <c r="I869">
        <v>2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</row>
    <row r="870" spans="1:27" x14ac:dyDescent="0.35">
      <c r="A870" t="s">
        <v>2246</v>
      </c>
      <c r="B870" t="s">
        <v>1876</v>
      </c>
      <c r="C870">
        <v>1</v>
      </c>
      <c r="D870">
        <v>0.37174721199999999</v>
      </c>
      <c r="E870">
        <v>18</v>
      </c>
      <c r="F870">
        <v>4</v>
      </c>
      <c r="G870">
        <v>1</v>
      </c>
      <c r="H870">
        <v>1</v>
      </c>
      <c r="I870">
        <v>3</v>
      </c>
      <c r="J870">
        <v>-7</v>
      </c>
      <c r="K870">
        <v>-2</v>
      </c>
      <c r="L870">
        <v>-1</v>
      </c>
      <c r="M870">
        <v>0</v>
      </c>
      <c r="N870">
        <v>-1</v>
      </c>
      <c r="O870">
        <v>0.61111111100000004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</row>
    <row r="871" spans="1:27" x14ac:dyDescent="0.35">
      <c r="A871" t="s">
        <v>2246</v>
      </c>
      <c r="B871" t="s">
        <v>1734</v>
      </c>
      <c r="C871">
        <v>1</v>
      </c>
      <c r="D871">
        <v>0.37174721199999999</v>
      </c>
      <c r="E871">
        <v>5</v>
      </c>
      <c r="F871">
        <v>1</v>
      </c>
      <c r="G871">
        <v>0</v>
      </c>
      <c r="H871">
        <v>0</v>
      </c>
      <c r="I871">
        <v>2</v>
      </c>
      <c r="J871">
        <v>6</v>
      </c>
      <c r="K871">
        <v>1</v>
      </c>
      <c r="L871">
        <v>0</v>
      </c>
      <c r="M871">
        <v>1</v>
      </c>
      <c r="N871">
        <v>0</v>
      </c>
      <c r="O871">
        <v>2.2000000000000002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</row>
    <row r="872" spans="1:27" x14ac:dyDescent="0.35">
      <c r="A872" t="s">
        <v>2246</v>
      </c>
      <c r="B872" t="s">
        <v>1861</v>
      </c>
      <c r="C872">
        <v>1</v>
      </c>
      <c r="D872">
        <v>0.37174721199999999</v>
      </c>
      <c r="E872">
        <v>18</v>
      </c>
      <c r="F872">
        <v>4</v>
      </c>
      <c r="G872">
        <v>1</v>
      </c>
      <c r="H872">
        <v>1</v>
      </c>
      <c r="I872">
        <v>3</v>
      </c>
      <c r="J872">
        <v>-7</v>
      </c>
      <c r="K872">
        <v>-2</v>
      </c>
      <c r="L872">
        <v>-1</v>
      </c>
      <c r="M872">
        <v>0</v>
      </c>
      <c r="N872">
        <v>-1</v>
      </c>
      <c r="O872">
        <v>0.61111111100000004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</row>
    <row r="873" spans="1:27" x14ac:dyDescent="0.35">
      <c r="A873" t="s">
        <v>2246</v>
      </c>
      <c r="B873" t="s">
        <v>1770</v>
      </c>
      <c r="C873">
        <v>1</v>
      </c>
      <c r="D873">
        <v>0.37174721199999999</v>
      </c>
      <c r="E873">
        <v>14</v>
      </c>
      <c r="F873">
        <v>3</v>
      </c>
      <c r="G873">
        <v>0</v>
      </c>
      <c r="H873">
        <v>1</v>
      </c>
      <c r="I873">
        <v>2</v>
      </c>
      <c r="J873">
        <v>-3</v>
      </c>
      <c r="K873">
        <v>-1</v>
      </c>
      <c r="L873">
        <v>0</v>
      </c>
      <c r="M873">
        <v>0</v>
      </c>
      <c r="N873">
        <v>0</v>
      </c>
      <c r="O873">
        <v>0.78571428600000004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</row>
    <row r="874" spans="1:27" x14ac:dyDescent="0.35">
      <c r="A874" t="s">
        <v>2246</v>
      </c>
      <c r="B874" t="s">
        <v>1890</v>
      </c>
      <c r="C874">
        <v>1</v>
      </c>
      <c r="D874">
        <v>0.37174721199999999</v>
      </c>
      <c r="E874">
        <v>19</v>
      </c>
      <c r="F874">
        <v>4</v>
      </c>
      <c r="G874">
        <v>1</v>
      </c>
      <c r="H874">
        <v>1</v>
      </c>
      <c r="I874">
        <v>3</v>
      </c>
      <c r="J874">
        <v>-8</v>
      </c>
      <c r="K874">
        <v>-2</v>
      </c>
      <c r="L874">
        <v>-1</v>
      </c>
      <c r="M874">
        <v>0</v>
      </c>
      <c r="N874">
        <v>-1</v>
      </c>
      <c r="O874">
        <v>0.57894736800000002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</row>
    <row r="875" spans="1:27" x14ac:dyDescent="0.35">
      <c r="A875" t="s">
        <v>2246</v>
      </c>
      <c r="B875" t="s">
        <v>1859</v>
      </c>
      <c r="C875">
        <v>1</v>
      </c>
      <c r="D875">
        <v>0.37174721199999999</v>
      </c>
      <c r="E875">
        <v>16</v>
      </c>
      <c r="F875">
        <v>3</v>
      </c>
      <c r="G875">
        <v>1</v>
      </c>
      <c r="H875">
        <v>1</v>
      </c>
      <c r="I875">
        <v>3</v>
      </c>
      <c r="J875">
        <v>-5</v>
      </c>
      <c r="K875">
        <v>-1</v>
      </c>
      <c r="L875">
        <v>-1</v>
      </c>
      <c r="M875">
        <v>0</v>
      </c>
      <c r="N875">
        <v>-1</v>
      </c>
      <c r="O875">
        <v>0.6875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</row>
    <row r="876" spans="1:27" x14ac:dyDescent="0.35">
      <c r="A876" t="s">
        <v>2246</v>
      </c>
      <c r="B876" t="s">
        <v>1893</v>
      </c>
      <c r="C876">
        <v>1</v>
      </c>
      <c r="D876">
        <v>0.37174721199999999</v>
      </c>
      <c r="E876">
        <v>20</v>
      </c>
      <c r="F876">
        <v>4</v>
      </c>
      <c r="G876">
        <v>1</v>
      </c>
      <c r="H876">
        <v>1</v>
      </c>
      <c r="I876">
        <v>4</v>
      </c>
      <c r="J876">
        <v>-9</v>
      </c>
      <c r="K876">
        <v>-2</v>
      </c>
      <c r="L876">
        <v>-1</v>
      </c>
      <c r="M876">
        <v>0</v>
      </c>
      <c r="N876">
        <v>-2</v>
      </c>
      <c r="O876">
        <v>0.55000000000000004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</row>
    <row r="877" spans="1:27" x14ac:dyDescent="0.35">
      <c r="A877" t="s">
        <v>2246</v>
      </c>
      <c r="B877" t="s">
        <v>1784</v>
      </c>
      <c r="C877">
        <v>1</v>
      </c>
      <c r="D877">
        <v>0.37174721199999999</v>
      </c>
      <c r="E877">
        <v>15</v>
      </c>
      <c r="F877">
        <v>4</v>
      </c>
      <c r="G877">
        <v>0</v>
      </c>
      <c r="H877">
        <v>1</v>
      </c>
      <c r="I877">
        <v>2</v>
      </c>
      <c r="J877">
        <v>-4</v>
      </c>
      <c r="K877">
        <v>-2</v>
      </c>
      <c r="L877">
        <v>0</v>
      </c>
      <c r="M877">
        <v>0</v>
      </c>
      <c r="N877">
        <v>0</v>
      </c>
      <c r="O877">
        <v>0.73333333300000003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</row>
    <row r="878" spans="1:27" x14ac:dyDescent="0.35">
      <c r="A878" t="s">
        <v>2246</v>
      </c>
      <c r="B878" t="s">
        <v>1838</v>
      </c>
      <c r="C878">
        <v>1</v>
      </c>
      <c r="D878">
        <v>0.37174721199999999</v>
      </c>
      <c r="E878">
        <v>16</v>
      </c>
      <c r="F878">
        <v>4</v>
      </c>
      <c r="G878">
        <v>0</v>
      </c>
      <c r="H878">
        <v>1</v>
      </c>
      <c r="I878">
        <v>3</v>
      </c>
      <c r="J878">
        <v>-5</v>
      </c>
      <c r="K878">
        <v>-2</v>
      </c>
      <c r="L878">
        <v>0</v>
      </c>
      <c r="M878">
        <v>0</v>
      </c>
      <c r="N878">
        <v>-1</v>
      </c>
      <c r="O878">
        <v>0.6875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</row>
    <row r="879" spans="1:27" x14ac:dyDescent="0.35">
      <c r="A879" t="s">
        <v>2246</v>
      </c>
      <c r="B879" t="s">
        <v>1823</v>
      </c>
      <c r="C879">
        <v>1</v>
      </c>
      <c r="D879">
        <v>0.37174721199999999</v>
      </c>
      <c r="E879">
        <v>16</v>
      </c>
      <c r="F879">
        <v>3</v>
      </c>
      <c r="G879">
        <v>1</v>
      </c>
      <c r="H879">
        <v>1</v>
      </c>
      <c r="I879">
        <v>3</v>
      </c>
      <c r="J879">
        <v>-5</v>
      </c>
      <c r="K879">
        <v>-1</v>
      </c>
      <c r="L879">
        <v>-1</v>
      </c>
      <c r="M879">
        <v>0</v>
      </c>
      <c r="N879">
        <v>-1</v>
      </c>
      <c r="O879">
        <v>0.6875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</row>
    <row r="880" spans="1:27" x14ac:dyDescent="0.35">
      <c r="A880" t="s">
        <v>2246</v>
      </c>
      <c r="B880" t="s">
        <v>1865</v>
      </c>
      <c r="C880">
        <v>1</v>
      </c>
      <c r="D880">
        <v>0.37174721199999999</v>
      </c>
      <c r="E880">
        <v>16</v>
      </c>
      <c r="F880">
        <v>3</v>
      </c>
      <c r="G880">
        <v>1</v>
      </c>
      <c r="H880">
        <v>1</v>
      </c>
      <c r="I880">
        <v>3</v>
      </c>
      <c r="J880">
        <v>-5</v>
      </c>
      <c r="K880">
        <v>-1</v>
      </c>
      <c r="L880">
        <v>-1</v>
      </c>
      <c r="M880">
        <v>0</v>
      </c>
      <c r="N880">
        <v>-1</v>
      </c>
      <c r="O880">
        <v>0.6875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</row>
    <row r="881" spans="1:27" ht="14.5" customHeight="1" x14ac:dyDescent="0.35">
      <c r="A881" t="s">
        <v>2246</v>
      </c>
      <c r="B881" t="s">
        <v>1888</v>
      </c>
      <c r="C881">
        <v>1</v>
      </c>
      <c r="D881">
        <v>0.37174721199999999</v>
      </c>
      <c r="E881">
        <v>19</v>
      </c>
      <c r="F881">
        <v>4</v>
      </c>
      <c r="G881">
        <v>2</v>
      </c>
      <c r="H881">
        <v>1</v>
      </c>
      <c r="I881">
        <v>3</v>
      </c>
      <c r="J881">
        <v>-8</v>
      </c>
      <c r="K881">
        <v>-2</v>
      </c>
      <c r="L881">
        <v>-2</v>
      </c>
      <c r="M881">
        <v>0</v>
      </c>
      <c r="N881">
        <v>-1</v>
      </c>
      <c r="O881">
        <v>0.57894736800000002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</row>
    <row r="882" spans="1:27" x14ac:dyDescent="0.35">
      <c r="A882" t="s">
        <v>2246</v>
      </c>
      <c r="B882" t="s">
        <v>1813</v>
      </c>
      <c r="C882">
        <v>1</v>
      </c>
      <c r="D882">
        <v>0.37174721199999999</v>
      </c>
      <c r="E882">
        <v>15</v>
      </c>
      <c r="F882">
        <v>3</v>
      </c>
      <c r="G882">
        <v>0</v>
      </c>
      <c r="H882">
        <v>1</v>
      </c>
      <c r="I882">
        <v>3</v>
      </c>
      <c r="J882">
        <v>-4</v>
      </c>
      <c r="K882">
        <v>-1</v>
      </c>
      <c r="L882">
        <v>0</v>
      </c>
      <c r="M882">
        <v>0</v>
      </c>
      <c r="N882">
        <v>-1</v>
      </c>
      <c r="O882">
        <v>0.73333333300000003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</row>
    <row r="883" spans="1:27" x14ac:dyDescent="0.35">
      <c r="A883" t="s">
        <v>2246</v>
      </c>
      <c r="B883" t="s">
        <v>1880</v>
      </c>
      <c r="C883">
        <v>1</v>
      </c>
      <c r="D883">
        <v>0.37174721199999999</v>
      </c>
      <c r="E883">
        <v>17</v>
      </c>
      <c r="F883">
        <v>3</v>
      </c>
      <c r="G883">
        <v>1</v>
      </c>
      <c r="H883">
        <v>1</v>
      </c>
      <c r="I883">
        <v>4</v>
      </c>
      <c r="J883">
        <v>-6</v>
      </c>
      <c r="K883">
        <v>-1</v>
      </c>
      <c r="L883">
        <v>-1</v>
      </c>
      <c r="M883">
        <v>0</v>
      </c>
      <c r="N883">
        <v>-2</v>
      </c>
      <c r="O883">
        <v>0.64705882400000003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</row>
    <row r="884" spans="1:27" x14ac:dyDescent="0.35">
      <c r="A884" t="s">
        <v>2246</v>
      </c>
      <c r="B884" t="s">
        <v>1463</v>
      </c>
      <c r="C884">
        <v>1</v>
      </c>
      <c r="D884">
        <v>0.37174721199999999</v>
      </c>
      <c r="E884">
        <v>9</v>
      </c>
      <c r="F884">
        <v>2</v>
      </c>
      <c r="G884">
        <v>1</v>
      </c>
      <c r="H884">
        <v>0</v>
      </c>
      <c r="I884">
        <v>2</v>
      </c>
      <c r="J884">
        <v>2</v>
      </c>
      <c r="K884">
        <v>0</v>
      </c>
      <c r="L884">
        <v>-1</v>
      </c>
      <c r="M884">
        <v>1</v>
      </c>
      <c r="N884">
        <v>0</v>
      </c>
      <c r="O884">
        <v>1.2222222220000001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</row>
    <row r="885" spans="1:27" x14ac:dyDescent="0.35">
      <c r="A885" t="s">
        <v>2246</v>
      </c>
      <c r="B885" t="s">
        <v>1769</v>
      </c>
      <c r="C885">
        <v>1</v>
      </c>
      <c r="D885">
        <v>0.37174721199999999</v>
      </c>
      <c r="E885">
        <v>14</v>
      </c>
      <c r="F885">
        <v>3</v>
      </c>
      <c r="G885">
        <v>0</v>
      </c>
      <c r="H885">
        <v>1</v>
      </c>
      <c r="I885">
        <v>2</v>
      </c>
      <c r="J885">
        <v>-3</v>
      </c>
      <c r="K885">
        <v>-1</v>
      </c>
      <c r="L885">
        <v>0</v>
      </c>
      <c r="M885">
        <v>0</v>
      </c>
      <c r="N885">
        <v>0</v>
      </c>
      <c r="O885">
        <v>0.78571428600000004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</row>
    <row r="886" spans="1:27" x14ac:dyDescent="0.35">
      <c r="A886" t="s">
        <v>2246</v>
      </c>
      <c r="B886" t="s">
        <v>1843</v>
      </c>
      <c r="C886">
        <v>1</v>
      </c>
      <c r="D886">
        <v>0.37174721199999999</v>
      </c>
      <c r="E886">
        <v>17</v>
      </c>
      <c r="F886">
        <v>4</v>
      </c>
      <c r="G886">
        <v>1</v>
      </c>
      <c r="H886">
        <v>1</v>
      </c>
      <c r="I886">
        <v>3</v>
      </c>
      <c r="J886">
        <v>-6</v>
      </c>
      <c r="K886">
        <v>-2</v>
      </c>
      <c r="L886">
        <v>-1</v>
      </c>
      <c r="M886">
        <v>0</v>
      </c>
      <c r="N886">
        <v>-1</v>
      </c>
      <c r="O886">
        <v>0.64705882400000003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</row>
    <row r="887" spans="1:27" x14ac:dyDescent="0.35">
      <c r="A887" t="s">
        <v>2246</v>
      </c>
      <c r="B887" t="s">
        <v>1887</v>
      </c>
      <c r="C887">
        <v>1</v>
      </c>
      <c r="D887">
        <v>0.37174721199999999</v>
      </c>
      <c r="E887">
        <v>19</v>
      </c>
      <c r="F887">
        <v>4</v>
      </c>
      <c r="G887">
        <v>1</v>
      </c>
      <c r="H887">
        <v>1</v>
      </c>
      <c r="I887">
        <v>3</v>
      </c>
      <c r="J887">
        <v>-8</v>
      </c>
      <c r="K887">
        <v>-2</v>
      </c>
      <c r="L887">
        <v>-1</v>
      </c>
      <c r="M887">
        <v>0</v>
      </c>
      <c r="N887">
        <v>-1</v>
      </c>
      <c r="O887">
        <v>0.57894736800000002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</row>
    <row r="888" spans="1:27" x14ac:dyDescent="0.35">
      <c r="A888" t="s">
        <v>2246</v>
      </c>
      <c r="B888" t="s">
        <v>1889</v>
      </c>
      <c r="C888">
        <v>1</v>
      </c>
      <c r="D888">
        <v>0.37174721199999999</v>
      </c>
      <c r="E888">
        <v>17</v>
      </c>
      <c r="F888">
        <v>3</v>
      </c>
      <c r="G888">
        <v>1</v>
      </c>
      <c r="H888">
        <v>1</v>
      </c>
      <c r="I888">
        <v>4</v>
      </c>
      <c r="J888">
        <v>-6</v>
      </c>
      <c r="K888">
        <v>-1</v>
      </c>
      <c r="L888">
        <v>-1</v>
      </c>
      <c r="M888">
        <v>0</v>
      </c>
      <c r="N888">
        <v>-2</v>
      </c>
      <c r="O888">
        <v>0.64705882400000003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</row>
    <row r="889" spans="1:27" ht="130.5" x14ac:dyDescent="0.35">
      <c r="A889" t="s">
        <v>2246</v>
      </c>
      <c r="B889" s="13" t="s">
        <v>2303</v>
      </c>
      <c r="C889">
        <v>1</v>
      </c>
      <c r="D889">
        <v>0.37174721199999999</v>
      </c>
      <c r="E889">
        <v>16</v>
      </c>
      <c r="F889">
        <v>3</v>
      </c>
      <c r="G889">
        <v>1</v>
      </c>
      <c r="H889">
        <v>1</v>
      </c>
      <c r="I889">
        <v>3</v>
      </c>
      <c r="J889">
        <v>-5</v>
      </c>
      <c r="K889">
        <v>-1</v>
      </c>
      <c r="L889">
        <v>-1</v>
      </c>
      <c r="M889">
        <v>0</v>
      </c>
      <c r="N889">
        <v>-1</v>
      </c>
      <c r="O889">
        <v>0.6875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</row>
    <row r="890" spans="1:27" x14ac:dyDescent="0.35">
      <c r="A890" t="s">
        <v>2246</v>
      </c>
      <c r="B890" t="s">
        <v>1804</v>
      </c>
      <c r="C890">
        <v>1</v>
      </c>
      <c r="D890">
        <v>0.37174721199999999</v>
      </c>
      <c r="E890">
        <v>17</v>
      </c>
      <c r="F890">
        <v>4</v>
      </c>
      <c r="G890">
        <v>1</v>
      </c>
      <c r="H890">
        <v>1</v>
      </c>
      <c r="I890">
        <v>1</v>
      </c>
      <c r="J890">
        <v>-6</v>
      </c>
      <c r="K890">
        <v>-2</v>
      </c>
      <c r="L890">
        <v>-1</v>
      </c>
      <c r="M890">
        <v>0</v>
      </c>
      <c r="N890">
        <v>1</v>
      </c>
      <c r="O890">
        <v>0.64705882400000003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</row>
    <row r="891" spans="1:27" ht="188.5" x14ac:dyDescent="0.35">
      <c r="A891" t="s">
        <v>2246</v>
      </c>
      <c r="B891" s="13" t="s">
        <v>2304</v>
      </c>
      <c r="C891">
        <v>1</v>
      </c>
      <c r="D891">
        <v>0.37174721199999999</v>
      </c>
      <c r="E891">
        <v>27</v>
      </c>
      <c r="F891">
        <v>6</v>
      </c>
      <c r="G891">
        <v>1</v>
      </c>
      <c r="H891">
        <v>2</v>
      </c>
      <c r="I891">
        <v>4</v>
      </c>
      <c r="J891">
        <v>-16</v>
      </c>
      <c r="K891">
        <v>-4</v>
      </c>
      <c r="L891">
        <v>-1</v>
      </c>
      <c r="M891">
        <v>-1</v>
      </c>
      <c r="N891">
        <v>-2</v>
      </c>
      <c r="O891">
        <v>0.407407407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</row>
    <row r="892" spans="1:27" x14ac:dyDescent="0.35">
      <c r="A892" t="s">
        <v>2246</v>
      </c>
      <c r="B892" t="s">
        <v>1879</v>
      </c>
      <c r="C892">
        <v>1</v>
      </c>
      <c r="D892">
        <v>0.37174721199999999</v>
      </c>
      <c r="E892">
        <v>18</v>
      </c>
      <c r="F892">
        <v>4</v>
      </c>
      <c r="G892">
        <v>1</v>
      </c>
      <c r="H892">
        <v>1</v>
      </c>
      <c r="I892">
        <v>3</v>
      </c>
      <c r="J892">
        <v>-7</v>
      </c>
      <c r="K892">
        <v>-2</v>
      </c>
      <c r="L892">
        <v>-1</v>
      </c>
      <c r="M892">
        <v>0</v>
      </c>
      <c r="N892">
        <v>-1</v>
      </c>
      <c r="O892">
        <v>0.61111111100000004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</row>
    <row r="893" spans="1:27" x14ac:dyDescent="0.35">
      <c r="A893" t="s">
        <v>2246</v>
      </c>
      <c r="B893" t="s">
        <v>1886</v>
      </c>
      <c r="C893">
        <v>1</v>
      </c>
      <c r="D893">
        <v>0.37174721199999999</v>
      </c>
      <c r="E893">
        <v>19</v>
      </c>
      <c r="F893">
        <v>4</v>
      </c>
      <c r="G893">
        <v>2</v>
      </c>
      <c r="H893">
        <v>1</v>
      </c>
      <c r="I893">
        <v>3</v>
      </c>
      <c r="J893">
        <v>-8</v>
      </c>
      <c r="K893">
        <v>-2</v>
      </c>
      <c r="L893">
        <v>-2</v>
      </c>
      <c r="M893">
        <v>0</v>
      </c>
      <c r="N893">
        <v>-1</v>
      </c>
      <c r="O893">
        <v>0.57894736800000002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</row>
    <row r="894" spans="1:27" x14ac:dyDescent="0.35">
      <c r="A894" t="s">
        <v>2246</v>
      </c>
      <c r="B894" t="s">
        <v>1834</v>
      </c>
      <c r="C894">
        <v>1</v>
      </c>
      <c r="D894">
        <v>0.37174721199999999</v>
      </c>
      <c r="E894">
        <v>15</v>
      </c>
      <c r="F894">
        <v>3</v>
      </c>
      <c r="G894">
        <v>0</v>
      </c>
      <c r="H894">
        <v>1</v>
      </c>
      <c r="I894">
        <v>3</v>
      </c>
      <c r="J894">
        <v>-4</v>
      </c>
      <c r="K894">
        <v>-1</v>
      </c>
      <c r="L894">
        <v>0</v>
      </c>
      <c r="M894">
        <v>0</v>
      </c>
      <c r="N894">
        <v>-1</v>
      </c>
      <c r="O894">
        <v>0.73333333300000003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</row>
    <row r="895" spans="1:27" ht="145" x14ac:dyDescent="0.35">
      <c r="A895" t="s">
        <v>2246</v>
      </c>
      <c r="B895" s="13" t="s">
        <v>1875</v>
      </c>
      <c r="C895">
        <v>1</v>
      </c>
      <c r="D895">
        <v>0.37174721199999999</v>
      </c>
      <c r="E895">
        <v>17</v>
      </c>
      <c r="F895">
        <v>3</v>
      </c>
      <c r="G895">
        <v>1</v>
      </c>
      <c r="H895">
        <v>1</v>
      </c>
      <c r="I895">
        <v>4</v>
      </c>
      <c r="J895">
        <v>-6</v>
      </c>
      <c r="K895">
        <v>-1</v>
      </c>
      <c r="L895">
        <v>-1</v>
      </c>
      <c r="M895">
        <v>0</v>
      </c>
      <c r="N895">
        <v>-2</v>
      </c>
      <c r="O895">
        <v>0.64705882400000003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</row>
    <row r="896" spans="1:27" x14ac:dyDescent="0.35">
      <c r="A896" t="s">
        <v>2246</v>
      </c>
      <c r="B896" t="s">
        <v>1815</v>
      </c>
      <c r="C896">
        <v>1</v>
      </c>
      <c r="D896">
        <v>0.37174721199999999</v>
      </c>
      <c r="E896">
        <v>16</v>
      </c>
      <c r="F896">
        <v>3</v>
      </c>
      <c r="G896">
        <v>1</v>
      </c>
      <c r="H896">
        <v>1</v>
      </c>
      <c r="I896">
        <v>3</v>
      </c>
      <c r="J896">
        <v>-5</v>
      </c>
      <c r="K896">
        <v>-1</v>
      </c>
      <c r="L896">
        <v>-1</v>
      </c>
      <c r="M896">
        <v>0</v>
      </c>
      <c r="N896">
        <v>-1</v>
      </c>
      <c r="O896">
        <v>0.6875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</row>
    <row r="897" spans="1:27" x14ac:dyDescent="0.35">
      <c r="A897" t="s">
        <v>2246</v>
      </c>
      <c r="B897" t="s">
        <v>1809</v>
      </c>
      <c r="C897">
        <v>1</v>
      </c>
      <c r="D897">
        <v>0.37174721199999999</v>
      </c>
      <c r="E897">
        <v>16</v>
      </c>
      <c r="F897">
        <v>4</v>
      </c>
      <c r="G897">
        <v>1</v>
      </c>
      <c r="H897">
        <v>1</v>
      </c>
      <c r="I897">
        <v>2</v>
      </c>
      <c r="J897">
        <v>-5</v>
      </c>
      <c r="K897">
        <v>-2</v>
      </c>
      <c r="L897">
        <v>-1</v>
      </c>
      <c r="M897">
        <v>0</v>
      </c>
      <c r="N897">
        <v>0</v>
      </c>
      <c r="O897">
        <v>0.6875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</row>
    <row r="898" spans="1:27" x14ac:dyDescent="0.35">
      <c r="A898" t="s">
        <v>2246</v>
      </c>
      <c r="B898" t="s">
        <v>1868</v>
      </c>
      <c r="C898">
        <v>1</v>
      </c>
      <c r="D898">
        <v>0.37174721199999999</v>
      </c>
      <c r="E898">
        <v>19</v>
      </c>
      <c r="F898">
        <v>4</v>
      </c>
      <c r="G898">
        <v>1</v>
      </c>
      <c r="H898">
        <v>1</v>
      </c>
      <c r="I898">
        <v>4</v>
      </c>
      <c r="J898">
        <v>-8</v>
      </c>
      <c r="K898">
        <v>-2</v>
      </c>
      <c r="L898">
        <v>-1</v>
      </c>
      <c r="M898">
        <v>0</v>
      </c>
      <c r="N898">
        <v>-2</v>
      </c>
      <c r="O898">
        <v>0.57894736800000002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</row>
    <row r="899" spans="1:27" x14ac:dyDescent="0.35">
      <c r="A899" t="s">
        <v>2246</v>
      </c>
      <c r="B899" t="s">
        <v>1795</v>
      </c>
      <c r="C899">
        <v>1</v>
      </c>
      <c r="D899">
        <v>0.37174721199999999</v>
      </c>
      <c r="E899">
        <v>14</v>
      </c>
      <c r="F899">
        <v>3</v>
      </c>
      <c r="G899">
        <v>0</v>
      </c>
      <c r="H899">
        <v>1</v>
      </c>
      <c r="I899">
        <v>2</v>
      </c>
      <c r="J899">
        <v>-3</v>
      </c>
      <c r="K899">
        <v>-1</v>
      </c>
      <c r="L899">
        <v>0</v>
      </c>
      <c r="M899">
        <v>0</v>
      </c>
      <c r="N899">
        <v>0</v>
      </c>
      <c r="O899">
        <v>0.78571428600000004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</row>
    <row r="900" spans="1:27" x14ac:dyDescent="0.35">
      <c r="A900" t="s">
        <v>2246</v>
      </c>
      <c r="B900" t="s">
        <v>1841</v>
      </c>
      <c r="C900">
        <v>1</v>
      </c>
      <c r="D900">
        <v>0.37174721199999999</v>
      </c>
      <c r="E900">
        <v>16</v>
      </c>
      <c r="F900">
        <v>4</v>
      </c>
      <c r="G900">
        <v>0</v>
      </c>
      <c r="H900">
        <v>1</v>
      </c>
      <c r="I900">
        <v>3</v>
      </c>
      <c r="J900">
        <v>-5</v>
      </c>
      <c r="K900">
        <v>-2</v>
      </c>
      <c r="L900">
        <v>0</v>
      </c>
      <c r="M900">
        <v>0</v>
      </c>
      <c r="N900">
        <v>-1</v>
      </c>
      <c r="O900">
        <v>0.6875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</row>
    <row r="901" spans="1:27" x14ac:dyDescent="0.35">
      <c r="A901" t="s">
        <v>2246</v>
      </c>
      <c r="B901" t="s">
        <v>1830</v>
      </c>
      <c r="C901">
        <v>1</v>
      </c>
      <c r="D901">
        <v>0.37174721199999999</v>
      </c>
      <c r="E901">
        <v>15</v>
      </c>
      <c r="F901">
        <v>3</v>
      </c>
      <c r="G901">
        <v>0</v>
      </c>
      <c r="H901">
        <v>1</v>
      </c>
      <c r="I901">
        <v>3</v>
      </c>
      <c r="J901">
        <v>-4</v>
      </c>
      <c r="K901">
        <v>-1</v>
      </c>
      <c r="L901">
        <v>0</v>
      </c>
      <c r="M901">
        <v>0</v>
      </c>
      <c r="N901">
        <v>-1</v>
      </c>
      <c r="O901">
        <v>0.73333333300000003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</row>
    <row r="902" spans="1:27" x14ac:dyDescent="0.35">
      <c r="A902" t="s">
        <v>2246</v>
      </c>
      <c r="B902" t="s">
        <v>1798</v>
      </c>
      <c r="C902">
        <v>1</v>
      </c>
      <c r="D902">
        <v>0.37174721199999999</v>
      </c>
      <c r="E902">
        <v>15</v>
      </c>
      <c r="F902">
        <v>3</v>
      </c>
      <c r="G902">
        <v>1</v>
      </c>
      <c r="H902">
        <v>1</v>
      </c>
      <c r="I902">
        <v>2</v>
      </c>
      <c r="J902">
        <v>-4</v>
      </c>
      <c r="K902">
        <v>-1</v>
      </c>
      <c r="L902">
        <v>-1</v>
      </c>
      <c r="M902">
        <v>0</v>
      </c>
      <c r="N902">
        <v>0</v>
      </c>
      <c r="O902">
        <v>0.73333333300000003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</row>
    <row r="903" spans="1:27" x14ac:dyDescent="0.35">
      <c r="A903" t="s">
        <v>2246</v>
      </c>
      <c r="B903" t="s">
        <v>1828</v>
      </c>
      <c r="C903">
        <v>1</v>
      </c>
      <c r="D903">
        <v>0.37174721199999999</v>
      </c>
      <c r="E903">
        <v>15</v>
      </c>
      <c r="F903">
        <v>3</v>
      </c>
      <c r="G903">
        <v>1</v>
      </c>
      <c r="H903">
        <v>1</v>
      </c>
      <c r="I903">
        <v>2</v>
      </c>
      <c r="J903">
        <v>-4</v>
      </c>
      <c r="K903">
        <v>-1</v>
      </c>
      <c r="L903">
        <v>-1</v>
      </c>
      <c r="M903">
        <v>0</v>
      </c>
      <c r="N903">
        <v>0</v>
      </c>
      <c r="O903">
        <v>0.73333333300000003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</row>
    <row r="904" spans="1:27" x14ac:dyDescent="0.35">
      <c r="A904" t="s">
        <v>2246</v>
      </c>
      <c r="B904" t="s">
        <v>1885</v>
      </c>
      <c r="C904">
        <v>1</v>
      </c>
      <c r="D904">
        <v>0.37174721199999999</v>
      </c>
      <c r="E904">
        <v>18</v>
      </c>
      <c r="F904">
        <v>3</v>
      </c>
      <c r="G904">
        <v>1</v>
      </c>
      <c r="H904">
        <v>1</v>
      </c>
      <c r="I904">
        <v>5</v>
      </c>
      <c r="J904">
        <v>-7</v>
      </c>
      <c r="K904">
        <v>-1</v>
      </c>
      <c r="L904">
        <v>-1</v>
      </c>
      <c r="M904">
        <v>0</v>
      </c>
      <c r="N904">
        <v>-3</v>
      </c>
      <c r="O904">
        <v>0.61111111100000004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</row>
    <row r="905" spans="1:27" x14ac:dyDescent="0.35">
      <c r="A905" t="s">
        <v>2246</v>
      </c>
      <c r="B905" t="s">
        <v>1870</v>
      </c>
      <c r="C905">
        <v>1</v>
      </c>
      <c r="D905">
        <v>0.37174721199999999</v>
      </c>
      <c r="E905">
        <v>19</v>
      </c>
      <c r="F905">
        <v>4</v>
      </c>
      <c r="G905">
        <v>1</v>
      </c>
      <c r="H905">
        <v>1</v>
      </c>
      <c r="I905">
        <v>3</v>
      </c>
      <c r="J905">
        <v>-8</v>
      </c>
      <c r="K905">
        <v>-2</v>
      </c>
      <c r="L905">
        <v>-1</v>
      </c>
      <c r="M905">
        <v>0</v>
      </c>
      <c r="N905">
        <v>-1</v>
      </c>
      <c r="O905">
        <v>0.57894736800000002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</row>
    <row r="906" spans="1:27" x14ac:dyDescent="0.35">
      <c r="A906" t="s">
        <v>2246</v>
      </c>
      <c r="B906" t="s">
        <v>1760</v>
      </c>
      <c r="C906">
        <v>1</v>
      </c>
      <c r="D906">
        <v>0.37174721199999999</v>
      </c>
      <c r="E906">
        <v>13</v>
      </c>
      <c r="F906">
        <v>3</v>
      </c>
      <c r="G906">
        <v>0</v>
      </c>
      <c r="H906">
        <v>1</v>
      </c>
      <c r="I906">
        <v>2</v>
      </c>
      <c r="J906">
        <v>-2</v>
      </c>
      <c r="K906">
        <v>-1</v>
      </c>
      <c r="L906">
        <v>0</v>
      </c>
      <c r="M906">
        <v>0</v>
      </c>
      <c r="N906">
        <v>0</v>
      </c>
      <c r="O906">
        <v>0.84615384599999999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</row>
    <row r="907" spans="1:27" ht="87" x14ac:dyDescent="0.35">
      <c r="A907" t="s">
        <v>2246</v>
      </c>
      <c r="B907" s="13" t="s">
        <v>1768</v>
      </c>
      <c r="C907">
        <v>1</v>
      </c>
      <c r="D907">
        <v>0.37174721199999999</v>
      </c>
      <c r="E907">
        <v>14</v>
      </c>
      <c r="F907">
        <v>3</v>
      </c>
      <c r="G907">
        <v>1</v>
      </c>
      <c r="H907">
        <v>1</v>
      </c>
      <c r="I907">
        <v>1</v>
      </c>
      <c r="J907">
        <v>-3</v>
      </c>
      <c r="K907">
        <v>-1</v>
      </c>
      <c r="L907">
        <v>-1</v>
      </c>
      <c r="M907">
        <v>0</v>
      </c>
      <c r="N907">
        <v>1</v>
      </c>
      <c r="O907">
        <v>0.78571428600000004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</row>
    <row r="908" spans="1:27" x14ac:dyDescent="0.35">
      <c r="A908" t="s">
        <v>2246</v>
      </c>
      <c r="B908" t="s">
        <v>1833</v>
      </c>
      <c r="C908">
        <v>1</v>
      </c>
      <c r="D908">
        <v>0.37174721199999999</v>
      </c>
      <c r="E908">
        <v>15</v>
      </c>
      <c r="F908">
        <v>3</v>
      </c>
      <c r="G908">
        <v>1</v>
      </c>
      <c r="H908">
        <v>1</v>
      </c>
      <c r="I908">
        <v>2</v>
      </c>
      <c r="J908">
        <v>-4</v>
      </c>
      <c r="K908">
        <v>-1</v>
      </c>
      <c r="L908">
        <v>-1</v>
      </c>
      <c r="M908">
        <v>0</v>
      </c>
      <c r="N908">
        <v>0</v>
      </c>
      <c r="O908">
        <v>0.73333333300000003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</row>
    <row r="909" spans="1:27" ht="14.5" customHeight="1" x14ac:dyDescent="0.35">
      <c r="A909" t="s">
        <v>2246</v>
      </c>
      <c r="B909" t="s">
        <v>1767</v>
      </c>
      <c r="C909">
        <v>1</v>
      </c>
      <c r="D909">
        <v>0.37174721199999999</v>
      </c>
      <c r="E909">
        <v>12</v>
      </c>
      <c r="F909">
        <v>2</v>
      </c>
      <c r="G909">
        <v>0</v>
      </c>
      <c r="H909">
        <v>1</v>
      </c>
      <c r="I909">
        <v>3</v>
      </c>
      <c r="J909">
        <v>-1</v>
      </c>
      <c r="K909">
        <v>0</v>
      </c>
      <c r="L909">
        <v>0</v>
      </c>
      <c r="M909">
        <v>0</v>
      </c>
      <c r="N909">
        <v>-1</v>
      </c>
      <c r="O909">
        <v>0.91666666699999999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</row>
    <row r="910" spans="1:27" x14ac:dyDescent="0.35">
      <c r="A910" t="s">
        <v>2246</v>
      </c>
      <c r="B910" t="s">
        <v>1775</v>
      </c>
      <c r="C910">
        <v>1</v>
      </c>
      <c r="D910">
        <v>0.37174721199999999</v>
      </c>
      <c r="E910">
        <v>14</v>
      </c>
      <c r="F910">
        <v>3</v>
      </c>
      <c r="G910">
        <v>0</v>
      </c>
      <c r="H910">
        <v>1</v>
      </c>
      <c r="I910">
        <v>2</v>
      </c>
      <c r="J910">
        <v>-3</v>
      </c>
      <c r="K910">
        <v>-1</v>
      </c>
      <c r="L910">
        <v>0</v>
      </c>
      <c r="M910">
        <v>0</v>
      </c>
      <c r="N910">
        <v>0</v>
      </c>
      <c r="O910">
        <v>0.78571428600000004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</row>
    <row r="911" spans="1:27" x14ac:dyDescent="0.35">
      <c r="A911" t="s">
        <v>2246</v>
      </c>
      <c r="B911" t="s">
        <v>1860</v>
      </c>
      <c r="C911">
        <v>1</v>
      </c>
      <c r="D911">
        <v>0.37174721199999999</v>
      </c>
      <c r="E911">
        <v>17</v>
      </c>
      <c r="F911">
        <v>4</v>
      </c>
      <c r="G911">
        <v>1</v>
      </c>
      <c r="H911">
        <v>1</v>
      </c>
      <c r="I911">
        <v>3</v>
      </c>
      <c r="J911">
        <v>-6</v>
      </c>
      <c r="K911">
        <v>-2</v>
      </c>
      <c r="L911">
        <v>-1</v>
      </c>
      <c r="M911">
        <v>0</v>
      </c>
      <c r="N911">
        <v>-1</v>
      </c>
      <c r="O911">
        <v>0.64705882400000003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</row>
    <row r="912" spans="1:27" x14ac:dyDescent="0.35">
      <c r="A912" t="s">
        <v>2246</v>
      </c>
      <c r="B912" t="s">
        <v>1829</v>
      </c>
      <c r="C912">
        <v>1</v>
      </c>
      <c r="D912">
        <v>0.37174721199999999</v>
      </c>
      <c r="E912">
        <v>15</v>
      </c>
      <c r="F912">
        <v>3</v>
      </c>
      <c r="G912">
        <v>0</v>
      </c>
      <c r="H912">
        <v>1</v>
      </c>
      <c r="I912">
        <v>3</v>
      </c>
      <c r="J912">
        <v>-4</v>
      </c>
      <c r="K912">
        <v>-1</v>
      </c>
      <c r="L912">
        <v>0</v>
      </c>
      <c r="M912">
        <v>0</v>
      </c>
      <c r="N912">
        <v>-1</v>
      </c>
      <c r="O912">
        <v>0.73333333300000003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</row>
    <row r="913" spans="1:27" x14ac:dyDescent="0.35">
      <c r="A913" t="s">
        <v>2246</v>
      </c>
      <c r="B913" t="s">
        <v>1785</v>
      </c>
      <c r="C913">
        <v>1</v>
      </c>
      <c r="D913">
        <v>0.37174721199999999</v>
      </c>
      <c r="E913">
        <v>15</v>
      </c>
      <c r="F913">
        <v>4</v>
      </c>
      <c r="G913">
        <v>0</v>
      </c>
      <c r="H913">
        <v>1</v>
      </c>
      <c r="I913">
        <v>2</v>
      </c>
      <c r="J913">
        <v>-4</v>
      </c>
      <c r="K913">
        <v>-2</v>
      </c>
      <c r="L913">
        <v>0</v>
      </c>
      <c r="M913">
        <v>0</v>
      </c>
      <c r="N913">
        <v>0</v>
      </c>
      <c r="O913">
        <v>0.73333333300000003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</row>
    <row r="914" spans="1:27" x14ac:dyDescent="0.35">
      <c r="A914" t="s">
        <v>2246</v>
      </c>
      <c r="B914" t="s">
        <v>1773</v>
      </c>
      <c r="C914">
        <v>1</v>
      </c>
      <c r="D914">
        <v>0.37174721199999999</v>
      </c>
      <c r="E914">
        <v>12</v>
      </c>
      <c r="F914">
        <v>2</v>
      </c>
      <c r="G914">
        <v>0</v>
      </c>
      <c r="H914">
        <v>1</v>
      </c>
      <c r="I914">
        <v>3</v>
      </c>
      <c r="J914">
        <v>-1</v>
      </c>
      <c r="K914">
        <v>0</v>
      </c>
      <c r="L914">
        <v>0</v>
      </c>
      <c r="M914">
        <v>0</v>
      </c>
      <c r="N914">
        <v>-1</v>
      </c>
      <c r="O914">
        <v>0.91666666699999999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</row>
    <row r="915" spans="1:27" x14ac:dyDescent="0.35">
      <c r="A915" t="s">
        <v>2246</v>
      </c>
      <c r="B915" t="s">
        <v>1826</v>
      </c>
      <c r="C915">
        <v>1</v>
      </c>
      <c r="D915">
        <v>0.37174721199999999</v>
      </c>
      <c r="E915">
        <v>15</v>
      </c>
      <c r="F915">
        <v>3</v>
      </c>
      <c r="G915">
        <v>1</v>
      </c>
      <c r="H915">
        <v>1</v>
      </c>
      <c r="I915">
        <v>2</v>
      </c>
      <c r="J915">
        <v>-4</v>
      </c>
      <c r="K915">
        <v>-1</v>
      </c>
      <c r="L915">
        <v>-1</v>
      </c>
      <c r="M915">
        <v>0</v>
      </c>
      <c r="N915">
        <v>0</v>
      </c>
      <c r="O915">
        <v>0.73333333300000003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</row>
    <row r="916" spans="1:27" x14ac:dyDescent="0.35">
      <c r="A916" t="s">
        <v>2246</v>
      </c>
      <c r="B916" t="s">
        <v>1818</v>
      </c>
      <c r="C916">
        <v>1</v>
      </c>
      <c r="D916">
        <v>0.37174721199999999</v>
      </c>
      <c r="E916">
        <v>13</v>
      </c>
      <c r="F916">
        <v>2</v>
      </c>
      <c r="G916">
        <v>0</v>
      </c>
      <c r="H916">
        <v>1</v>
      </c>
      <c r="I916">
        <v>4</v>
      </c>
      <c r="J916">
        <v>-2</v>
      </c>
      <c r="K916">
        <v>0</v>
      </c>
      <c r="L916">
        <v>0</v>
      </c>
      <c r="M916">
        <v>0</v>
      </c>
      <c r="N916">
        <v>-2</v>
      </c>
      <c r="O916">
        <v>0.84615384599999999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</row>
    <row r="917" spans="1:27" x14ac:dyDescent="0.35">
      <c r="A917" t="s">
        <v>2246</v>
      </c>
      <c r="B917" t="s">
        <v>1892</v>
      </c>
      <c r="C917">
        <v>1</v>
      </c>
      <c r="D917">
        <v>0.37174721199999999</v>
      </c>
      <c r="E917">
        <v>20</v>
      </c>
      <c r="F917">
        <v>4</v>
      </c>
      <c r="G917">
        <v>1</v>
      </c>
      <c r="H917">
        <v>1</v>
      </c>
      <c r="I917">
        <v>4</v>
      </c>
      <c r="J917">
        <v>-9</v>
      </c>
      <c r="K917">
        <v>-2</v>
      </c>
      <c r="L917">
        <v>-1</v>
      </c>
      <c r="M917">
        <v>0</v>
      </c>
      <c r="N917">
        <v>-2</v>
      </c>
      <c r="O917">
        <v>0.55000000000000004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</row>
    <row r="918" spans="1:27" x14ac:dyDescent="0.35">
      <c r="A918" t="s">
        <v>2246</v>
      </c>
      <c r="B918" t="s">
        <v>1867</v>
      </c>
      <c r="C918">
        <v>1</v>
      </c>
      <c r="D918">
        <v>0.37174721199999999</v>
      </c>
      <c r="E918">
        <v>18</v>
      </c>
      <c r="F918">
        <v>4</v>
      </c>
      <c r="G918">
        <v>1</v>
      </c>
      <c r="H918">
        <v>1</v>
      </c>
      <c r="I918">
        <v>2</v>
      </c>
      <c r="J918">
        <v>-7</v>
      </c>
      <c r="K918">
        <v>-2</v>
      </c>
      <c r="L918">
        <v>-1</v>
      </c>
      <c r="M918">
        <v>0</v>
      </c>
      <c r="N918">
        <v>0</v>
      </c>
      <c r="O918">
        <v>0.61111111100000004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</row>
    <row r="919" spans="1:27" x14ac:dyDescent="0.35">
      <c r="A919" t="s">
        <v>2246</v>
      </c>
      <c r="B919" t="s">
        <v>1776</v>
      </c>
      <c r="C919">
        <v>1</v>
      </c>
      <c r="D919">
        <v>0.37174721199999999</v>
      </c>
      <c r="E919">
        <v>14</v>
      </c>
      <c r="F919">
        <v>3</v>
      </c>
      <c r="G919">
        <v>0</v>
      </c>
      <c r="H919">
        <v>1</v>
      </c>
      <c r="I919">
        <v>2</v>
      </c>
      <c r="J919">
        <v>-3</v>
      </c>
      <c r="K919">
        <v>-1</v>
      </c>
      <c r="L919">
        <v>0</v>
      </c>
      <c r="M919">
        <v>0</v>
      </c>
      <c r="N919">
        <v>0</v>
      </c>
      <c r="O919">
        <v>0.78571428600000004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</row>
    <row r="920" spans="1:27" x14ac:dyDescent="0.35">
      <c r="A920" t="s">
        <v>2246</v>
      </c>
      <c r="B920" t="s">
        <v>1822</v>
      </c>
      <c r="C920">
        <v>1</v>
      </c>
      <c r="D920">
        <v>0.37174721199999999</v>
      </c>
      <c r="E920">
        <v>16</v>
      </c>
      <c r="F920">
        <v>3</v>
      </c>
      <c r="G920">
        <v>1</v>
      </c>
      <c r="H920">
        <v>1</v>
      </c>
      <c r="I920">
        <v>3</v>
      </c>
      <c r="J920">
        <v>-5</v>
      </c>
      <c r="K920">
        <v>-1</v>
      </c>
      <c r="L920">
        <v>-1</v>
      </c>
      <c r="M920">
        <v>0</v>
      </c>
      <c r="N920">
        <v>-1</v>
      </c>
      <c r="O920">
        <v>0.6875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</row>
    <row r="921" spans="1:27" x14ac:dyDescent="0.35">
      <c r="A921" t="s">
        <v>2246</v>
      </c>
      <c r="B921" t="s">
        <v>1873</v>
      </c>
      <c r="C921">
        <v>1</v>
      </c>
      <c r="D921">
        <v>0.37174721199999999</v>
      </c>
      <c r="E921">
        <v>19</v>
      </c>
      <c r="F921">
        <v>4</v>
      </c>
      <c r="G921">
        <v>1</v>
      </c>
      <c r="H921">
        <v>1</v>
      </c>
      <c r="I921">
        <v>3</v>
      </c>
      <c r="J921">
        <v>-8</v>
      </c>
      <c r="K921">
        <v>-2</v>
      </c>
      <c r="L921">
        <v>-1</v>
      </c>
      <c r="M921">
        <v>0</v>
      </c>
      <c r="N921">
        <v>-1</v>
      </c>
      <c r="O921">
        <v>0.57894736800000002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</row>
    <row r="922" spans="1:27" x14ac:dyDescent="0.35">
      <c r="A922" t="s">
        <v>2246</v>
      </c>
      <c r="B922" t="s">
        <v>1840</v>
      </c>
      <c r="C922">
        <v>1</v>
      </c>
      <c r="D922">
        <v>0.37174721199999999</v>
      </c>
      <c r="E922">
        <v>16</v>
      </c>
      <c r="F922">
        <v>4</v>
      </c>
      <c r="G922">
        <v>0</v>
      </c>
      <c r="H922">
        <v>1</v>
      </c>
      <c r="I922">
        <v>3</v>
      </c>
      <c r="J922">
        <v>-5</v>
      </c>
      <c r="K922">
        <v>-2</v>
      </c>
      <c r="L922">
        <v>0</v>
      </c>
      <c r="M922">
        <v>0</v>
      </c>
      <c r="N922">
        <v>-1</v>
      </c>
      <c r="O922">
        <v>0.6875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</row>
    <row r="923" spans="1:27" x14ac:dyDescent="0.35">
      <c r="A923" t="s">
        <v>2246</v>
      </c>
      <c r="B923" t="s">
        <v>1757</v>
      </c>
      <c r="C923">
        <v>1</v>
      </c>
      <c r="D923">
        <v>0.37174721199999999</v>
      </c>
      <c r="E923">
        <v>11</v>
      </c>
      <c r="F923">
        <v>2</v>
      </c>
      <c r="G923">
        <v>0</v>
      </c>
      <c r="H923">
        <v>1</v>
      </c>
      <c r="I923">
        <v>2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</row>
    <row r="924" spans="1:27" x14ac:dyDescent="0.35">
      <c r="A924" t="s">
        <v>2246</v>
      </c>
      <c r="B924" t="s">
        <v>1805</v>
      </c>
      <c r="C924">
        <v>1</v>
      </c>
      <c r="D924">
        <v>0.37174721199999999</v>
      </c>
      <c r="E924">
        <v>15</v>
      </c>
      <c r="F924">
        <v>3</v>
      </c>
      <c r="G924">
        <v>1</v>
      </c>
      <c r="H924">
        <v>1</v>
      </c>
      <c r="I924">
        <v>2</v>
      </c>
      <c r="J924">
        <v>-4</v>
      </c>
      <c r="K924">
        <v>-1</v>
      </c>
      <c r="L924">
        <v>-1</v>
      </c>
      <c r="M924">
        <v>0</v>
      </c>
      <c r="N924">
        <v>0</v>
      </c>
      <c r="O924">
        <v>0.73333333300000003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</row>
    <row r="925" spans="1:27" x14ac:dyDescent="0.35">
      <c r="A925" t="s">
        <v>2246</v>
      </c>
      <c r="B925" t="s">
        <v>1744</v>
      </c>
      <c r="C925">
        <v>1</v>
      </c>
      <c r="D925">
        <v>0.37174721199999999</v>
      </c>
      <c r="E925">
        <v>12</v>
      </c>
      <c r="F925">
        <v>3</v>
      </c>
      <c r="G925">
        <v>0</v>
      </c>
      <c r="H925">
        <v>1</v>
      </c>
      <c r="I925">
        <v>1</v>
      </c>
      <c r="J925">
        <v>-1</v>
      </c>
      <c r="K925">
        <v>-1</v>
      </c>
      <c r="L925">
        <v>0</v>
      </c>
      <c r="M925">
        <v>0</v>
      </c>
      <c r="N925">
        <v>1</v>
      </c>
      <c r="O925">
        <v>0.91666666699999999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</row>
    <row r="926" spans="1:27" x14ac:dyDescent="0.35">
      <c r="A926" t="s">
        <v>2246</v>
      </c>
      <c r="B926" t="s">
        <v>1763</v>
      </c>
      <c r="C926">
        <v>1</v>
      </c>
      <c r="D926">
        <v>0.37174721199999999</v>
      </c>
      <c r="E926">
        <v>12</v>
      </c>
      <c r="F926">
        <v>2</v>
      </c>
      <c r="G926">
        <v>0</v>
      </c>
      <c r="H926">
        <v>1</v>
      </c>
      <c r="I926">
        <v>3</v>
      </c>
      <c r="J926">
        <v>-1</v>
      </c>
      <c r="K926">
        <v>0</v>
      </c>
      <c r="L926">
        <v>0</v>
      </c>
      <c r="M926">
        <v>0</v>
      </c>
      <c r="N926">
        <v>-1</v>
      </c>
      <c r="O926">
        <v>0.91666666699999999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</row>
    <row r="927" spans="1:27" x14ac:dyDescent="0.35">
      <c r="A927" t="s">
        <v>2246</v>
      </c>
      <c r="B927" t="s">
        <v>1808</v>
      </c>
      <c r="C927">
        <v>1</v>
      </c>
      <c r="D927">
        <v>0.37174721199999999</v>
      </c>
      <c r="E927">
        <v>15</v>
      </c>
      <c r="F927">
        <v>3</v>
      </c>
      <c r="G927">
        <v>1</v>
      </c>
      <c r="H927">
        <v>1</v>
      </c>
      <c r="I927">
        <v>2</v>
      </c>
      <c r="J927">
        <v>-4</v>
      </c>
      <c r="K927">
        <v>-1</v>
      </c>
      <c r="L927">
        <v>-1</v>
      </c>
      <c r="M927">
        <v>0</v>
      </c>
      <c r="N927">
        <v>0</v>
      </c>
      <c r="O927">
        <v>0.73333333300000003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</row>
    <row r="928" spans="1:27" x14ac:dyDescent="0.35">
      <c r="A928" t="s">
        <v>2246</v>
      </c>
      <c r="B928" t="s">
        <v>1891</v>
      </c>
      <c r="C928">
        <v>1</v>
      </c>
      <c r="D928">
        <v>0.37174721199999999</v>
      </c>
      <c r="E928">
        <v>20</v>
      </c>
      <c r="F928">
        <v>4</v>
      </c>
      <c r="G928">
        <v>2</v>
      </c>
      <c r="H928">
        <v>1</v>
      </c>
      <c r="I928">
        <v>3</v>
      </c>
      <c r="J928">
        <v>-9</v>
      </c>
      <c r="K928">
        <v>-2</v>
      </c>
      <c r="L928">
        <v>-2</v>
      </c>
      <c r="M928">
        <v>0</v>
      </c>
      <c r="N928">
        <v>-1</v>
      </c>
      <c r="O928">
        <v>0.55000000000000004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</row>
    <row r="929" spans="1:27" x14ac:dyDescent="0.35">
      <c r="A929" t="s">
        <v>2246</v>
      </c>
      <c r="B929" t="s">
        <v>1759</v>
      </c>
      <c r="C929">
        <v>1</v>
      </c>
      <c r="D929">
        <v>0.37174721199999999</v>
      </c>
      <c r="E929">
        <v>14</v>
      </c>
      <c r="F929">
        <v>3</v>
      </c>
      <c r="G929">
        <v>1</v>
      </c>
      <c r="H929">
        <v>1</v>
      </c>
      <c r="I929">
        <v>1</v>
      </c>
      <c r="J929">
        <v>-3</v>
      </c>
      <c r="K929">
        <v>-1</v>
      </c>
      <c r="L929">
        <v>-1</v>
      </c>
      <c r="M929">
        <v>0</v>
      </c>
      <c r="N929">
        <v>1</v>
      </c>
      <c r="O929">
        <v>0.78571428600000004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</row>
    <row r="930" spans="1:27" x14ac:dyDescent="0.35">
      <c r="A930" t="s">
        <v>2246</v>
      </c>
      <c r="B930" t="s">
        <v>1793</v>
      </c>
      <c r="C930">
        <v>1</v>
      </c>
      <c r="D930">
        <v>0.37174721199999999</v>
      </c>
      <c r="E930">
        <v>15</v>
      </c>
      <c r="F930">
        <v>3</v>
      </c>
      <c r="G930">
        <v>1</v>
      </c>
      <c r="H930">
        <v>1</v>
      </c>
      <c r="I930">
        <v>2</v>
      </c>
      <c r="J930">
        <v>-4</v>
      </c>
      <c r="K930">
        <v>-1</v>
      </c>
      <c r="L930">
        <v>-1</v>
      </c>
      <c r="M930">
        <v>0</v>
      </c>
      <c r="N930">
        <v>0</v>
      </c>
      <c r="O930">
        <v>0.73333333300000003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</row>
    <row r="931" spans="1:27" x14ac:dyDescent="0.35">
      <c r="A931" t="s">
        <v>2246</v>
      </c>
      <c r="B931" t="s">
        <v>1738</v>
      </c>
      <c r="C931">
        <v>1</v>
      </c>
      <c r="D931">
        <v>0.37174721199999999</v>
      </c>
      <c r="E931">
        <v>10</v>
      </c>
      <c r="F931">
        <v>2</v>
      </c>
      <c r="G931">
        <v>0</v>
      </c>
      <c r="H931">
        <v>1</v>
      </c>
      <c r="I931">
        <v>1</v>
      </c>
      <c r="J931">
        <v>1</v>
      </c>
      <c r="K931">
        <v>0</v>
      </c>
      <c r="L931">
        <v>0</v>
      </c>
      <c r="M931">
        <v>0</v>
      </c>
      <c r="N931">
        <v>1</v>
      </c>
      <c r="O931">
        <v>1.1000000000000001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</row>
    <row r="932" spans="1:27" x14ac:dyDescent="0.35">
      <c r="A932" t="s">
        <v>2246</v>
      </c>
      <c r="B932" t="s">
        <v>1858</v>
      </c>
      <c r="C932">
        <v>1</v>
      </c>
      <c r="D932">
        <v>0.37174721199999999</v>
      </c>
      <c r="E932">
        <v>16</v>
      </c>
      <c r="F932">
        <v>3</v>
      </c>
      <c r="G932">
        <v>1</v>
      </c>
      <c r="H932">
        <v>1</v>
      </c>
      <c r="I932">
        <v>3</v>
      </c>
      <c r="J932">
        <v>-5</v>
      </c>
      <c r="K932">
        <v>-1</v>
      </c>
      <c r="L932">
        <v>-1</v>
      </c>
      <c r="M932">
        <v>0</v>
      </c>
      <c r="N932">
        <v>-1</v>
      </c>
      <c r="O932">
        <v>0.6875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</row>
    <row r="933" spans="1:27" x14ac:dyDescent="0.35">
      <c r="A933" t="s">
        <v>2246</v>
      </c>
      <c r="B933" t="s">
        <v>1819</v>
      </c>
      <c r="C933">
        <v>1</v>
      </c>
      <c r="D933">
        <v>0.37174721199999999</v>
      </c>
      <c r="E933">
        <v>15</v>
      </c>
      <c r="F933">
        <v>3</v>
      </c>
      <c r="G933">
        <v>1</v>
      </c>
      <c r="H933">
        <v>1</v>
      </c>
      <c r="I933">
        <v>2</v>
      </c>
      <c r="J933">
        <v>-4</v>
      </c>
      <c r="K933">
        <v>-1</v>
      </c>
      <c r="L933">
        <v>-1</v>
      </c>
      <c r="M933">
        <v>0</v>
      </c>
      <c r="N933">
        <v>0</v>
      </c>
      <c r="O933">
        <v>0.73333333300000003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</row>
    <row r="934" spans="1:27" x14ac:dyDescent="0.35">
      <c r="A934" t="s">
        <v>2246</v>
      </c>
      <c r="B934" t="s">
        <v>2305</v>
      </c>
      <c r="C934">
        <v>1</v>
      </c>
      <c r="D934">
        <v>0.37174721199999999</v>
      </c>
      <c r="E934">
        <v>10</v>
      </c>
      <c r="F934">
        <v>2</v>
      </c>
      <c r="G934">
        <v>0</v>
      </c>
      <c r="H934">
        <v>1</v>
      </c>
      <c r="I934">
        <v>1</v>
      </c>
      <c r="J934">
        <v>1</v>
      </c>
      <c r="K934">
        <v>0</v>
      </c>
      <c r="L934">
        <v>0</v>
      </c>
      <c r="M934">
        <v>0</v>
      </c>
      <c r="N934">
        <v>1</v>
      </c>
      <c r="O934">
        <v>1.1000000000000001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</row>
    <row r="935" spans="1:27" x14ac:dyDescent="0.35">
      <c r="A935" t="s">
        <v>2246</v>
      </c>
      <c r="B935" t="s">
        <v>1783</v>
      </c>
      <c r="C935">
        <v>1</v>
      </c>
      <c r="D935">
        <v>0.37174721199999999</v>
      </c>
      <c r="E935">
        <v>13</v>
      </c>
      <c r="F935">
        <v>3</v>
      </c>
      <c r="G935">
        <v>0</v>
      </c>
      <c r="H935">
        <v>1</v>
      </c>
      <c r="I935">
        <v>2</v>
      </c>
      <c r="J935">
        <v>-2</v>
      </c>
      <c r="K935">
        <v>-1</v>
      </c>
      <c r="L935">
        <v>0</v>
      </c>
      <c r="M935">
        <v>0</v>
      </c>
      <c r="N935">
        <v>0</v>
      </c>
      <c r="O935">
        <v>0.84615384599999999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</row>
    <row r="936" spans="1:27" x14ac:dyDescent="0.35">
      <c r="A936" t="s">
        <v>2246</v>
      </c>
      <c r="B936" t="s">
        <v>1796</v>
      </c>
      <c r="C936">
        <v>1</v>
      </c>
      <c r="D936">
        <v>0.37174721199999999</v>
      </c>
      <c r="E936">
        <v>15</v>
      </c>
      <c r="F936">
        <v>3</v>
      </c>
      <c r="G936">
        <v>1</v>
      </c>
      <c r="H936">
        <v>1</v>
      </c>
      <c r="I936">
        <v>2</v>
      </c>
      <c r="J936">
        <v>-4</v>
      </c>
      <c r="K936">
        <v>-1</v>
      </c>
      <c r="L936">
        <v>-1</v>
      </c>
      <c r="M936">
        <v>0</v>
      </c>
      <c r="N936">
        <v>0</v>
      </c>
      <c r="O936">
        <v>0.73333333300000003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</row>
    <row r="937" spans="1:27" x14ac:dyDescent="0.35">
      <c r="A937" t="s">
        <v>2246</v>
      </c>
      <c r="B937" t="s">
        <v>1803</v>
      </c>
      <c r="C937">
        <v>1</v>
      </c>
      <c r="D937">
        <v>0.37174721199999999</v>
      </c>
      <c r="E937">
        <v>15</v>
      </c>
      <c r="F937">
        <v>3</v>
      </c>
      <c r="G937">
        <v>1</v>
      </c>
      <c r="H937">
        <v>1</v>
      </c>
      <c r="I937">
        <v>2</v>
      </c>
      <c r="J937">
        <v>-4</v>
      </c>
      <c r="K937">
        <v>-1</v>
      </c>
      <c r="L937">
        <v>-1</v>
      </c>
      <c r="M937">
        <v>0</v>
      </c>
      <c r="N937">
        <v>0</v>
      </c>
      <c r="O937">
        <v>0.73333333300000003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</row>
    <row r="938" spans="1:27" x14ac:dyDescent="0.35">
      <c r="A938" t="s">
        <v>2246</v>
      </c>
      <c r="B938" t="s">
        <v>1835</v>
      </c>
      <c r="C938">
        <v>1</v>
      </c>
      <c r="D938">
        <v>0.37174721199999999</v>
      </c>
      <c r="E938">
        <v>16</v>
      </c>
      <c r="F938">
        <v>3</v>
      </c>
      <c r="G938">
        <v>1</v>
      </c>
      <c r="H938">
        <v>1</v>
      </c>
      <c r="I938">
        <v>3</v>
      </c>
      <c r="J938">
        <v>-5</v>
      </c>
      <c r="K938">
        <v>-1</v>
      </c>
      <c r="L938">
        <v>-1</v>
      </c>
      <c r="M938">
        <v>0</v>
      </c>
      <c r="N938">
        <v>-1</v>
      </c>
      <c r="O938">
        <v>0.6875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</row>
    <row r="939" spans="1:27" x14ac:dyDescent="0.35">
      <c r="A939" t="s">
        <v>2246</v>
      </c>
      <c r="B939" t="s">
        <v>1742</v>
      </c>
      <c r="C939">
        <v>1</v>
      </c>
      <c r="D939">
        <v>0.37174721199999999</v>
      </c>
      <c r="E939">
        <v>8</v>
      </c>
      <c r="F939">
        <v>2</v>
      </c>
      <c r="G939">
        <v>0</v>
      </c>
      <c r="H939">
        <v>0</v>
      </c>
      <c r="I939">
        <v>2</v>
      </c>
      <c r="J939">
        <v>3</v>
      </c>
      <c r="K939">
        <v>0</v>
      </c>
      <c r="L939">
        <v>0</v>
      </c>
      <c r="M939">
        <v>1</v>
      </c>
      <c r="N939">
        <v>0</v>
      </c>
      <c r="O939">
        <v>1.375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</row>
    <row r="940" spans="1:27" x14ac:dyDescent="0.35">
      <c r="A940" t="s">
        <v>2246</v>
      </c>
      <c r="B940" t="s">
        <v>1854</v>
      </c>
      <c r="C940">
        <v>1</v>
      </c>
      <c r="D940">
        <v>0.37174721199999999</v>
      </c>
      <c r="E940">
        <v>16</v>
      </c>
      <c r="F940">
        <v>3</v>
      </c>
      <c r="G940">
        <v>1</v>
      </c>
      <c r="H940">
        <v>1</v>
      </c>
      <c r="I940">
        <v>3</v>
      </c>
      <c r="J940">
        <v>-5</v>
      </c>
      <c r="K940">
        <v>-1</v>
      </c>
      <c r="L940">
        <v>-1</v>
      </c>
      <c r="M940">
        <v>0</v>
      </c>
      <c r="N940">
        <v>-1</v>
      </c>
      <c r="O940">
        <v>0.6875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</row>
    <row r="941" spans="1:27" x14ac:dyDescent="0.35">
      <c r="A941" t="s">
        <v>2246</v>
      </c>
      <c r="B941" t="s">
        <v>1740</v>
      </c>
      <c r="C941">
        <v>1</v>
      </c>
      <c r="D941">
        <v>0.37174721199999999</v>
      </c>
      <c r="E941">
        <v>11</v>
      </c>
      <c r="F941">
        <v>2</v>
      </c>
      <c r="G941">
        <v>0</v>
      </c>
      <c r="H941">
        <v>1</v>
      </c>
      <c r="I941">
        <v>2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</row>
    <row r="942" spans="1:27" x14ac:dyDescent="0.35">
      <c r="A942" t="s">
        <v>2246</v>
      </c>
      <c r="B942" t="s">
        <v>1791</v>
      </c>
      <c r="C942">
        <v>1</v>
      </c>
      <c r="D942">
        <v>0.37174721199999999</v>
      </c>
      <c r="E942">
        <v>14</v>
      </c>
      <c r="F942">
        <v>3</v>
      </c>
      <c r="G942">
        <v>0</v>
      </c>
      <c r="H942">
        <v>1</v>
      </c>
      <c r="I942">
        <v>2</v>
      </c>
      <c r="J942">
        <v>-3</v>
      </c>
      <c r="K942">
        <v>-1</v>
      </c>
      <c r="L942">
        <v>0</v>
      </c>
      <c r="M942">
        <v>0</v>
      </c>
      <c r="N942">
        <v>0</v>
      </c>
      <c r="O942">
        <v>0.78571428600000004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</row>
    <row r="943" spans="1:27" x14ac:dyDescent="0.35">
      <c r="A943" t="s">
        <v>2246</v>
      </c>
      <c r="B943" t="s">
        <v>1749</v>
      </c>
      <c r="C943">
        <v>1</v>
      </c>
      <c r="D943">
        <v>0.37174721199999999</v>
      </c>
      <c r="E943">
        <v>11</v>
      </c>
      <c r="F943">
        <v>2</v>
      </c>
      <c r="G943">
        <v>0</v>
      </c>
      <c r="H943">
        <v>1</v>
      </c>
      <c r="I943">
        <v>2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</row>
    <row r="944" spans="1:27" x14ac:dyDescent="0.35">
      <c r="A944" t="s">
        <v>2246</v>
      </c>
      <c r="B944" t="s">
        <v>1739</v>
      </c>
      <c r="C944">
        <v>1</v>
      </c>
      <c r="D944">
        <v>0.37174721199999999</v>
      </c>
      <c r="E944">
        <v>11</v>
      </c>
      <c r="F944">
        <v>3</v>
      </c>
      <c r="G944">
        <v>0</v>
      </c>
      <c r="H944">
        <v>1</v>
      </c>
      <c r="I944">
        <v>0</v>
      </c>
      <c r="J944">
        <v>0</v>
      </c>
      <c r="K944">
        <v>-1</v>
      </c>
      <c r="L944">
        <v>0</v>
      </c>
      <c r="M944">
        <v>0</v>
      </c>
      <c r="N944">
        <v>2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1</v>
      </c>
    </row>
    <row r="945" spans="1:27" x14ac:dyDescent="0.35">
      <c r="A945" t="s">
        <v>2246</v>
      </c>
      <c r="B945" t="s">
        <v>1786</v>
      </c>
      <c r="C945">
        <v>1</v>
      </c>
      <c r="D945">
        <v>0.37174721199999999</v>
      </c>
      <c r="E945">
        <v>15</v>
      </c>
      <c r="F945">
        <v>3</v>
      </c>
      <c r="G945">
        <v>1</v>
      </c>
      <c r="H945">
        <v>1</v>
      </c>
      <c r="I945">
        <v>2</v>
      </c>
      <c r="J945">
        <v>-4</v>
      </c>
      <c r="K945">
        <v>-1</v>
      </c>
      <c r="L945">
        <v>-1</v>
      </c>
      <c r="M945">
        <v>0</v>
      </c>
      <c r="N945">
        <v>0</v>
      </c>
      <c r="O945">
        <v>0.73333333300000003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</row>
    <row r="946" spans="1:27" x14ac:dyDescent="0.35">
      <c r="A946" t="s">
        <v>2246</v>
      </c>
      <c r="B946" t="s">
        <v>1856</v>
      </c>
      <c r="C946">
        <v>1</v>
      </c>
      <c r="D946">
        <v>0.37174721199999999</v>
      </c>
      <c r="E946">
        <v>16</v>
      </c>
      <c r="F946">
        <v>3</v>
      </c>
      <c r="G946">
        <v>1</v>
      </c>
      <c r="H946">
        <v>1</v>
      </c>
      <c r="I946">
        <v>3</v>
      </c>
      <c r="J946">
        <v>-5</v>
      </c>
      <c r="K946">
        <v>-1</v>
      </c>
      <c r="L946">
        <v>-1</v>
      </c>
      <c r="M946">
        <v>0</v>
      </c>
      <c r="N946">
        <v>-1</v>
      </c>
      <c r="O946">
        <v>0.6875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</row>
    <row r="947" spans="1:27" x14ac:dyDescent="0.35">
      <c r="A947" t="s">
        <v>2246</v>
      </c>
      <c r="B947" t="s">
        <v>1765</v>
      </c>
      <c r="C947">
        <v>1</v>
      </c>
      <c r="D947">
        <v>0.37174721199999999</v>
      </c>
      <c r="E947">
        <v>14</v>
      </c>
      <c r="F947">
        <v>3</v>
      </c>
      <c r="G947">
        <v>0</v>
      </c>
      <c r="H947">
        <v>1</v>
      </c>
      <c r="I947">
        <v>2</v>
      </c>
      <c r="J947">
        <v>-3</v>
      </c>
      <c r="K947">
        <v>-1</v>
      </c>
      <c r="L947">
        <v>0</v>
      </c>
      <c r="M947">
        <v>0</v>
      </c>
      <c r="N947">
        <v>0</v>
      </c>
      <c r="O947">
        <v>0.78571428600000004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</row>
    <row r="949" spans="1:27" x14ac:dyDescent="0.35">
      <c r="A949" t="s">
        <v>2225</v>
      </c>
      <c r="B949" t="s">
        <v>801</v>
      </c>
      <c r="C949" t="s">
        <v>2199</v>
      </c>
      <c r="D949" t="s">
        <v>2199</v>
      </c>
      <c r="E949">
        <v>11</v>
      </c>
      <c r="F949">
        <v>2</v>
      </c>
      <c r="G949">
        <v>0</v>
      </c>
      <c r="H949">
        <v>1</v>
      </c>
      <c r="I949">
        <v>2</v>
      </c>
    </row>
    <row r="950" spans="1:27" x14ac:dyDescent="0.35">
      <c r="A950" t="s">
        <v>2226</v>
      </c>
      <c r="B950" t="s">
        <v>1905</v>
      </c>
      <c r="C950">
        <v>2</v>
      </c>
      <c r="D950">
        <v>10.52631579</v>
      </c>
      <c r="E950">
        <v>15</v>
      </c>
      <c r="F950">
        <v>3</v>
      </c>
      <c r="G950">
        <v>1</v>
      </c>
      <c r="H950">
        <v>1</v>
      </c>
      <c r="I950">
        <v>2</v>
      </c>
      <c r="J950">
        <v>-4</v>
      </c>
      <c r="K950">
        <v>-1</v>
      </c>
      <c r="L950">
        <v>-1</v>
      </c>
      <c r="M950">
        <v>0</v>
      </c>
      <c r="N950">
        <v>0</v>
      </c>
      <c r="O950">
        <v>0.73333333300000003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</row>
    <row r="951" spans="1:27" x14ac:dyDescent="0.35">
      <c r="A951" t="s">
        <v>2226</v>
      </c>
      <c r="B951" t="s">
        <v>1766</v>
      </c>
      <c r="C951">
        <v>2</v>
      </c>
      <c r="D951">
        <v>10.52631579</v>
      </c>
      <c r="E951">
        <v>14</v>
      </c>
      <c r="F951">
        <v>3</v>
      </c>
      <c r="G951">
        <v>0</v>
      </c>
      <c r="H951">
        <v>1</v>
      </c>
      <c r="I951">
        <v>2</v>
      </c>
      <c r="J951">
        <v>-3</v>
      </c>
      <c r="K951">
        <v>-1</v>
      </c>
      <c r="L951">
        <v>0</v>
      </c>
      <c r="M951">
        <v>0</v>
      </c>
      <c r="N951">
        <v>0</v>
      </c>
      <c r="O951">
        <v>0.78571428600000004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</row>
    <row r="952" spans="1:27" x14ac:dyDescent="0.35">
      <c r="A952" t="s">
        <v>2226</v>
      </c>
      <c r="B952" t="s">
        <v>1898</v>
      </c>
      <c r="C952">
        <v>1</v>
      </c>
      <c r="D952">
        <v>5.263157895</v>
      </c>
      <c r="E952">
        <v>10</v>
      </c>
      <c r="F952">
        <v>2</v>
      </c>
      <c r="G952">
        <v>0</v>
      </c>
      <c r="H952">
        <v>1</v>
      </c>
      <c r="I952">
        <v>1</v>
      </c>
      <c r="J952">
        <v>1</v>
      </c>
      <c r="K952">
        <v>0</v>
      </c>
      <c r="L952">
        <v>0</v>
      </c>
      <c r="M952">
        <v>0</v>
      </c>
      <c r="N952">
        <v>1</v>
      </c>
      <c r="O952">
        <v>1.1000000000000001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</row>
    <row r="953" spans="1:27" ht="14.5" customHeight="1" x14ac:dyDescent="0.35">
      <c r="A953" t="s">
        <v>2226</v>
      </c>
      <c r="B953" t="s">
        <v>1896</v>
      </c>
      <c r="C953">
        <v>1</v>
      </c>
      <c r="D953">
        <v>5.263157895</v>
      </c>
      <c r="E953">
        <v>7</v>
      </c>
      <c r="F953">
        <v>2</v>
      </c>
      <c r="G953">
        <v>0</v>
      </c>
      <c r="H953">
        <v>0</v>
      </c>
      <c r="I953">
        <v>1</v>
      </c>
      <c r="J953">
        <v>4</v>
      </c>
      <c r="K953">
        <v>0</v>
      </c>
      <c r="L953">
        <v>0</v>
      </c>
      <c r="M953">
        <v>1</v>
      </c>
      <c r="N953">
        <v>1</v>
      </c>
      <c r="O953">
        <v>1.571428571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</row>
    <row r="954" spans="1:27" x14ac:dyDescent="0.35">
      <c r="A954" t="s">
        <v>2226</v>
      </c>
      <c r="B954" t="s">
        <v>1897</v>
      </c>
      <c r="C954">
        <v>1</v>
      </c>
      <c r="D954">
        <v>5.263157895</v>
      </c>
      <c r="E954">
        <v>8</v>
      </c>
      <c r="F954">
        <v>2</v>
      </c>
      <c r="G954">
        <v>1</v>
      </c>
      <c r="H954">
        <v>0</v>
      </c>
      <c r="I954">
        <v>1</v>
      </c>
      <c r="J954">
        <v>3</v>
      </c>
      <c r="K954">
        <v>0</v>
      </c>
      <c r="L954">
        <v>-1</v>
      </c>
      <c r="M954">
        <v>1</v>
      </c>
      <c r="N954">
        <v>1</v>
      </c>
      <c r="O954">
        <v>1.375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</row>
    <row r="955" spans="1:27" x14ac:dyDescent="0.35">
      <c r="A955" t="s">
        <v>2226</v>
      </c>
      <c r="B955" t="s">
        <v>1901</v>
      </c>
      <c r="C955">
        <v>1</v>
      </c>
      <c r="D955">
        <v>5.263157895</v>
      </c>
      <c r="E955">
        <v>9</v>
      </c>
      <c r="F955">
        <v>2</v>
      </c>
      <c r="G955">
        <v>1</v>
      </c>
      <c r="H955">
        <v>0</v>
      </c>
      <c r="I955">
        <v>2</v>
      </c>
      <c r="J955">
        <v>2</v>
      </c>
      <c r="K955">
        <v>0</v>
      </c>
      <c r="L955">
        <v>-1</v>
      </c>
      <c r="M955">
        <v>1</v>
      </c>
      <c r="N955">
        <v>0</v>
      </c>
      <c r="O955">
        <v>1.2222222220000001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</row>
    <row r="956" spans="1:27" x14ac:dyDescent="0.35">
      <c r="A956" t="s">
        <v>2226</v>
      </c>
      <c r="B956" t="s">
        <v>1907</v>
      </c>
      <c r="C956">
        <v>1</v>
      </c>
      <c r="D956">
        <v>5.263157895</v>
      </c>
      <c r="E956">
        <v>15</v>
      </c>
      <c r="F956">
        <v>3</v>
      </c>
      <c r="G956">
        <v>1</v>
      </c>
      <c r="H956">
        <v>1</v>
      </c>
      <c r="I956">
        <v>2</v>
      </c>
      <c r="J956">
        <v>-4</v>
      </c>
      <c r="K956">
        <v>-1</v>
      </c>
      <c r="L956">
        <v>-1</v>
      </c>
      <c r="M956">
        <v>0</v>
      </c>
      <c r="N956">
        <v>0</v>
      </c>
      <c r="O956">
        <v>0.73333333300000003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</row>
    <row r="957" spans="1:27" x14ac:dyDescent="0.35">
      <c r="A957" t="s">
        <v>2226</v>
      </c>
      <c r="B957" t="s">
        <v>1899</v>
      </c>
      <c r="C957">
        <v>1</v>
      </c>
      <c r="D957">
        <v>5.263157895</v>
      </c>
      <c r="E957">
        <v>9</v>
      </c>
      <c r="F957">
        <v>2</v>
      </c>
      <c r="G957">
        <v>1</v>
      </c>
      <c r="H957">
        <v>0</v>
      </c>
      <c r="I957">
        <v>2</v>
      </c>
      <c r="J957">
        <v>2</v>
      </c>
      <c r="K957">
        <v>0</v>
      </c>
      <c r="L957">
        <v>-1</v>
      </c>
      <c r="M957">
        <v>1</v>
      </c>
      <c r="N957">
        <v>0</v>
      </c>
      <c r="O957">
        <v>1.2222222220000001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</row>
    <row r="958" spans="1:27" x14ac:dyDescent="0.35">
      <c r="A958" t="s">
        <v>2226</v>
      </c>
      <c r="B958" t="s">
        <v>1908</v>
      </c>
      <c r="C958">
        <v>1</v>
      </c>
      <c r="D958">
        <v>5.263157895</v>
      </c>
      <c r="E958">
        <v>16</v>
      </c>
      <c r="F958">
        <v>3</v>
      </c>
      <c r="G958">
        <v>1</v>
      </c>
      <c r="H958">
        <v>1</v>
      </c>
      <c r="I958">
        <v>3</v>
      </c>
      <c r="J958">
        <v>-5</v>
      </c>
      <c r="K958">
        <v>-1</v>
      </c>
      <c r="L958">
        <v>-1</v>
      </c>
      <c r="M958">
        <v>0</v>
      </c>
      <c r="N958">
        <v>-1</v>
      </c>
      <c r="O958">
        <v>0.6875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</row>
    <row r="959" spans="1:27" x14ac:dyDescent="0.35">
      <c r="A959" t="s">
        <v>2226</v>
      </c>
      <c r="B959" t="s">
        <v>1900</v>
      </c>
      <c r="C959">
        <v>1</v>
      </c>
      <c r="D959">
        <v>5.263157895</v>
      </c>
      <c r="E959">
        <v>13</v>
      </c>
      <c r="F959">
        <v>3</v>
      </c>
      <c r="G959">
        <v>0</v>
      </c>
      <c r="H959">
        <v>1</v>
      </c>
      <c r="I959">
        <v>1</v>
      </c>
      <c r="J959">
        <v>-2</v>
      </c>
      <c r="K959">
        <v>-1</v>
      </c>
      <c r="L959">
        <v>0</v>
      </c>
      <c r="M959">
        <v>0</v>
      </c>
      <c r="N959">
        <v>1</v>
      </c>
      <c r="O959">
        <v>0.84615384599999999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</row>
    <row r="960" spans="1:27" x14ac:dyDescent="0.35">
      <c r="A960" t="s">
        <v>2226</v>
      </c>
      <c r="B960" t="s">
        <v>1906</v>
      </c>
      <c r="C960">
        <v>1</v>
      </c>
      <c r="D960">
        <v>5.263157895</v>
      </c>
      <c r="E960">
        <v>15</v>
      </c>
      <c r="F960">
        <v>3</v>
      </c>
      <c r="G960">
        <v>1</v>
      </c>
      <c r="H960">
        <v>1</v>
      </c>
      <c r="I960">
        <v>2</v>
      </c>
      <c r="J960">
        <v>-4</v>
      </c>
      <c r="K960">
        <v>-1</v>
      </c>
      <c r="L960">
        <v>-1</v>
      </c>
      <c r="M960">
        <v>0</v>
      </c>
      <c r="N960">
        <v>0</v>
      </c>
      <c r="O960">
        <v>0.73333333300000003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</row>
    <row r="961" spans="1:27" x14ac:dyDescent="0.35">
      <c r="A961" t="s">
        <v>2226</v>
      </c>
      <c r="B961" t="s">
        <v>1910</v>
      </c>
      <c r="C961">
        <v>1</v>
      </c>
      <c r="D961">
        <v>5.263157895</v>
      </c>
      <c r="E961">
        <v>16</v>
      </c>
      <c r="F961">
        <v>3</v>
      </c>
      <c r="G961">
        <v>1</v>
      </c>
      <c r="H961">
        <v>1</v>
      </c>
      <c r="I961">
        <v>3</v>
      </c>
      <c r="J961">
        <v>-5</v>
      </c>
      <c r="K961">
        <v>-1</v>
      </c>
      <c r="L961">
        <v>-1</v>
      </c>
      <c r="M961">
        <v>0</v>
      </c>
      <c r="N961">
        <v>-1</v>
      </c>
      <c r="O961">
        <v>0.6875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</row>
    <row r="962" spans="1:27" x14ac:dyDescent="0.35">
      <c r="A962" t="s">
        <v>2226</v>
      </c>
      <c r="B962" t="s">
        <v>1903</v>
      </c>
      <c r="C962">
        <v>1</v>
      </c>
      <c r="D962">
        <v>5.263157895</v>
      </c>
      <c r="E962">
        <v>14</v>
      </c>
      <c r="F962">
        <v>3</v>
      </c>
      <c r="G962">
        <v>0</v>
      </c>
      <c r="H962">
        <v>1</v>
      </c>
      <c r="I962">
        <v>2</v>
      </c>
      <c r="J962">
        <v>-3</v>
      </c>
      <c r="K962">
        <v>-1</v>
      </c>
      <c r="L962">
        <v>0</v>
      </c>
      <c r="M962">
        <v>0</v>
      </c>
      <c r="N962">
        <v>0</v>
      </c>
      <c r="O962">
        <v>0.78571428600000004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</row>
    <row r="963" spans="1:27" x14ac:dyDescent="0.35">
      <c r="A963" t="s">
        <v>2226</v>
      </c>
      <c r="B963" t="s">
        <v>1904</v>
      </c>
      <c r="C963">
        <v>1</v>
      </c>
      <c r="D963">
        <v>5.263157895</v>
      </c>
      <c r="E963">
        <v>14</v>
      </c>
      <c r="F963">
        <v>3</v>
      </c>
      <c r="G963">
        <v>0</v>
      </c>
      <c r="H963">
        <v>1</v>
      </c>
      <c r="I963">
        <v>2</v>
      </c>
      <c r="J963">
        <v>-3</v>
      </c>
      <c r="K963">
        <v>-1</v>
      </c>
      <c r="L963">
        <v>0</v>
      </c>
      <c r="M963">
        <v>0</v>
      </c>
      <c r="N963">
        <v>0</v>
      </c>
      <c r="O963">
        <v>0.78571428600000004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</row>
    <row r="964" spans="1:27" x14ac:dyDescent="0.35">
      <c r="A964" t="s">
        <v>2226</v>
      </c>
      <c r="B964" t="s">
        <v>1911</v>
      </c>
      <c r="C964">
        <v>1</v>
      </c>
      <c r="D964">
        <v>5.263157895</v>
      </c>
      <c r="E964">
        <v>18</v>
      </c>
      <c r="F964">
        <v>4</v>
      </c>
      <c r="G964">
        <v>1</v>
      </c>
      <c r="H964">
        <v>1</v>
      </c>
      <c r="I964">
        <v>3</v>
      </c>
      <c r="J964">
        <v>-7</v>
      </c>
      <c r="K964">
        <v>-2</v>
      </c>
      <c r="L964">
        <v>-1</v>
      </c>
      <c r="M964">
        <v>0</v>
      </c>
      <c r="N964">
        <v>-1</v>
      </c>
      <c r="O964">
        <v>0.61111111100000004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</row>
    <row r="965" spans="1:27" x14ac:dyDescent="0.35">
      <c r="A965" t="s">
        <v>2226</v>
      </c>
      <c r="B965" t="s">
        <v>1909</v>
      </c>
      <c r="C965">
        <v>1</v>
      </c>
      <c r="D965">
        <v>5.263157895</v>
      </c>
      <c r="E965">
        <v>17</v>
      </c>
      <c r="F965">
        <v>4</v>
      </c>
      <c r="G965">
        <v>1</v>
      </c>
      <c r="H965">
        <v>1</v>
      </c>
      <c r="I965">
        <v>2</v>
      </c>
      <c r="J965">
        <v>-6</v>
      </c>
      <c r="K965">
        <v>-2</v>
      </c>
      <c r="L965">
        <v>-1</v>
      </c>
      <c r="M965">
        <v>0</v>
      </c>
      <c r="N965">
        <v>0</v>
      </c>
      <c r="O965">
        <v>0.64705882400000003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</row>
    <row r="966" spans="1:27" x14ac:dyDescent="0.35">
      <c r="A966" t="s">
        <v>2226</v>
      </c>
      <c r="B966" t="s">
        <v>1902</v>
      </c>
      <c r="C966">
        <v>1</v>
      </c>
      <c r="D966">
        <v>5.263157895</v>
      </c>
      <c r="E966">
        <v>14</v>
      </c>
      <c r="F966">
        <v>3</v>
      </c>
      <c r="G966">
        <v>1</v>
      </c>
      <c r="H966">
        <v>1</v>
      </c>
      <c r="I966">
        <v>1</v>
      </c>
      <c r="J966">
        <v>-3</v>
      </c>
      <c r="K966">
        <v>-1</v>
      </c>
      <c r="L966">
        <v>-1</v>
      </c>
      <c r="M966">
        <v>0</v>
      </c>
      <c r="N966">
        <v>1</v>
      </c>
      <c r="O966">
        <v>0.78571428600000004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</row>
    <row r="968" spans="1:27" x14ac:dyDescent="0.35">
      <c r="A968" t="s">
        <v>2227</v>
      </c>
      <c r="B968" t="s">
        <v>809</v>
      </c>
      <c r="C968" t="s">
        <v>2199</v>
      </c>
      <c r="D968" t="s">
        <v>2199</v>
      </c>
      <c r="E968">
        <v>13</v>
      </c>
      <c r="F968">
        <v>3</v>
      </c>
      <c r="G968">
        <v>0</v>
      </c>
      <c r="H968">
        <v>1</v>
      </c>
      <c r="I968">
        <v>2</v>
      </c>
    </row>
    <row r="969" spans="1:27" x14ac:dyDescent="0.35">
      <c r="A969" t="s">
        <v>2228</v>
      </c>
      <c r="B969" t="s">
        <v>1915</v>
      </c>
      <c r="C969">
        <v>4</v>
      </c>
      <c r="D969">
        <v>7.5471698109999998</v>
      </c>
      <c r="E969">
        <v>7</v>
      </c>
      <c r="F969">
        <v>2</v>
      </c>
      <c r="G969">
        <v>0</v>
      </c>
      <c r="H969">
        <v>0</v>
      </c>
      <c r="I969">
        <v>2</v>
      </c>
      <c r="J969">
        <v>6</v>
      </c>
      <c r="K969">
        <v>1</v>
      </c>
      <c r="L969">
        <v>0</v>
      </c>
      <c r="M969">
        <v>1</v>
      </c>
      <c r="N969">
        <v>0</v>
      </c>
      <c r="O969">
        <v>1.8571428569999999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</row>
    <row r="970" spans="1:27" x14ac:dyDescent="0.35">
      <c r="A970" t="s">
        <v>2228</v>
      </c>
      <c r="B970" t="s">
        <v>1935</v>
      </c>
      <c r="C970">
        <v>2</v>
      </c>
      <c r="D970">
        <v>3.773584906</v>
      </c>
      <c r="E970">
        <v>12</v>
      </c>
      <c r="F970">
        <v>4</v>
      </c>
      <c r="G970">
        <v>1</v>
      </c>
      <c r="H970">
        <v>0</v>
      </c>
      <c r="I970">
        <v>3</v>
      </c>
      <c r="J970">
        <v>1</v>
      </c>
      <c r="K970">
        <v>-1</v>
      </c>
      <c r="L970">
        <v>-1</v>
      </c>
      <c r="M970">
        <v>1</v>
      </c>
      <c r="N970">
        <v>-1</v>
      </c>
      <c r="O970">
        <v>1.0833333329999999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</row>
    <row r="971" spans="1:27" x14ac:dyDescent="0.35">
      <c r="A971" t="s">
        <v>2228</v>
      </c>
      <c r="B971" t="s">
        <v>1928</v>
      </c>
      <c r="C971">
        <v>2</v>
      </c>
      <c r="D971">
        <v>3.773584906</v>
      </c>
      <c r="E971">
        <v>13</v>
      </c>
      <c r="F971">
        <v>3</v>
      </c>
      <c r="G971">
        <v>0</v>
      </c>
      <c r="H971">
        <v>1</v>
      </c>
      <c r="I971">
        <v>2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</row>
    <row r="972" spans="1:27" x14ac:dyDescent="0.35">
      <c r="A972" t="s">
        <v>2228</v>
      </c>
      <c r="B972" t="s">
        <v>1947</v>
      </c>
      <c r="C972">
        <v>2</v>
      </c>
      <c r="D972">
        <v>3.773584906</v>
      </c>
      <c r="E972">
        <v>15</v>
      </c>
      <c r="F972">
        <v>3</v>
      </c>
      <c r="G972">
        <v>1</v>
      </c>
      <c r="H972">
        <v>1</v>
      </c>
      <c r="I972">
        <v>2</v>
      </c>
      <c r="J972">
        <v>-2</v>
      </c>
      <c r="K972">
        <v>0</v>
      </c>
      <c r="L972">
        <v>-1</v>
      </c>
      <c r="M972">
        <v>0</v>
      </c>
      <c r="N972">
        <v>0</v>
      </c>
      <c r="O972">
        <v>0.86666666699999995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</row>
    <row r="973" spans="1:27" x14ac:dyDescent="0.35">
      <c r="A973" t="s">
        <v>2228</v>
      </c>
      <c r="B973" t="s">
        <v>1926</v>
      </c>
      <c r="C973">
        <v>2</v>
      </c>
      <c r="D973">
        <v>3.773584906</v>
      </c>
      <c r="E973">
        <v>13</v>
      </c>
      <c r="F973">
        <v>3</v>
      </c>
      <c r="G973">
        <v>0</v>
      </c>
      <c r="H973">
        <v>1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1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</row>
    <row r="974" spans="1:27" x14ac:dyDescent="0.35">
      <c r="A974" t="s">
        <v>2228</v>
      </c>
      <c r="B974" t="s">
        <v>1914</v>
      </c>
      <c r="C974">
        <v>1</v>
      </c>
      <c r="D974">
        <v>1.886792453</v>
      </c>
      <c r="E974">
        <v>6</v>
      </c>
      <c r="F974">
        <v>2</v>
      </c>
      <c r="G974">
        <v>0</v>
      </c>
      <c r="H974">
        <v>0</v>
      </c>
      <c r="I974">
        <v>1</v>
      </c>
      <c r="J974">
        <v>7</v>
      </c>
      <c r="K974">
        <v>1</v>
      </c>
      <c r="L974">
        <v>0</v>
      </c>
      <c r="M974">
        <v>1</v>
      </c>
      <c r="N974">
        <v>1</v>
      </c>
      <c r="O974">
        <v>2.1666666669999999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</row>
    <row r="975" spans="1:27" x14ac:dyDescent="0.35">
      <c r="A975" t="s">
        <v>2228</v>
      </c>
      <c r="B975" t="s">
        <v>1950</v>
      </c>
      <c r="C975">
        <v>1</v>
      </c>
      <c r="D975">
        <v>1.886792453</v>
      </c>
      <c r="E975">
        <v>17</v>
      </c>
      <c r="F975">
        <v>5</v>
      </c>
      <c r="G975">
        <v>0</v>
      </c>
      <c r="H975">
        <v>1</v>
      </c>
      <c r="I975">
        <v>2</v>
      </c>
      <c r="J975">
        <v>-4</v>
      </c>
      <c r="K975">
        <v>-2</v>
      </c>
      <c r="L975">
        <v>0</v>
      </c>
      <c r="M975">
        <v>0</v>
      </c>
      <c r="N975">
        <v>0</v>
      </c>
      <c r="O975">
        <v>0.764705882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</row>
    <row r="976" spans="1:27" x14ac:dyDescent="0.35">
      <c r="A976" t="s">
        <v>2228</v>
      </c>
      <c r="B976" t="s">
        <v>1937</v>
      </c>
      <c r="C976">
        <v>1</v>
      </c>
      <c r="D976">
        <v>1.886792453</v>
      </c>
      <c r="E976">
        <v>15</v>
      </c>
      <c r="F976">
        <v>4</v>
      </c>
      <c r="G976">
        <v>0</v>
      </c>
      <c r="H976">
        <v>1</v>
      </c>
      <c r="I976">
        <v>1</v>
      </c>
      <c r="J976">
        <v>-2</v>
      </c>
      <c r="K976">
        <v>-1</v>
      </c>
      <c r="L976">
        <v>0</v>
      </c>
      <c r="M976">
        <v>0</v>
      </c>
      <c r="N976">
        <v>1</v>
      </c>
      <c r="O976">
        <v>0.86666666699999995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</row>
    <row r="977" spans="1:27" x14ac:dyDescent="0.35">
      <c r="A977" t="s">
        <v>2228</v>
      </c>
      <c r="B977" t="s">
        <v>1918</v>
      </c>
      <c r="C977">
        <v>1</v>
      </c>
      <c r="D977">
        <v>1.886792453</v>
      </c>
      <c r="E977">
        <v>11</v>
      </c>
      <c r="F977">
        <v>2</v>
      </c>
      <c r="G977">
        <v>0</v>
      </c>
      <c r="H977">
        <v>1</v>
      </c>
      <c r="I977">
        <v>2</v>
      </c>
      <c r="J977">
        <v>2</v>
      </c>
      <c r="K977">
        <v>1</v>
      </c>
      <c r="L977">
        <v>0</v>
      </c>
      <c r="M977">
        <v>0</v>
      </c>
      <c r="N977">
        <v>0</v>
      </c>
      <c r="O977">
        <v>1.181818182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</row>
    <row r="978" spans="1:27" x14ac:dyDescent="0.35">
      <c r="A978" t="s">
        <v>2228</v>
      </c>
      <c r="B978" t="s">
        <v>1941</v>
      </c>
      <c r="C978">
        <v>1</v>
      </c>
      <c r="D978">
        <v>1.886792453</v>
      </c>
      <c r="E978">
        <v>16</v>
      </c>
      <c r="F978">
        <v>5</v>
      </c>
      <c r="G978">
        <v>0</v>
      </c>
      <c r="H978">
        <v>1</v>
      </c>
      <c r="I978">
        <v>1</v>
      </c>
      <c r="J978">
        <v>-3</v>
      </c>
      <c r="K978">
        <v>-2</v>
      </c>
      <c r="L978">
        <v>0</v>
      </c>
      <c r="M978">
        <v>0</v>
      </c>
      <c r="N978">
        <v>1</v>
      </c>
      <c r="O978">
        <v>0.8125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</row>
    <row r="979" spans="1:27" x14ac:dyDescent="0.35">
      <c r="A979" t="s">
        <v>2228</v>
      </c>
      <c r="B979" t="s">
        <v>1913</v>
      </c>
      <c r="C979">
        <v>1</v>
      </c>
      <c r="D979">
        <v>1.886792453</v>
      </c>
      <c r="E979">
        <v>5</v>
      </c>
      <c r="F979">
        <v>2</v>
      </c>
      <c r="G979">
        <v>0</v>
      </c>
      <c r="H979">
        <v>0</v>
      </c>
      <c r="I979">
        <v>1</v>
      </c>
      <c r="J979">
        <v>8</v>
      </c>
      <c r="K979">
        <v>1</v>
      </c>
      <c r="L979">
        <v>0</v>
      </c>
      <c r="M979">
        <v>1</v>
      </c>
      <c r="N979">
        <v>1</v>
      </c>
      <c r="O979">
        <v>2.6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</row>
    <row r="980" spans="1:27" x14ac:dyDescent="0.35">
      <c r="A980" t="s">
        <v>2228</v>
      </c>
      <c r="B980" t="s">
        <v>1922</v>
      </c>
      <c r="C980">
        <v>1</v>
      </c>
      <c r="D980">
        <v>1.886792453</v>
      </c>
      <c r="E980">
        <v>10</v>
      </c>
      <c r="F980">
        <v>3</v>
      </c>
      <c r="G980">
        <v>1</v>
      </c>
      <c r="H980">
        <v>0</v>
      </c>
      <c r="I980">
        <v>1</v>
      </c>
      <c r="J980">
        <v>3</v>
      </c>
      <c r="K980">
        <v>0</v>
      </c>
      <c r="L980">
        <v>-1</v>
      </c>
      <c r="M980">
        <v>1</v>
      </c>
      <c r="N980">
        <v>1</v>
      </c>
      <c r="O980">
        <v>1.3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</row>
    <row r="981" spans="1:27" x14ac:dyDescent="0.35">
      <c r="A981" t="s">
        <v>2228</v>
      </c>
      <c r="B981" t="s">
        <v>1946</v>
      </c>
      <c r="C981">
        <v>1</v>
      </c>
      <c r="D981">
        <v>1.886792453</v>
      </c>
      <c r="E981">
        <v>16</v>
      </c>
      <c r="F981">
        <v>3</v>
      </c>
      <c r="G981">
        <v>1</v>
      </c>
      <c r="H981">
        <v>1</v>
      </c>
      <c r="I981">
        <v>3</v>
      </c>
      <c r="J981">
        <v>-3</v>
      </c>
      <c r="K981">
        <v>0</v>
      </c>
      <c r="L981">
        <v>-1</v>
      </c>
      <c r="M981">
        <v>0</v>
      </c>
      <c r="N981">
        <v>-1</v>
      </c>
      <c r="O981">
        <v>0.8125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</row>
    <row r="982" spans="1:27" x14ac:dyDescent="0.35">
      <c r="A982" t="s">
        <v>2228</v>
      </c>
      <c r="B982" t="s">
        <v>1948</v>
      </c>
      <c r="C982">
        <v>1</v>
      </c>
      <c r="D982">
        <v>1.886792453</v>
      </c>
      <c r="E982">
        <v>16</v>
      </c>
      <c r="F982">
        <v>3</v>
      </c>
      <c r="G982">
        <v>1</v>
      </c>
      <c r="H982">
        <v>1</v>
      </c>
      <c r="I982">
        <v>3</v>
      </c>
      <c r="J982">
        <v>-3</v>
      </c>
      <c r="K982">
        <v>0</v>
      </c>
      <c r="L982">
        <v>-1</v>
      </c>
      <c r="M982">
        <v>0</v>
      </c>
      <c r="N982">
        <v>-1</v>
      </c>
      <c r="O982">
        <v>0.8125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</row>
    <row r="983" spans="1:27" x14ac:dyDescent="0.35">
      <c r="A983" t="s">
        <v>2228</v>
      </c>
      <c r="B983" t="s">
        <v>1953</v>
      </c>
      <c r="C983">
        <v>1</v>
      </c>
      <c r="D983">
        <v>1.886792453</v>
      </c>
      <c r="E983">
        <v>21</v>
      </c>
      <c r="F983">
        <v>5</v>
      </c>
      <c r="G983">
        <v>2</v>
      </c>
      <c r="H983">
        <v>1</v>
      </c>
      <c r="I983">
        <v>3</v>
      </c>
      <c r="J983">
        <v>-8</v>
      </c>
      <c r="K983">
        <v>-2</v>
      </c>
      <c r="L983">
        <v>-2</v>
      </c>
      <c r="M983">
        <v>0</v>
      </c>
      <c r="N983">
        <v>-1</v>
      </c>
      <c r="O983">
        <v>0.61904761900000005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</row>
    <row r="984" spans="1:27" x14ac:dyDescent="0.35">
      <c r="A984" t="s">
        <v>2228</v>
      </c>
      <c r="B984" t="s">
        <v>1925</v>
      </c>
      <c r="C984">
        <v>1</v>
      </c>
      <c r="D984">
        <v>1.886792453</v>
      </c>
      <c r="E984">
        <v>14</v>
      </c>
      <c r="F984">
        <v>3</v>
      </c>
      <c r="G984">
        <v>1</v>
      </c>
      <c r="H984">
        <v>1</v>
      </c>
      <c r="I984">
        <v>1</v>
      </c>
      <c r="J984">
        <v>-1</v>
      </c>
      <c r="K984">
        <v>0</v>
      </c>
      <c r="L984">
        <v>-1</v>
      </c>
      <c r="M984">
        <v>0</v>
      </c>
      <c r="N984">
        <v>1</v>
      </c>
      <c r="O984">
        <v>0.928571429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</row>
    <row r="985" spans="1:27" x14ac:dyDescent="0.35">
      <c r="A985" t="s">
        <v>2228</v>
      </c>
      <c r="B985" t="s">
        <v>1932</v>
      </c>
      <c r="C985">
        <v>1</v>
      </c>
      <c r="D985">
        <v>1.886792453</v>
      </c>
      <c r="E985">
        <v>13</v>
      </c>
      <c r="F985">
        <v>2</v>
      </c>
      <c r="G985">
        <v>0</v>
      </c>
      <c r="H985">
        <v>1</v>
      </c>
      <c r="I985">
        <v>4</v>
      </c>
      <c r="J985">
        <v>0</v>
      </c>
      <c r="K985">
        <v>1</v>
      </c>
      <c r="L985">
        <v>0</v>
      </c>
      <c r="M985">
        <v>0</v>
      </c>
      <c r="N985">
        <v>-2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</row>
    <row r="986" spans="1:27" x14ac:dyDescent="0.35">
      <c r="A986" t="s">
        <v>2228</v>
      </c>
      <c r="B986" t="s">
        <v>1945</v>
      </c>
      <c r="C986">
        <v>1</v>
      </c>
      <c r="D986">
        <v>1.886792453</v>
      </c>
      <c r="E986">
        <v>17</v>
      </c>
      <c r="F986">
        <v>4</v>
      </c>
      <c r="G986">
        <v>2</v>
      </c>
      <c r="H986">
        <v>1</v>
      </c>
      <c r="I986">
        <v>0</v>
      </c>
      <c r="J986">
        <v>-4</v>
      </c>
      <c r="K986">
        <v>-1</v>
      </c>
      <c r="L986">
        <v>-2</v>
      </c>
      <c r="M986">
        <v>0</v>
      </c>
      <c r="N986">
        <v>2</v>
      </c>
      <c r="O986">
        <v>0.764705882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1</v>
      </c>
    </row>
    <row r="987" spans="1:27" x14ac:dyDescent="0.35">
      <c r="A987" t="s">
        <v>2228</v>
      </c>
      <c r="B987" t="s">
        <v>1921</v>
      </c>
      <c r="C987">
        <v>1</v>
      </c>
      <c r="D987">
        <v>1.886792453</v>
      </c>
      <c r="E987">
        <v>10</v>
      </c>
      <c r="F987">
        <v>2</v>
      </c>
      <c r="G987">
        <v>1</v>
      </c>
      <c r="H987">
        <v>0</v>
      </c>
      <c r="I987">
        <v>3</v>
      </c>
      <c r="J987">
        <v>3</v>
      </c>
      <c r="K987">
        <v>1</v>
      </c>
      <c r="L987">
        <v>-1</v>
      </c>
      <c r="M987">
        <v>1</v>
      </c>
      <c r="N987">
        <v>-1</v>
      </c>
      <c r="O987">
        <v>1.3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</row>
    <row r="988" spans="1:27" x14ac:dyDescent="0.35">
      <c r="A988" t="s">
        <v>2228</v>
      </c>
      <c r="B988" t="s">
        <v>1930</v>
      </c>
      <c r="C988">
        <v>1</v>
      </c>
      <c r="D988">
        <v>1.886792453</v>
      </c>
      <c r="E988">
        <v>15</v>
      </c>
      <c r="F988">
        <v>3</v>
      </c>
      <c r="G988">
        <v>1</v>
      </c>
      <c r="H988">
        <v>1</v>
      </c>
      <c r="I988">
        <v>2</v>
      </c>
      <c r="J988">
        <v>-2</v>
      </c>
      <c r="K988">
        <v>0</v>
      </c>
      <c r="L988">
        <v>-1</v>
      </c>
      <c r="M988">
        <v>0</v>
      </c>
      <c r="N988">
        <v>0</v>
      </c>
      <c r="O988">
        <v>0.86666666699999995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</row>
    <row r="989" spans="1:27" x14ac:dyDescent="0.35">
      <c r="A989" t="s">
        <v>2228</v>
      </c>
      <c r="B989" t="s">
        <v>1955</v>
      </c>
      <c r="C989">
        <v>1</v>
      </c>
      <c r="D989">
        <v>1.886792453</v>
      </c>
      <c r="E989">
        <v>23</v>
      </c>
      <c r="F989">
        <v>5</v>
      </c>
      <c r="G989">
        <v>3</v>
      </c>
      <c r="H989">
        <v>1</v>
      </c>
      <c r="I989">
        <v>2</v>
      </c>
      <c r="J989">
        <v>-10</v>
      </c>
      <c r="K989">
        <v>-2</v>
      </c>
      <c r="L989">
        <v>-3</v>
      </c>
      <c r="M989">
        <v>0</v>
      </c>
      <c r="N989">
        <v>0</v>
      </c>
      <c r="O989">
        <v>0.56521739100000001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</row>
    <row r="990" spans="1:27" x14ac:dyDescent="0.35">
      <c r="A990" t="s">
        <v>2228</v>
      </c>
      <c r="B990" t="s">
        <v>1927</v>
      </c>
      <c r="C990">
        <v>1</v>
      </c>
      <c r="D990">
        <v>1.886792453</v>
      </c>
      <c r="E990">
        <v>13</v>
      </c>
      <c r="F990">
        <v>3</v>
      </c>
      <c r="G990">
        <v>0</v>
      </c>
      <c r="H990">
        <v>1</v>
      </c>
      <c r="I990">
        <v>1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</row>
    <row r="991" spans="1:27" x14ac:dyDescent="0.35">
      <c r="A991" t="s">
        <v>2228</v>
      </c>
      <c r="B991" t="s">
        <v>1957</v>
      </c>
      <c r="C991">
        <v>1</v>
      </c>
      <c r="D991">
        <v>1.886792453</v>
      </c>
      <c r="E991">
        <v>24</v>
      </c>
      <c r="F991">
        <v>5</v>
      </c>
      <c r="G991">
        <v>3</v>
      </c>
      <c r="H991">
        <v>1</v>
      </c>
      <c r="I991">
        <v>3</v>
      </c>
      <c r="J991">
        <v>-11</v>
      </c>
      <c r="K991">
        <v>-2</v>
      </c>
      <c r="L991">
        <v>-3</v>
      </c>
      <c r="M991">
        <v>0</v>
      </c>
      <c r="N991">
        <v>-1</v>
      </c>
      <c r="O991">
        <v>0.54166666699999999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</row>
    <row r="992" spans="1:27" x14ac:dyDescent="0.35">
      <c r="A992" t="s">
        <v>2228</v>
      </c>
      <c r="B992" t="s">
        <v>1940</v>
      </c>
      <c r="C992">
        <v>1</v>
      </c>
      <c r="D992">
        <v>1.886792453</v>
      </c>
      <c r="E992">
        <v>15</v>
      </c>
      <c r="F992">
        <v>3</v>
      </c>
      <c r="G992">
        <v>1</v>
      </c>
      <c r="H992">
        <v>1</v>
      </c>
      <c r="I992">
        <v>2</v>
      </c>
      <c r="J992">
        <v>-2</v>
      </c>
      <c r="K992">
        <v>0</v>
      </c>
      <c r="L992">
        <v>-1</v>
      </c>
      <c r="M992">
        <v>0</v>
      </c>
      <c r="N992">
        <v>0</v>
      </c>
      <c r="O992">
        <v>0.86666666699999995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</row>
    <row r="993" spans="1:27" x14ac:dyDescent="0.35">
      <c r="A993" t="s">
        <v>2228</v>
      </c>
      <c r="B993" t="s">
        <v>1944</v>
      </c>
      <c r="C993">
        <v>1</v>
      </c>
      <c r="D993">
        <v>1.886792453</v>
      </c>
      <c r="E993">
        <v>16</v>
      </c>
      <c r="F993">
        <v>4</v>
      </c>
      <c r="G993">
        <v>1</v>
      </c>
      <c r="H993">
        <v>1</v>
      </c>
      <c r="I993">
        <v>1</v>
      </c>
      <c r="J993">
        <v>-3</v>
      </c>
      <c r="K993">
        <v>-1</v>
      </c>
      <c r="L993">
        <v>-1</v>
      </c>
      <c r="M993">
        <v>0</v>
      </c>
      <c r="N993">
        <v>1</v>
      </c>
      <c r="O993">
        <v>0.8125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</row>
    <row r="994" spans="1:27" x14ac:dyDescent="0.35">
      <c r="A994" t="s">
        <v>2228</v>
      </c>
      <c r="B994" t="s">
        <v>1920</v>
      </c>
      <c r="C994">
        <v>1</v>
      </c>
      <c r="D994">
        <v>1.886792453</v>
      </c>
      <c r="E994">
        <v>12</v>
      </c>
      <c r="F994">
        <v>3</v>
      </c>
      <c r="G994">
        <v>0</v>
      </c>
      <c r="H994">
        <v>1</v>
      </c>
      <c r="I994">
        <v>1</v>
      </c>
      <c r="J994">
        <v>1</v>
      </c>
      <c r="K994">
        <v>0</v>
      </c>
      <c r="L994">
        <v>0</v>
      </c>
      <c r="M994">
        <v>0</v>
      </c>
      <c r="N994">
        <v>1</v>
      </c>
      <c r="O994">
        <v>1.0833333329999999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</row>
    <row r="995" spans="1:27" x14ac:dyDescent="0.35">
      <c r="A995" t="s">
        <v>2228</v>
      </c>
      <c r="B995" t="s">
        <v>1949</v>
      </c>
      <c r="C995">
        <v>1</v>
      </c>
      <c r="D995">
        <v>1.886792453</v>
      </c>
      <c r="E995">
        <v>17</v>
      </c>
      <c r="F995">
        <v>4</v>
      </c>
      <c r="G995">
        <v>1</v>
      </c>
      <c r="H995">
        <v>1</v>
      </c>
      <c r="I995">
        <v>2</v>
      </c>
      <c r="J995">
        <v>-4</v>
      </c>
      <c r="K995">
        <v>-1</v>
      </c>
      <c r="L995">
        <v>-1</v>
      </c>
      <c r="M995">
        <v>0</v>
      </c>
      <c r="N995">
        <v>0</v>
      </c>
      <c r="O995">
        <v>0.764705882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</row>
    <row r="996" spans="1:27" x14ac:dyDescent="0.35">
      <c r="A996" t="s">
        <v>2228</v>
      </c>
      <c r="B996" t="s">
        <v>1943</v>
      </c>
      <c r="C996">
        <v>1</v>
      </c>
      <c r="D996">
        <v>1.886792453</v>
      </c>
      <c r="E996">
        <v>15</v>
      </c>
      <c r="F996">
        <v>3</v>
      </c>
      <c r="G996">
        <v>1</v>
      </c>
      <c r="H996">
        <v>1</v>
      </c>
      <c r="I996">
        <v>2</v>
      </c>
      <c r="J996">
        <v>-2</v>
      </c>
      <c r="K996">
        <v>0</v>
      </c>
      <c r="L996">
        <v>-1</v>
      </c>
      <c r="M996">
        <v>0</v>
      </c>
      <c r="N996">
        <v>0</v>
      </c>
      <c r="O996">
        <v>0.86666666699999995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</row>
    <row r="997" spans="1:27" x14ac:dyDescent="0.35">
      <c r="A997" t="s">
        <v>2228</v>
      </c>
      <c r="B997" t="s">
        <v>1923</v>
      </c>
      <c r="C997">
        <v>1</v>
      </c>
      <c r="D997">
        <v>1.886792453</v>
      </c>
      <c r="E997">
        <v>15</v>
      </c>
      <c r="F997">
        <v>3</v>
      </c>
      <c r="G997">
        <v>1</v>
      </c>
      <c r="H997">
        <v>1</v>
      </c>
      <c r="I997">
        <v>2</v>
      </c>
      <c r="J997">
        <v>-2</v>
      </c>
      <c r="K997">
        <v>0</v>
      </c>
      <c r="L997">
        <v>-1</v>
      </c>
      <c r="M997">
        <v>0</v>
      </c>
      <c r="N997">
        <v>0</v>
      </c>
      <c r="O997">
        <v>0.86666666699999995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</row>
    <row r="998" spans="1:27" x14ac:dyDescent="0.35">
      <c r="A998" t="s">
        <v>2228</v>
      </c>
      <c r="B998" t="s">
        <v>1924</v>
      </c>
      <c r="C998">
        <v>1</v>
      </c>
      <c r="D998">
        <v>1.886792453</v>
      </c>
      <c r="E998">
        <v>13</v>
      </c>
      <c r="F998">
        <v>3</v>
      </c>
      <c r="G998">
        <v>0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</row>
    <row r="999" spans="1:27" x14ac:dyDescent="0.35">
      <c r="A999" t="s">
        <v>2228</v>
      </c>
      <c r="B999" t="s">
        <v>1916</v>
      </c>
      <c r="C999">
        <v>1</v>
      </c>
      <c r="D999">
        <v>1.886792453</v>
      </c>
      <c r="E999">
        <v>8</v>
      </c>
      <c r="F999">
        <v>2</v>
      </c>
      <c r="G999">
        <v>1</v>
      </c>
      <c r="H999">
        <v>0</v>
      </c>
      <c r="I999">
        <v>1</v>
      </c>
      <c r="J999">
        <v>5</v>
      </c>
      <c r="K999">
        <v>1</v>
      </c>
      <c r="L999">
        <v>-1</v>
      </c>
      <c r="M999">
        <v>1</v>
      </c>
      <c r="N999">
        <v>1</v>
      </c>
      <c r="O999">
        <v>1.625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</row>
    <row r="1000" spans="1:27" ht="14.5" customHeight="1" x14ac:dyDescent="0.35">
      <c r="A1000" t="s">
        <v>2228</v>
      </c>
      <c r="B1000" t="s">
        <v>1933</v>
      </c>
      <c r="C1000">
        <v>1</v>
      </c>
      <c r="D1000">
        <v>1.886792453</v>
      </c>
      <c r="E1000">
        <v>14</v>
      </c>
      <c r="F1000">
        <v>3</v>
      </c>
      <c r="G1000">
        <v>1</v>
      </c>
      <c r="H1000">
        <v>1</v>
      </c>
      <c r="I1000">
        <v>1</v>
      </c>
      <c r="J1000">
        <v>-1</v>
      </c>
      <c r="K1000">
        <v>0</v>
      </c>
      <c r="L1000">
        <v>-1</v>
      </c>
      <c r="M1000">
        <v>0</v>
      </c>
      <c r="N1000">
        <v>1</v>
      </c>
      <c r="O1000">
        <v>0.928571429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</row>
    <row r="1001" spans="1:27" x14ac:dyDescent="0.35">
      <c r="A1001" t="s">
        <v>2228</v>
      </c>
      <c r="B1001" t="s">
        <v>1929</v>
      </c>
      <c r="C1001">
        <v>1</v>
      </c>
      <c r="D1001">
        <v>1.886792453</v>
      </c>
      <c r="E1001">
        <v>15</v>
      </c>
      <c r="F1001">
        <v>3</v>
      </c>
      <c r="G1001">
        <v>1</v>
      </c>
      <c r="H1001">
        <v>1</v>
      </c>
      <c r="I1001">
        <v>2</v>
      </c>
      <c r="J1001">
        <v>-2</v>
      </c>
      <c r="K1001">
        <v>0</v>
      </c>
      <c r="L1001">
        <v>-1</v>
      </c>
      <c r="M1001">
        <v>0</v>
      </c>
      <c r="N1001">
        <v>0</v>
      </c>
      <c r="O1001">
        <v>0.86666666699999995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</row>
    <row r="1002" spans="1:27" x14ac:dyDescent="0.35">
      <c r="A1002" t="s">
        <v>2228</v>
      </c>
      <c r="B1002" t="s">
        <v>1956</v>
      </c>
      <c r="C1002">
        <v>1</v>
      </c>
      <c r="D1002">
        <v>1.886792453</v>
      </c>
      <c r="E1002">
        <v>24</v>
      </c>
      <c r="F1002">
        <v>5</v>
      </c>
      <c r="G1002">
        <v>3</v>
      </c>
      <c r="H1002">
        <v>1</v>
      </c>
      <c r="I1002">
        <v>3</v>
      </c>
      <c r="J1002">
        <v>-11</v>
      </c>
      <c r="K1002">
        <v>-2</v>
      </c>
      <c r="L1002">
        <v>-3</v>
      </c>
      <c r="M1002">
        <v>0</v>
      </c>
      <c r="N1002">
        <v>-1</v>
      </c>
      <c r="O1002">
        <v>0.54166666699999999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</row>
    <row r="1003" spans="1:27" x14ac:dyDescent="0.35">
      <c r="A1003" t="s">
        <v>2228</v>
      </c>
      <c r="B1003" t="s">
        <v>1936</v>
      </c>
      <c r="C1003">
        <v>1</v>
      </c>
      <c r="D1003">
        <v>1.886792453</v>
      </c>
      <c r="E1003">
        <v>14</v>
      </c>
      <c r="F1003">
        <v>3</v>
      </c>
      <c r="G1003">
        <v>0</v>
      </c>
      <c r="H1003">
        <v>1</v>
      </c>
      <c r="I1003">
        <v>2</v>
      </c>
      <c r="J1003">
        <v>-1</v>
      </c>
      <c r="K1003">
        <v>0</v>
      </c>
      <c r="L1003">
        <v>0</v>
      </c>
      <c r="M1003">
        <v>0</v>
      </c>
      <c r="N1003">
        <v>0</v>
      </c>
      <c r="O1003">
        <v>0.928571429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</row>
    <row r="1004" spans="1:27" ht="14.5" customHeight="1" x14ac:dyDescent="0.35">
      <c r="A1004" t="s">
        <v>2228</v>
      </c>
      <c r="B1004" t="s">
        <v>1954</v>
      </c>
      <c r="C1004">
        <v>1</v>
      </c>
      <c r="D1004">
        <v>1.886792453</v>
      </c>
      <c r="E1004">
        <v>19</v>
      </c>
      <c r="F1004">
        <v>5</v>
      </c>
      <c r="G1004">
        <v>1</v>
      </c>
      <c r="H1004">
        <v>1</v>
      </c>
      <c r="I1004">
        <v>2</v>
      </c>
      <c r="J1004">
        <v>-6</v>
      </c>
      <c r="K1004">
        <v>-2</v>
      </c>
      <c r="L1004">
        <v>-1</v>
      </c>
      <c r="M1004">
        <v>0</v>
      </c>
      <c r="N1004">
        <v>0</v>
      </c>
      <c r="O1004">
        <v>0.68421052599999999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</row>
    <row r="1005" spans="1:27" x14ac:dyDescent="0.35">
      <c r="A1005" t="s">
        <v>2228</v>
      </c>
      <c r="B1005" t="s">
        <v>1938</v>
      </c>
      <c r="C1005">
        <v>1</v>
      </c>
      <c r="D1005">
        <v>1.886792453</v>
      </c>
      <c r="E1005">
        <v>16</v>
      </c>
      <c r="F1005">
        <v>4</v>
      </c>
      <c r="G1005">
        <v>1</v>
      </c>
      <c r="H1005">
        <v>1</v>
      </c>
      <c r="I1005">
        <v>1</v>
      </c>
      <c r="J1005">
        <v>-3</v>
      </c>
      <c r="K1005">
        <v>-1</v>
      </c>
      <c r="L1005">
        <v>-1</v>
      </c>
      <c r="M1005">
        <v>0</v>
      </c>
      <c r="N1005">
        <v>1</v>
      </c>
      <c r="O1005">
        <v>0.8125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</row>
    <row r="1006" spans="1:27" ht="14.5" customHeight="1" x14ac:dyDescent="0.35">
      <c r="A1006" t="s">
        <v>2228</v>
      </c>
      <c r="B1006" t="s">
        <v>1951</v>
      </c>
      <c r="C1006">
        <v>1</v>
      </c>
      <c r="D1006">
        <v>1.886792453</v>
      </c>
      <c r="E1006">
        <v>18</v>
      </c>
      <c r="F1006">
        <v>4</v>
      </c>
      <c r="G1006">
        <v>1</v>
      </c>
      <c r="H1006">
        <v>1</v>
      </c>
      <c r="I1006">
        <v>3</v>
      </c>
      <c r="J1006">
        <v>-5</v>
      </c>
      <c r="K1006">
        <v>-1</v>
      </c>
      <c r="L1006">
        <v>-1</v>
      </c>
      <c r="M1006">
        <v>0</v>
      </c>
      <c r="N1006">
        <v>-1</v>
      </c>
      <c r="O1006">
        <v>0.72222222199999997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</row>
    <row r="1007" spans="1:27" ht="14.5" customHeight="1" x14ac:dyDescent="0.35">
      <c r="A1007" t="s">
        <v>2228</v>
      </c>
      <c r="B1007" t="s">
        <v>1912</v>
      </c>
      <c r="C1007">
        <v>1</v>
      </c>
      <c r="D1007">
        <v>1.886792453</v>
      </c>
      <c r="E1007">
        <v>4</v>
      </c>
      <c r="F1007">
        <v>2</v>
      </c>
      <c r="G1007">
        <v>0</v>
      </c>
      <c r="H1007">
        <v>0</v>
      </c>
      <c r="I1007">
        <v>0</v>
      </c>
      <c r="J1007">
        <v>9</v>
      </c>
      <c r="K1007">
        <v>1</v>
      </c>
      <c r="L1007">
        <v>0</v>
      </c>
      <c r="M1007">
        <v>1</v>
      </c>
      <c r="N1007">
        <v>2</v>
      </c>
      <c r="O1007">
        <v>3.25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</v>
      </c>
      <c r="Y1007">
        <v>0</v>
      </c>
      <c r="Z1007">
        <v>0</v>
      </c>
      <c r="AA1007">
        <v>0</v>
      </c>
    </row>
    <row r="1008" spans="1:27" x14ac:dyDescent="0.35">
      <c r="A1008" t="s">
        <v>2228</v>
      </c>
      <c r="B1008" t="s">
        <v>1919</v>
      </c>
      <c r="C1008">
        <v>1</v>
      </c>
      <c r="D1008">
        <v>1.886792453</v>
      </c>
      <c r="E1008">
        <v>9</v>
      </c>
      <c r="F1008">
        <v>2</v>
      </c>
      <c r="G1008">
        <v>1</v>
      </c>
      <c r="H1008">
        <v>0</v>
      </c>
      <c r="I1008">
        <v>2</v>
      </c>
      <c r="J1008">
        <v>4</v>
      </c>
      <c r="K1008">
        <v>1</v>
      </c>
      <c r="L1008">
        <v>-1</v>
      </c>
      <c r="M1008">
        <v>1</v>
      </c>
      <c r="N1008">
        <v>0</v>
      </c>
      <c r="O1008">
        <v>1.4444444439999999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</row>
    <row r="1009" spans="1:27" x14ac:dyDescent="0.35">
      <c r="A1009" t="s">
        <v>2228</v>
      </c>
      <c r="B1009" t="s">
        <v>1939</v>
      </c>
      <c r="C1009">
        <v>1</v>
      </c>
      <c r="D1009">
        <v>1.886792453</v>
      </c>
      <c r="E1009">
        <v>15</v>
      </c>
      <c r="F1009">
        <v>3</v>
      </c>
      <c r="G1009">
        <v>1</v>
      </c>
      <c r="H1009">
        <v>1</v>
      </c>
      <c r="I1009">
        <v>2</v>
      </c>
      <c r="J1009">
        <v>-2</v>
      </c>
      <c r="K1009">
        <v>0</v>
      </c>
      <c r="L1009">
        <v>-1</v>
      </c>
      <c r="M1009">
        <v>0</v>
      </c>
      <c r="N1009">
        <v>0</v>
      </c>
      <c r="O1009">
        <v>0.86666666699999995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</row>
    <row r="1010" spans="1:27" x14ac:dyDescent="0.35">
      <c r="A1010" t="s">
        <v>2228</v>
      </c>
      <c r="B1010" t="s">
        <v>1917</v>
      </c>
      <c r="C1010">
        <v>1</v>
      </c>
      <c r="D1010">
        <v>1.886792453</v>
      </c>
      <c r="E1010">
        <v>8</v>
      </c>
      <c r="F1010">
        <v>2</v>
      </c>
      <c r="G1010">
        <v>1</v>
      </c>
      <c r="H1010">
        <v>0</v>
      </c>
      <c r="I1010">
        <v>2</v>
      </c>
      <c r="J1010">
        <v>5</v>
      </c>
      <c r="K1010">
        <v>1</v>
      </c>
      <c r="L1010">
        <v>-1</v>
      </c>
      <c r="M1010">
        <v>1</v>
      </c>
      <c r="N1010">
        <v>0</v>
      </c>
      <c r="O1010">
        <v>1.625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</row>
    <row r="1011" spans="1:27" x14ac:dyDescent="0.35">
      <c r="A1011" t="s">
        <v>2228</v>
      </c>
      <c r="B1011" t="s">
        <v>1952</v>
      </c>
      <c r="C1011">
        <v>1</v>
      </c>
      <c r="D1011">
        <v>1.886792453</v>
      </c>
      <c r="E1011">
        <v>18</v>
      </c>
      <c r="F1011">
        <v>5</v>
      </c>
      <c r="G1011">
        <v>1</v>
      </c>
      <c r="H1011">
        <v>1</v>
      </c>
      <c r="I1011">
        <v>1</v>
      </c>
      <c r="J1011">
        <v>-5</v>
      </c>
      <c r="K1011">
        <v>-2</v>
      </c>
      <c r="L1011">
        <v>-1</v>
      </c>
      <c r="M1011">
        <v>0</v>
      </c>
      <c r="N1011">
        <v>1</v>
      </c>
      <c r="O1011">
        <v>0.72222222199999997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</row>
    <row r="1012" spans="1:27" ht="14.5" customHeight="1" x14ac:dyDescent="0.35">
      <c r="A1012" t="s">
        <v>2228</v>
      </c>
      <c r="B1012" t="s">
        <v>1942</v>
      </c>
      <c r="C1012">
        <v>1</v>
      </c>
      <c r="D1012">
        <v>1.886792453</v>
      </c>
      <c r="E1012">
        <v>15</v>
      </c>
      <c r="F1012">
        <v>4</v>
      </c>
      <c r="G1012">
        <v>0</v>
      </c>
      <c r="H1012">
        <v>1</v>
      </c>
      <c r="I1012">
        <v>1</v>
      </c>
      <c r="J1012">
        <v>-2</v>
      </c>
      <c r="K1012">
        <v>-1</v>
      </c>
      <c r="L1012">
        <v>0</v>
      </c>
      <c r="M1012">
        <v>0</v>
      </c>
      <c r="N1012">
        <v>1</v>
      </c>
      <c r="O1012">
        <v>0.86666666699999995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</row>
    <row r="1013" spans="1:27" x14ac:dyDescent="0.35">
      <c r="A1013" t="s">
        <v>2228</v>
      </c>
      <c r="B1013" t="s">
        <v>1931</v>
      </c>
      <c r="C1013">
        <v>1</v>
      </c>
      <c r="D1013">
        <v>1.886792453</v>
      </c>
      <c r="E1013">
        <v>13</v>
      </c>
      <c r="F1013">
        <v>4</v>
      </c>
      <c r="G1013">
        <v>0</v>
      </c>
      <c r="H1013">
        <v>1</v>
      </c>
      <c r="I1013">
        <v>1</v>
      </c>
      <c r="J1013">
        <v>0</v>
      </c>
      <c r="K1013">
        <v>-1</v>
      </c>
      <c r="L1013">
        <v>0</v>
      </c>
      <c r="M1013">
        <v>0</v>
      </c>
      <c r="N1013">
        <v>1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</row>
    <row r="1014" spans="1:27" x14ac:dyDescent="0.35">
      <c r="A1014" t="s">
        <v>2228</v>
      </c>
      <c r="B1014" t="s">
        <v>1934</v>
      </c>
      <c r="C1014">
        <v>1</v>
      </c>
      <c r="D1014">
        <v>1.886792453</v>
      </c>
      <c r="E1014">
        <v>13</v>
      </c>
      <c r="F1014">
        <v>3</v>
      </c>
      <c r="G1014">
        <v>0</v>
      </c>
      <c r="H1014">
        <v>1</v>
      </c>
      <c r="I1014">
        <v>2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</row>
    <row r="1016" spans="1:27" x14ac:dyDescent="0.35">
      <c r="A1016" t="s">
        <v>2229</v>
      </c>
      <c r="B1016" t="s">
        <v>829</v>
      </c>
      <c r="C1016" t="s">
        <v>2199</v>
      </c>
      <c r="D1016" t="s">
        <v>2199</v>
      </c>
      <c r="E1016">
        <v>11</v>
      </c>
      <c r="F1016">
        <v>2</v>
      </c>
      <c r="G1016">
        <v>0</v>
      </c>
      <c r="H1016">
        <v>1</v>
      </c>
      <c r="I1016">
        <v>2</v>
      </c>
    </row>
    <row r="1017" spans="1:27" x14ac:dyDescent="0.35">
      <c r="A1017" t="s">
        <v>2230</v>
      </c>
      <c r="B1017" t="s">
        <v>1958</v>
      </c>
      <c r="C1017">
        <v>6</v>
      </c>
      <c r="D1017">
        <v>24</v>
      </c>
      <c r="E1017">
        <v>5</v>
      </c>
      <c r="F1017">
        <v>1</v>
      </c>
      <c r="G1017">
        <v>0</v>
      </c>
      <c r="H1017">
        <v>0</v>
      </c>
      <c r="I1017">
        <v>2</v>
      </c>
      <c r="J1017">
        <v>6</v>
      </c>
      <c r="K1017">
        <v>1</v>
      </c>
      <c r="L1017">
        <v>0</v>
      </c>
      <c r="M1017">
        <v>1</v>
      </c>
      <c r="N1017">
        <v>0</v>
      </c>
      <c r="O1017">
        <v>2.2000000000000002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</row>
    <row r="1018" spans="1:27" x14ac:dyDescent="0.35">
      <c r="A1018" t="s">
        <v>2230</v>
      </c>
      <c r="B1018" t="s">
        <v>1323</v>
      </c>
      <c r="C1018">
        <v>4</v>
      </c>
      <c r="D1018">
        <v>16</v>
      </c>
      <c r="E1018">
        <v>4</v>
      </c>
      <c r="F1018">
        <v>1</v>
      </c>
      <c r="G1018">
        <v>0</v>
      </c>
      <c r="H1018">
        <v>0</v>
      </c>
      <c r="I1018">
        <v>1</v>
      </c>
      <c r="J1018">
        <v>7</v>
      </c>
      <c r="K1018">
        <v>1</v>
      </c>
      <c r="L1018">
        <v>0</v>
      </c>
      <c r="M1018">
        <v>1</v>
      </c>
      <c r="N1018">
        <v>1</v>
      </c>
      <c r="O1018">
        <v>2.75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</row>
    <row r="1019" spans="1:27" x14ac:dyDescent="0.35">
      <c r="A1019" t="s">
        <v>2230</v>
      </c>
      <c r="B1019" t="s">
        <v>1741</v>
      </c>
      <c r="C1019">
        <v>4</v>
      </c>
      <c r="D1019">
        <v>16</v>
      </c>
      <c r="E1019">
        <v>10</v>
      </c>
      <c r="F1019">
        <v>2</v>
      </c>
      <c r="G1019">
        <v>0</v>
      </c>
      <c r="H1019">
        <v>1</v>
      </c>
      <c r="I1019">
        <v>1</v>
      </c>
      <c r="J1019">
        <v>1</v>
      </c>
      <c r="K1019">
        <v>0</v>
      </c>
      <c r="L1019">
        <v>0</v>
      </c>
      <c r="M1019">
        <v>0</v>
      </c>
      <c r="N1019">
        <v>1</v>
      </c>
      <c r="O1019">
        <v>1.1000000000000001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</row>
    <row r="1020" spans="1:27" x14ac:dyDescent="0.35">
      <c r="A1020" t="s">
        <v>2230</v>
      </c>
      <c r="B1020" t="s">
        <v>1959</v>
      </c>
      <c r="C1020">
        <v>2</v>
      </c>
      <c r="D1020">
        <v>8</v>
      </c>
      <c r="E1020">
        <v>7</v>
      </c>
      <c r="F1020">
        <v>2</v>
      </c>
      <c r="G1020">
        <v>1</v>
      </c>
      <c r="H1020">
        <v>0</v>
      </c>
      <c r="I1020">
        <v>1</v>
      </c>
      <c r="J1020">
        <v>4</v>
      </c>
      <c r="K1020">
        <v>0</v>
      </c>
      <c r="L1020">
        <v>-1</v>
      </c>
      <c r="M1020">
        <v>1</v>
      </c>
      <c r="N1020">
        <v>1</v>
      </c>
      <c r="O1020">
        <v>1.571428571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</row>
    <row r="1021" spans="1:27" x14ac:dyDescent="0.35">
      <c r="A1021" t="s">
        <v>2230</v>
      </c>
      <c r="B1021" t="s">
        <v>1407</v>
      </c>
      <c r="C1021">
        <v>2</v>
      </c>
      <c r="D1021">
        <v>8</v>
      </c>
      <c r="E1021">
        <v>11</v>
      </c>
      <c r="F1021">
        <v>2</v>
      </c>
      <c r="G1021">
        <v>0</v>
      </c>
      <c r="H1021">
        <v>1</v>
      </c>
      <c r="I1021">
        <v>2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</row>
    <row r="1022" spans="1:27" x14ac:dyDescent="0.35">
      <c r="A1022" t="s">
        <v>2230</v>
      </c>
      <c r="B1022" t="s">
        <v>1960</v>
      </c>
      <c r="C1022">
        <v>1</v>
      </c>
      <c r="D1022">
        <v>4</v>
      </c>
      <c r="E1022">
        <v>10</v>
      </c>
      <c r="F1022">
        <v>2</v>
      </c>
      <c r="G1022">
        <v>0</v>
      </c>
      <c r="H1022">
        <v>1</v>
      </c>
      <c r="I1022">
        <v>1</v>
      </c>
      <c r="J1022">
        <v>1</v>
      </c>
      <c r="K1022">
        <v>0</v>
      </c>
      <c r="L1022">
        <v>0</v>
      </c>
      <c r="M1022">
        <v>0</v>
      </c>
      <c r="N1022">
        <v>1</v>
      </c>
      <c r="O1022">
        <v>1.1000000000000001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</row>
    <row r="1023" spans="1:27" x14ac:dyDescent="0.35">
      <c r="A1023" t="s">
        <v>2230</v>
      </c>
      <c r="B1023" t="s">
        <v>1963</v>
      </c>
      <c r="C1023">
        <v>1</v>
      </c>
      <c r="D1023">
        <v>4</v>
      </c>
      <c r="E1023">
        <v>14</v>
      </c>
      <c r="F1023">
        <v>3</v>
      </c>
      <c r="G1023">
        <v>1</v>
      </c>
      <c r="H1023">
        <v>1</v>
      </c>
      <c r="I1023">
        <v>1</v>
      </c>
      <c r="J1023">
        <v>-3</v>
      </c>
      <c r="K1023">
        <v>-1</v>
      </c>
      <c r="L1023">
        <v>-1</v>
      </c>
      <c r="M1023">
        <v>0</v>
      </c>
      <c r="N1023">
        <v>1</v>
      </c>
      <c r="O1023">
        <v>0.78571428600000004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</row>
    <row r="1024" spans="1:27" x14ac:dyDescent="0.35">
      <c r="A1024" t="s">
        <v>2230</v>
      </c>
      <c r="B1024" t="s">
        <v>1964</v>
      </c>
      <c r="C1024">
        <v>1</v>
      </c>
      <c r="D1024">
        <v>4</v>
      </c>
      <c r="E1024">
        <v>11</v>
      </c>
      <c r="F1024">
        <v>4</v>
      </c>
      <c r="G1024">
        <v>1</v>
      </c>
      <c r="H1024">
        <v>0</v>
      </c>
      <c r="I1024">
        <v>2</v>
      </c>
      <c r="J1024">
        <v>0</v>
      </c>
      <c r="K1024">
        <v>-2</v>
      </c>
      <c r="L1024">
        <v>-1</v>
      </c>
      <c r="M1024">
        <v>1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</row>
    <row r="1025" spans="1:27" x14ac:dyDescent="0.35">
      <c r="A1025" t="s">
        <v>2230</v>
      </c>
      <c r="B1025" t="s">
        <v>1359</v>
      </c>
      <c r="C1025">
        <v>1</v>
      </c>
      <c r="D1025">
        <v>4</v>
      </c>
      <c r="E1025">
        <v>5</v>
      </c>
      <c r="F1025">
        <v>2</v>
      </c>
      <c r="G1025">
        <v>0</v>
      </c>
      <c r="H1025">
        <v>0</v>
      </c>
      <c r="I1025">
        <v>1</v>
      </c>
      <c r="J1025">
        <v>6</v>
      </c>
      <c r="K1025">
        <v>0</v>
      </c>
      <c r="L1025">
        <v>0</v>
      </c>
      <c r="M1025">
        <v>1</v>
      </c>
      <c r="N1025">
        <v>1</v>
      </c>
      <c r="O1025">
        <v>2.2000000000000002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</row>
    <row r="1026" spans="1:27" x14ac:dyDescent="0.35">
      <c r="A1026" t="s">
        <v>2230</v>
      </c>
      <c r="B1026" t="s">
        <v>1961</v>
      </c>
      <c r="C1026">
        <v>1</v>
      </c>
      <c r="D1026">
        <v>4</v>
      </c>
      <c r="E1026">
        <v>8</v>
      </c>
      <c r="F1026">
        <v>2</v>
      </c>
      <c r="G1026">
        <v>1</v>
      </c>
      <c r="H1026">
        <v>0</v>
      </c>
      <c r="I1026">
        <v>2</v>
      </c>
      <c r="J1026">
        <v>3</v>
      </c>
      <c r="K1026">
        <v>0</v>
      </c>
      <c r="L1026">
        <v>-1</v>
      </c>
      <c r="M1026">
        <v>1</v>
      </c>
      <c r="N1026">
        <v>0</v>
      </c>
      <c r="O1026">
        <v>1.375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</row>
    <row r="1027" spans="1:27" x14ac:dyDescent="0.35">
      <c r="A1027" t="s">
        <v>2230</v>
      </c>
      <c r="B1027" t="s">
        <v>1962</v>
      </c>
      <c r="C1027">
        <v>1</v>
      </c>
      <c r="D1027">
        <v>4</v>
      </c>
      <c r="E1027">
        <v>11</v>
      </c>
      <c r="F1027">
        <v>2</v>
      </c>
      <c r="G1027">
        <v>0</v>
      </c>
      <c r="H1027">
        <v>1</v>
      </c>
      <c r="I1027">
        <v>2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</row>
    <row r="1028" spans="1:27" x14ac:dyDescent="0.35">
      <c r="A1028" t="s">
        <v>2230</v>
      </c>
      <c r="B1028" t="s">
        <v>1965</v>
      </c>
      <c r="C1028">
        <v>1</v>
      </c>
      <c r="D1028">
        <v>4</v>
      </c>
      <c r="E1028">
        <v>15</v>
      </c>
      <c r="F1028">
        <v>3</v>
      </c>
      <c r="G1028">
        <v>1</v>
      </c>
      <c r="H1028">
        <v>1</v>
      </c>
      <c r="I1028">
        <v>2</v>
      </c>
      <c r="J1028">
        <v>-4</v>
      </c>
      <c r="K1028">
        <v>-1</v>
      </c>
      <c r="L1028">
        <v>-1</v>
      </c>
      <c r="M1028">
        <v>0</v>
      </c>
      <c r="N1028">
        <v>0</v>
      </c>
      <c r="O1028">
        <v>0.73333333300000003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</row>
    <row r="1030" spans="1:27" x14ac:dyDescent="0.35">
      <c r="A1030" t="s">
        <v>2231</v>
      </c>
      <c r="B1030" t="s">
        <v>838</v>
      </c>
      <c r="C1030" t="s">
        <v>2199</v>
      </c>
      <c r="D1030" t="s">
        <v>2199</v>
      </c>
      <c r="E1030">
        <v>11</v>
      </c>
      <c r="F1030">
        <v>2</v>
      </c>
      <c r="G1030">
        <v>0</v>
      </c>
      <c r="H1030">
        <v>1</v>
      </c>
      <c r="I1030">
        <v>2</v>
      </c>
    </row>
    <row r="1031" spans="1:27" x14ac:dyDescent="0.35">
      <c r="A1031" t="s">
        <v>2232</v>
      </c>
      <c r="B1031" t="s">
        <v>700</v>
      </c>
      <c r="C1031">
        <v>3</v>
      </c>
      <c r="D1031">
        <v>6.5217391300000003</v>
      </c>
      <c r="E1031">
        <v>15</v>
      </c>
      <c r="F1031">
        <v>3</v>
      </c>
      <c r="G1031">
        <v>1</v>
      </c>
      <c r="H1031">
        <v>1</v>
      </c>
      <c r="I1031">
        <v>2</v>
      </c>
      <c r="J1031">
        <v>-4</v>
      </c>
      <c r="K1031">
        <v>-1</v>
      </c>
      <c r="L1031">
        <v>-1</v>
      </c>
      <c r="M1031">
        <v>0</v>
      </c>
      <c r="N1031">
        <v>0</v>
      </c>
      <c r="O1031">
        <v>0.73333333300000003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</row>
    <row r="1032" spans="1:27" x14ac:dyDescent="0.35">
      <c r="A1032" t="s">
        <v>2232</v>
      </c>
      <c r="B1032" t="s">
        <v>707</v>
      </c>
      <c r="C1032">
        <v>3</v>
      </c>
      <c r="D1032">
        <v>6.5217391300000003</v>
      </c>
      <c r="E1032">
        <v>15</v>
      </c>
      <c r="F1032">
        <v>3</v>
      </c>
      <c r="G1032">
        <v>1</v>
      </c>
      <c r="H1032">
        <v>1</v>
      </c>
      <c r="I1032">
        <v>2</v>
      </c>
      <c r="J1032">
        <v>-4</v>
      </c>
      <c r="K1032">
        <v>-1</v>
      </c>
      <c r="L1032">
        <v>-1</v>
      </c>
      <c r="M1032">
        <v>0</v>
      </c>
      <c r="N1032">
        <v>0</v>
      </c>
      <c r="O1032">
        <v>0.73333333300000003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</row>
    <row r="1033" spans="1:27" x14ac:dyDescent="0.35">
      <c r="A1033" t="s">
        <v>2232</v>
      </c>
      <c r="B1033" t="s">
        <v>1973</v>
      </c>
      <c r="C1033">
        <v>3</v>
      </c>
      <c r="D1033">
        <v>6.5217391300000003</v>
      </c>
      <c r="E1033">
        <v>10</v>
      </c>
      <c r="F1033">
        <v>2</v>
      </c>
      <c r="G1033">
        <v>0</v>
      </c>
      <c r="H1033">
        <v>1</v>
      </c>
      <c r="I1033">
        <v>1</v>
      </c>
      <c r="J1033">
        <v>1</v>
      </c>
      <c r="K1033">
        <v>0</v>
      </c>
      <c r="L1033">
        <v>0</v>
      </c>
      <c r="M1033">
        <v>0</v>
      </c>
      <c r="N1033">
        <v>1</v>
      </c>
      <c r="O1033">
        <v>1.1000000000000001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</row>
    <row r="1034" spans="1:27" x14ac:dyDescent="0.35">
      <c r="A1034" t="s">
        <v>2232</v>
      </c>
      <c r="B1034" t="s">
        <v>1975</v>
      </c>
      <c r="C1034">
        <v>3</v>
      </c>
      <c r="D1034">
        <v>6.5217391300000003</v>
      </c>
      <c r="E1034">
        <v>11</v>
      </c>
      <c r="F1034">
        <v>2</v>
      </c>
      <c r="G1034">
        <v>0</v>
      </c>
      <c r="H1034">
        <v>1</v>
      </c>
      <c r="I1034">
        <v>2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</row>
    <row r="1035" spans="1:27" x14ac:dyDescent="0.35">
      <c r="A1035" t="s">
        <v>2232</v>
      </c>
      <c r="B1035" t="s">
        <v>1972</v>
      </c>
      <c r="C1035">
        <v>2</v>
      </c>
      <c r="D1035">
        <v>4.3478260869999996</v>
      </c>
      <c r="E1035">
        <v>10</v>
      </c>
      <c r="F1035">
        <v>2</v>
      </c>
      <c r="G1035">
        <v>0</v>
      </c>
      <c r="H1035">
        <v>1</v>
      </c>
      <c r="I1035">
        <v>1</v>
      </c>
      <c r="J1035">
        <v>1</v>
      </c>
      <c r="K1035">
        <v>0</v>
      </c>
      <c r="L1035">
        <v>0</v>
      </c>
      <c r="M1035">
        <v>0</v>
      </c>
      <c r="N1035">
        <v>1</v>
      </c>
      <c r="O1035">
        <v>1.1000000000000001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</row>
    <row r="1036" spans="1:27" x14ac:dyDescent="0.35">
      <c r="A1036" t="s">
        <v>2232</v>
      </c>
      <c r="B1036" t="s">
        <v>1979</v>
      </c>
      <c r="C1036">
        <v>2</v>
      </c>
      <c r="D1036">
        <v>4.3478260869999996</v>
      </c>
      <c r="E1036">
        <v>11</v>
      </c>
      <c r="F1036">
        <v>2</v>
      </c>
      <c r="G1036">
        <v>0</v>
      </c>
      <c r="H1036">
        <v>1</v>
      </c>
      <c r="I1036">
        <v>2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</row>
    <row r="1037" spans="1:27" x14ac:dyDescent="0.35">
      <c r="A1037" t="s">
        <v>2232</v>
      </c>
      <c r="B1037" t="s">
        <v>1986</v>
      </c>
      <c r="C1037">
        <v>2</v>
      </c>
      <c r="D1037">
        <v>4.3478260869999996</v>
      </c>
      <c r="E1037">
        <v>15</v>
      </c>
      <c r="F1037">
        <v>3</v>
      </c>
      <c r="G1037">
        <v>1</v>
      </c>
      <c r="H1037">
        <v>1</v>
      </c>
      <c r="I1037">
        <v>2</v>
      </c>
      <c r="J1037">
        <v>-4</v>
      </c>
      <c r="K1037">
        <v>-1</v>
      </c>
      <c r="L1037">
        <v>-1</v>
      </c>
      <c r="M1037">
        <v>0</v>
      </c>
      <c r="N1037">
        <v>0</v>
      </c>
      <c r="O1037">
        <v>0.73333333300000003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</row>
    <row r="1038" spans="1:27" x14ac:dyDescent="0.35">
      <c r="A1038" t="s">
        <v>2232</v>
      </c>
      <c r="B1038" t="s">
        <v>1966</v>
      </c>
      <c r="C1038">
        <v>2</v>
      </c>
      <c r="D1038">
        <v>4.3478260869999996</v>
      </c>
      <c r="E1038">
        <v>4</v>
      </c>
      <c r="F1038">
        <v>1</v>
      </c>
      <c r="G1038">
        <v>0</v>
      </c>
      <c r="H1038">
        <v>0</v>
      </c>
      <c r="I1038">
        <v>1</v>
      </c>
      <c r="J1038">
        <v>7</v>
      </c>
      <c r="K1038">
        <v>1</v>
      </c>
      <c r="L1038">
        <v>0</v>
      </c>
      <c r="M1038">
        <v>1</v>
      </c>
      <c r="N1038">
        <v>1</v>
      </c>
      <c r="O1038">
        <v>2.75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</row>
    <row r="1039" spans="1:27" x14ac:dyDescent="0.35">
      <c r="A1039" t="s">
        <v>2232</v>
      </c>
      <c r="B1039" t="s">
        <v>659</v>
      </c>
      <c r="C1039">
        <v>2</v>
      </c>
      <c r="D1039">
        <v>4.3478260869999996</v>
      </c>
      <c r="E1039">
        <v>5</v>
      </c>
      <c r="F1039">
        <v>1</v>
      </c>
      <c r="G1039">
        <v>0</v>
      </c>
      <c r="H1039">
        <v>0</v>
      </c>
      <c r="I1039">
        <v>2</v>
      </c>
      <c r="J1039">
        <v>6</v>
      </c>
      <c r="K1039">
        <v>1</v>
      </c>
      <c r="L1039">
        <v>0</v>
      </c>
      <c r="M1039">
        <v>1</v>
      </c>
      <c r="N1039">
        <v>0</v>
      </c>
      <c r="O1039">
        <v>2.2000000000000002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</row>
    <row r="1040" spans="1:27" x14ac:dyDescent="0.35">
      <c r="A1040" t="s">
        <v>2232</v>
      </c>
      <c r="B1040" t="s">
        <v>1968</v>
      </c>
      <c r="C1040">
        <v>1</v>
      </c>
      <c r="D1040">
        <v>2.1739130430000002</v>
      </c>
      <c r="E1040">
        <v>4</v>
      </c>
      <c r="F1040">
        <v>1</v>
      </c>
      <c r="G1040">
        <v>0</v>
      </c>
      <c r="H1040">
        <v>0</v>
      </c>
      <c r="I1040">
        <v>1</v>
      </c>
      <c r="J1040">
        <v>7</v>
      </c>
      <c r="K1040">
        <v>1</v>
      </c>
      <c r="L1040">
        <v>0</v>
      </c>
      <c r="M1040">
        <v>1</v>
      </c>
      <c r="N1040">
        <v>1</v>
      </c>
      <c r="O1040">
        <v>2.75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</row>
    <row r="1041" spans="1:27" x14ac:dyDescent="0.35">
      <c r="A1041" t="s">
        <v>2232</v>
      </c>
      <c r="B1041" t="s">
        <v>1978</v>
      </c>
      <c r="C1041">
        <v>1</v>
      </c>
      <c r="D1041">
        <v>2.1739130430000002</v>
      </c>
      <c r="E1041">
        <v>12</v>
      </c>
      <c r="F1041">
        <v>2</v>
      </c>
      <c r="G1041">
        <v>0</v>
      </c>
      <c r="H1041">
        <v>1</v>
      </c>
      <c r="I1041">
        <v>3</v>
      </c>
      <c r="J1041">
        <v>-1</v>
      </c>
      <c r="K1041">
        <v>0</v>
      </c>
      <c r="L1041">
        <v>0</v>
      </c>
      <c r="M1041">
        <v>0</v>
      </c>
      <c r="N1041">
        <v>-1</v>
      </c>
      <c r="O1041">
        <v>0.91666666699999999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</row>
    <row r="1042" spans="1:27" x14ac:dyDescent="0.35">
      <c r="A1042" t="s">
        <v>2232</v>
      </c>
      <c r="B1042" t="s">
        <v>1983</v>
      </c>
      <c r="C1042">
        <v>1</v>
      </c>
      <c r="D1042">
        <v>2.1739130430000002</v>
      </c>
      <c r="E1042">
        <v>14</v>
      </c>
      <c r="F1042">
        <v>3</v>
      </c>
      <c r="G1042">
        <v>1</v>
      </c>
      <c r="H1042">
        <v>1</v>
      </c>
      <c r="I1042">
        <v>1</v>
      </c>
      <c r="J1042">
        <v>-3</v>
      </c>
      <c r="K1042">
        <v>-1</v>
      </c>
      <c r="L1042">
        <v>-1</v>
      </c>
      <c r="M1042">
        <v>0</v>
      </c>
      <c r="N1042">
        <v>1</v>
      </c>
      <c r="O1042">
        <v>0.78571428600000004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</row>
    <row r="1043" spans="1:27" x14ac:dyDescent="0.35">
      <c r="A1043" t="s">
        <v>2232</v>
      </c>
      <c r="B1043" t="s">
        <v>1980</v>
      </c>
      <c r="C1043">
        <v>1</v>
      </c>
      <c r="D1043">
        <v>2.1739130430000002</v>
      </c>
      <c r="E1043">
        <v>12</v>
      </c>
      <c r="F1043">
        <v>3</v>
      </c>
      <c r="G1043">
        <v>0</v>
      </c>
      <c r="H1043">
        <v>1</v>
      </c>
      <c r="I1043">
        <v>2</v>
      </c>
      <c r="J1043">
        <v>-1</v>
      </c>
      <c r="K1043">
        <v>-1</v>
      </c>
      <c r="L1043">
        <v>0</v>
      </c>
      <c r="M1043">
        <v>0</v>
      </c>
      <c r="N1043">
        <v>0</v>
      </c>
      <c r="O1043">
        <v>0.91666666699999999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</row>
    <row r="1044" spans="1:27" x14ac:dyDescent="0.35">
      <c r="A1044" t="s">
        <v>2232</v>
      </c>
      <c r="B1044" t="s">
        <v>1982</v>
      </c>
      <c r="C1044">
        <v>1</v>
      </c>
      <c r="D1044">
        <v>2.1739130430000002</v>
      </c>
      <c r="E1044">
        <v>13</v>
      </c>
      <c r="F1044">
        <v>3</v>
      </c>
      <c r="G1044">
        <v>0</v>
      </c>
      <c r="H1044">
        <v>1</v>
      </c>
      <c r="I1044">
        <v>1</v>
      </c>
      <c r="J1044">
        <v>-2</v>
      </c>
      <c r="K1044">
        <v>-1</v>
      </c>
      <c r="L1044">
        <v>0</v>
      </c>
      <c r="M1044">
        <v>0</v>
      </c>
      <c r="N1044">
        <v>1</v>
      </c>
      <c r="O1044">
        <v>0.84615384599999999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</row>
    <row r="1045" spans="1:27" x14ac:dyDescent="0.35">
      <c r="A1045" t="s">
        <v>2232</v>
      </c>
      <c r="B1045" t="s">
        <v>1976</v>
      </c>
      <c r="C1045">
        <v>1</v>
      </c>
      <c r="D1045">
        <v>2.1739130430000002</v>
      </c>
      <c r="E1045">
        <v>8</v>
      </c>
      <c r="F1045">
        <v>2</v>
      </c>
      <c r="G1045">
        <v>1</v>
      </c>
      <c r="H1045">
        <v>0</v>
      </c>
      <c r="I1045">
        <v>1</v>
      </c>
      <c r="J1045">
        <v>3</v>
      </c>
      <c r="K1045">
        <v>0</v>
      </c>
      <c r="L1045">
        <v>-1</v>
      </c>
      <c r="M1045">
        <v>1</v>
      </c>
      <c r="N1045">
        <v>1</v>
      </c>
      <c r="O1045">
        <v>1.375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</row>
    <row r="1046" spans="1:27" x14ac:dyDescent="0.35">
      <c r="A1046" t="s">
        <v>2232</v>
      </c>
      <c r="B1046" t="s">
        <v>1981</v>
      </c>
      <c r="C1046">
        <v>1</v>
      </c>
      <c r="D1046">
        <v>2.1739130430000002</v>
      </c>
      <c r="E1046">
        <v>11</v>
      </c>
      <c r="F1046">
        <v>2</v>
      </c>
      <c r="G1046">
        <v>0</v>
      </c>
      <c r="H1046">
        <v>1</v>
      </c>
      <c r="I1046">
        <v>2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</row>
    <row r="1047" spans="1:27" x14ac:dyDescent="0.35">
      <c r="A1047" t="s">
        <v>2232</v>
      </c>
      <c r="B1047" t="s">
        <v>1969</v>
      </c>
      <c r="C1047">
        <v>1</v>
      </c>
      <c r="D1047">
        <v>2.1739130430000002</v>
      </c>
      <c r="E1047">
        <v>5</v>
      </c>
      <c r="F1047">
        <v>1</v>
      </c>
      <c r="G1047">
        <v>0</v>
      </c>
      <c r="H1047">
        <v>0</v>
      </c>
      <c r="I1047">
        <v>2</v>
      </c>
      <c r="J1047">
        <v>6</v>
      </c>
      <c r="K1047">
        <v>1</v>
      </c>
      <c r="L1047">
        <v>0</v>
      </c>
      <c r="M1047">
        <v>1</v>
      </c>
      <c r="N1047">
        <v>0</v>
      </c>
      <c r="O1047">
        <v>2.2000000000000002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</row>
    <row r="1048" spans="1:27" x14ac:dyDescent="0.35">
      <c r="A1048" t="s">
        <v>2232</v>
      </c>
      <c r="B1048" t="s">
        <v>1971</v>
      </c>
      <c r="C1048">
        <v>1</v>
      </c>
      <c r="D1048">
        <v>2.1739130430000002</v>
      </c>
      <c r="E1048">
        <v>10</v>
      </c>
      <c r="F1048">
        <v>2</v>
      </c>
      <c r="G1048">
        <v>0</v>
      </c>
      <c r="H1048">
        <v>1</v>
      </c>
      <c r="I1048">
        <v>1</v>
      </c>
      <c r="J1048">
        <v>1</v>
      </c>
      <c r="K1048">
        <v>0</v>
      </c>
      <c r="L1048">
        <v>0</v>
      </c>
      <c r="M1048">
        <v>0</v>
      </c>
      <c r="N1048">
        <v>1</v>
      </c>
      <c r="O1048">
        <v>1.1000000000000001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</row>
    <row r="1049" spans="1:27" x14ac:dyDescent="0.35">
      <c r="A1049" t="s">
        <v>2232</v>
      </c>
      <c r="B1049" t="s">
        <v>1985</v>
      </c>
      <c r="C1049">
        <v>1</v>
      </c>
      <c r="D1049">
        <v>2.1739130430000002</v>
      </c>
      <c r="E1049">
        <v>10</v>
      </c>
      <c r="F1049">
        <v>2</v>
      </c>
      <c r="G1049">
        <v>1</v>
      </c>
      <c r="H1049">
        <v>0</v>
      </c>
      <c r="I1049">
        <v>4</v>
      </c>
      <c r="J1049">
        <v>1</v>
      </c>
      <c r="K1049">
        <v>0</v>
      </c>
      <c r="L1049">
        <v>-1</v>
      </c>
      <c r="M1049">
        <v>1</v>
      </c>
      <c r="N1049">
        <v>-2</v>
      </c>
      <c r="O1049">
        <v>1.1000000000000001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</row>
    <row r="1050" spans="1:27" x14ac:dyDescent="0.35">
      <c r="A1050" t="s">
        <v>2232</v>
      </c>
      <c r="B1050" t="s">
        <v>1992</v>
      </c>
      <c r="C1050">
        <v>1</v>
      </c>
      <c r="D1050">
        <v>2.1739130430000002</v>
      </c>
      <c r="E1050">
        <v>16</v>
      </c>
      <c r="F1050">
        <v>3</v>
      </c>
      <c r="G1050">
        <v>1</v>
      </c>
      <c r="H1050">
        <v>1</v>
      </c>
      <c r="I1050">
        <v>3</v>
      </c>
      <c r="J1050">
        <v>-5</v>
      </c>
      <c r="K1050">
        <v>-1</v>
      </c>
      <c r="L1050">
        <v>-1</v>
      </c>
      <c r="M1050">
        <v>0</v>
      </c>
      <c r="N1050">
        <v>-1</v>
      </c>
      <c r="O1050">
        <v>0.6875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</row>
    <row r="1051" spans="1:27" x14ac:dyDescent="0.35">
      <c r="A1051" t="s">
        <v>2232</v>
      </c>
      <c r="B1051" t="s">
        <v>1991</v>
      </c>
      <c r="C1051">
        <v>1</v>
      </c>
      <c r="D1051">
        <v>2.1739130430000002</v>
      </c>
      <c r="E1051">
        <v>15</v>
      </c>
      <c r="F1051">
        <v>3</v>
      </c>
      <c r="G1051">
        <v>1</v>
      </c>
      <c r="H1051">
        <v>1</v>
      </c>
      <c r="I1051">
        <v>2</v>
      </c>
      <c r="J1051">
        <v>-4</v>
      </c>
      <c r="K1051">
        <v>-1</v>
      </c>
      <c r="L1051">
        <v>-1</v>
      </c>
      <c r="M1051">
        <v>0</v>
      </c>
      <c r="N1051">
        <v>0</v>
      </c>
      <c r="O1051">
        <v>0.73333333300000003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</row>
    <row r="1052" spans="1:27" x14ac:dyDescent="0.35">
      <c r="A1052" t="s">
        <v>2232</v>
      </c>
      <c r="B1052" t="s">
        <v>1988</v>
      </c>
      <c r="C1052">
        <v>1</v>
      </c>
      <c r="D1052">
        <v>2.1739130430000002</v>
      </c>
      <c r="E1052">
        <v>16</v>
      </c>
      <c r="F1052">
        <v>4</v>
      </c>
      <c r="G1052">
        <v>1</v>
      </c>
      <c r="H1052">
        <v>1</v>
      </c>
      <c r="I1052">
        <v>2</v>
      </c>
      <c r="J1052">
        <v>-5</v>
      </c>
      <c r="K1052">
        <v>-2</v>
      </c>
      <c r="L1052">
        <v>-1</v>
      </c>
      <c r="M1052">
        <v>0</v>
      </c>
      <c r="N1052">
        <v>0</v>
      </c>
      <c r="O1052">
        <v>0.6875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</row>
    <row r="1053" spans="1:27" x14ac:dyDescent="0.35">
      <c r="A1053" t="s">
        <v>2232</v>
      </c>
      <c r="B1053" t="s">
        <v>1970</v>
      </c>
      <c r="C1053">
        <v>1</v>
      </c>
      <c r="D1053">
        <v>2.1739130430000002</v>
      </c>
      <c r="E1053">
        <v>5</v>
      </c>
      <c r="F1053">
        <v>1</v>
      </c>
      <c r="G1053">
        <v>0</v>
      </c>
      <c r="H1053">
        <v>0</v>
      </c>
      <c r="I1053">
        <v>2</v>
      </c>
      <c r="J1053">
        <v>6</v>
      </c>
      <c r="K1053">
        <v>1</v>
      </c>
      <c r="L1053">
        <v>0</v>
      </c>
      <c r="M1053">
        <v>1</v>
      </c>
      <c r="N1053">
        <v>0</v>
      </c>
      <c r="O1053">
        <v>2.2000000000000002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</row>
    <row r="1054" spans="1:27" x14ac:dyDescent="0.35">
      <c r="A1054" t="s">
        <v>2232</v>
      </c>
      <c r="B1054" t="s">
        <v>1984</v>
      </c>
      <c r="C1054">
        <v>1</v>
      </c>
      <c r="D1054">
        <v>2.1739130430000002</v>
      </c>
      <c r="E1054">
        <v>15</v>
      </c>
      <c r="F1054">
        <v>4</v>
      </c>
      <c r="G1054">
        <v>1</v>
      </c>
      <c r="H1054">
        <v>1</v>
      </c>
      <c r="I1054">
        <v>1</v>
      </c>
      <c r="J1054">
        <v>-4</v>
      </c>
      <c r="K1054">
        <v>-2</v>
      </c>
      <c r="L1054">
        <v>-1</v>
      </c>
      <c r="M1054">
        <v>0</v>
      </c>
      <c r="N1054">
        <v>1</v>
      </c>
      <c r="O1054">
        <v>0.73333333300000003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</row>
    <row r="1055" spans="1:27" x14ac:dyDescent="0.35">
      <c r="A1055" t="s">
        <v>2232</v>
      </c>
      <c r="B1055" t="s">
        <v>1974</v>
      </c>
      <c r="C1055">
        <v>1</v>
      </c>
      <c r="D1055">
        <v>2.1739130430000002</v>
      </c>
      <c r="E1055">
        <v>11</v>
      </c>
      <c r="F1055">
        <v>2</v>
      </c>
      <c r="G1055">
        <v>0</v>
      </c>
      <c r="H1055">
        <v>1</v>
      </c>
      <c r="I1055">
        <v>2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</row>
    <row r="1056" spans="1:27" x14ac:dyDescent="0.35">
      <c r="A1056" t="s">
        <v>2232</v>
      </c>
      <c r="B1056" t="s">
        <v>1967</v>
      </c>
      <c r="C1056">
        <v>1</v>
      </c>
      <c r="D1056">
        <v>2.1739130430000002</v>
      </c>
      <c r="E1056">
        <v>3</v>
      </c>
      <c r="F1056">
        <v>1</v>
      </c>
      <c r="G1056">
        <v>0</v>
      </c>
      <c r="H1056">
        <v>0</v>
      </c>
      <c r="I1056">
        <v>1</v>
      </c>
      <c r="J1056">
        <v>8</v>
      </c>
      <c r="K1056">
        <v>1</v>
      </c>
      <c r="L1056">
        <v>0</v>
      </c>
      <c r="M1056">
        <v>1</v>
      </c>
      <c r="N1056">
        <v>1</v>
      </c>
      <c r="O1056">
        <v>3.6666666669999999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</row>
    <row r="1057" spans="1:27" x14ac:dyDescent="0.35">
      <c r="A1057" t="s">
        <v>2232</v>
      </c>
      <c r="B1057" t="s">
        <v>1990</v>
      </c>
      <c r="C1057">
        <v>1</v>
      </c>
      <c r="D1057">
        <v>2.1739130430000002</v>
      </c>
      <c r="E1057">
        <v>15</v>
      </c>
      <c r="F1057">
        <v>3</v>
      </c>
      <c r="G1057">
        <v>1</v>
      </c>
      <c r="H1057">
        <v>1</v>
      </c>
      <c r="I1057">
        <v>2</v>
      </c>
      <c r="J1057">
        <v>-4</v>
      </c>
      <c r="K1057">
        <v>-1</v>
      </c>
      <c r="L1057">
        <v>-1</v>
      </c>
      <c r="M1057">
        <v>0</v>
      </c>
      <c r="N1057">
        <v>0</v>
      </c>
      <c r="O1057">
        <v>0.73333333300000003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</row>
    <row r="1058" spans="1:27" x14ac:dyDescent="0.35">
      <c r="A1058" t="s">
        <v>2232</v>
      </c>
      <c r="B1058" t="s">
        <v>1993</v>
      </c>
      <c r="C1058">
        <v>1</v>
      </c>
      <c r="D1058">
        <v>2.1739130430000002</v>
      </c>
      <c r="E1058">
        <v>15</v>
      </c>
      <c r="F1058">
        <v>3</v>
      </c>
      <c r="G1058">
        <v>1</v>
      </c>
      <c r="H1058">
        <v>1</v>
      </c>
      <c r="I1058">
        <v>2</v>
      </c>
      <c r="J1058">
        <v>-4</v>
      </c>
      <c r="K1058">
        <v>-1</v>
      </c>
      <c r="L1058">
        <v>-1</v>
      </c>
      <c r="M1058">
        <v>0</v>
      </c>
      <c r="N1058">
        <v>0</v>
      </c>
      <c r="O1058">
        <v>0.73333333300000003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</row>
    <row r="1059" spans="1:27" x14ac:dyDescent="0.35">
      <c r="A1059" t="s">
        <v>2232</v>
      </c>
      <c r="B1059" t="s">
        <v>1987</v>
      </c>
      <c r="C1059">
        <v>1</v>
      </c>
      <c r="D1059">
        <v>2.1739130430000002</v>
      </c>
      <c r="E1059">
        <v>15</v>
      </c>
      <c r="F1059">
        <v>3</v>
      </c>
      <c r="G1059">
        <v>1</v>
      </c>
      <c r="H1059">
        <v>1</v>
      </c>
      <c r="I1059">
        <v>2</v>
      </c>
      <c r="J1059">
        <v>-4</v>
      </c>
      <c r="K1059">
        <v>-1</v>
      </c>
      <c r="L1059">
        <v>-1</v>
      </c>
      <c r="M1059">
        <v>0</v>
      </c>
      <c r="N1059">
        <v>0</v>
      </c>
      <c r="O1059">
        <v>0.73333333300000003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</row>
    <row r="1060" spans="1:27" x14ac:dyDescent="0.35">
      <c r="A1060" t="s">
        <v>2232</v>
      </c>
      <c r="B1060" t="s">
        <v>1977</v>
      </c>
      <c r="C1060">
        <v>1</v>
      </c>
      <c r="D1060">
        <v>2.1739130430000002</v>
      </c>
      <c r="E1060">
        <v>11</v>
      </c>
      <c r="F1060">
        <v>3</v>
      </c>
      <c r="G1060">
        <v>0</v>
      </c>
      <c r="H1060">
        <v>1</v>
      </c>
      <c r="I1060">
        <v>1</v>
      </c>
      <c r="J1060">
        <v>0</v>
      </c>
      <c r="K1060">
        <v>-1</v>
      </c>
      <c r="L1060">
        <v>0</v>
      </c>
      <c r="M1060">
        <v>0</v>
      </c>
      <c r="N1060">
        <v>1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</row>
    <row r="1061" spans="1:27" x14ac:dyDescent="0.35">
      <c r="A1061" t="s">
        <v>2232</v>
      </c>
      <c r="B1061" t="s">
        <v>1682</v>
      </c>
      <c r="C1061">
        <v>1</v>
      </c>
      <c r="D1061">
        <v>2.1739130430000002</v>
      </c>
      <c r="E1061">
        <v>14</v>
      </c>
      <c r="F1061">
        <v>3</v>
      </c>
      <c r="G1061">
        <v>0</v>
      </c>
      <c r="H1061">
        <v>1</v>
      </c>
      <c r="I1061">
        <v>2</v>
      </c>
      <c r="J1061">
        <v>-3</v>
      </c>
      <c r="K1061">
        <v>-1</v>
      </c>
      <c r="L1061">
        <v>0</v>
      </c>
      <c r="M1061">
        <v>0</v>
      </c>
      <c r="N1061">
        <v>0</v>
      </c>
      <c r="O1061">
        <v>0.78571428600000004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</row>
    <row r="1062" spans="1:27" x14ac:dyDescent="0.35">
      <c r="A1062" t="s">
        <v>2232</v>
      </c>
      <c r="B1062" t="s">
        <v>1994</v>
      </c>
      <c r="C1062">
        <v>1</v>
      </c>
      <c r="D1062">
        <v>2.1739130430000002</v>
      </c>
      <c r="E1062">
        <v>16</v>
      </c>
      <c r="F1062">
        <v>3</v>
      </c>
      <c r="G1062">
        <v>1</v>
      </c>
      <c r="H1062">
        <v>1</v>
      </c>
      <c r="I1062">
        <v>3</v>
      </c>
      <c r="J1062">
        <v>-5</v>
      </c>
      <c r="K1062">
        <v>-1</v>
      </c>
      <c r="L1062">
        <v>-1</v>
      </c>
      <c r="M1062">
        <v>0</v>
      </c>
      <c r="N1062">
        <v>-1</v>
      </c>
      <c r="O1062">
        <v>0.6875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</row>
    <row r="1063" spans="1:27" x14ac:dyDescent="0.35">
      <c r="A1063" t="s">
        <v>2232</v>
      </c>
      <c r="B1063" t="s">
        <v>1989</v>
      </c>
      <c r="C1063">
        <v>1</v>
      </c>
      <c r="D1063">
        <v>2.1739130430000002</v>
      </c>
      <c r="E1063">
        <v>16</v>
      </c>
      <c r="F1063">
        <v>3</v>
      </c>
      <c r="G1063">
        <v>1</v>
      </c>
      <c r="H1063">
        <v>1</v>
      </c>
      <c r="I1063">
        <v>3</v>
      </c>
      <c r="J1063">
        <v>-5</v>
      </c>
      <c r="K1063">
        <v>-1</v>
      </c>
      <c r="L1063">
        <v>-1</v>
      </c>
      <c r="M1063">
        <v>0</v>
      </c>
      <c r="N1063">
        <v>-1</v>
      </c>
      <c r="O1063">
        <v>0.6875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</row>
    <row r="1065" spans="1:27" x14ac:dyDescent="0.35">
      <c r="A1065" t="s">
        <v>2233</v>
      </c>
      <c r="B1065" t="s">
        <v>860</v>
      </c>
      <c r="C1065" t="s">
        <v>2199</v>
      </c>
      <c r="D1065" t="s">
        <v>2199</v>
      </c>
      <c r="E1065">
        <v>6</v>
      </c>
      <c r="F1065">
        <v>2</v>
      </c>
      <c r="G1065">
        <v>0</v>
      </c>
      <c r="H1065">
        <v>0</v>
      </c>
      <c r="I1065">
        <v>2</v>
      </c>
    </row>
    <row r="1066" spans="1:27" x14ac:dyDescent="0.35">
      <c r="A1066" t="s">
        <v>2234</v>
      </c>
      <c r="B1066" t="s">
        <v>1995</v>
      </c>
      <c r="C1066">
        <v>3</v>
      </c>
      <c r="D1066">
        <v>5</v>
      </c>
      <c r="E1066">
        <v>5</v>
      </c>
      <c r="F1066">
        <v>1</v>
      </c>
      <c r="G1066">
        <v>0</v>
      </c>
      <c r="H1066">
        <v>0</v>
      </c>
      <c r="I1066">
        <v>2</v>
      </c>
      <c r="J1066">
        <v>1</v>
      </c>
      <c r="K1066">
        <v>1</v>
      </c>
      <c r="L1066">
        <v>0</v>
      </c>
      <c r="M1066">
        <v>0</v>
      </c>
      <c r="N1066">
        <v>0</v>
      </c>
      <c r="O1066">
        <v>1.2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</row>
    <row r="1067" spans="1:27" x14ac:dyDescent="0.35">
      <c r="A1067" t="s">
        <v>2234</v>
      </c>
      <c r="B1067" t="s">
        <v>2000</v>
      </c>
      <c r="C1067">
        <v>2</v>
      </c>
      <c r="D1067">
        <v>3.3333333330000001</v>
      </c>
      <c r="E1067">
        <v>11</v>
      </c>
      <c r="F1067">
        <v>2</v>
      </c>
      <c r="G1067">
        <v>0</v>
      </c>
      <c r="H1067">
        <v>1</v>
      </c>
      <c r="I1067">
        <v>2</v>
      </c>
      <c r="J1067">
        <v>-5</v>
      </c>
      <c r="K1067">
        <v>0</v>
      </c>
      <c r="L1067">
        <v>0</v>
      </c>
      <c r="M1067">
        <v>-1</v>
      </c>
      <c r="N1067">
        <v>0</v>
      </c>
      <c r="O1067">
        <v>0.54545454500000001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</row>
    <row r="1068" spans="1:27" x14ac:dyDescent="0.35">
      <c r="A1068" t="s">
        <v>2234</v>
      </c>
      <c r="B1068" t="s">
        <v>2004</v>
      </c>
      <c r="C1068">
        <v>2</v>
      </c>
      <c r="D1068">
        <v>3.3333333330000001</v>
      </c>
      <c r="E1068">
        <v>12</v>
      </c>
      <c r="F1068">
        <v>3</v>
      </c>
      <c r="G1068">
        <v>0</v>
      </c>
      <c r="H1068">
        <v>1</v>
      </c>
      <c r="I1068">
        <v>2</v>
      </c>
      <c r="J1068">
        <v>-6</v>
      </c>
      <c r="K1068">
        <v>-1</v>
      </c>
      <c r="L1068">
        <v>0</v>
      </c>
      <c r="M1068">
        <v>-1</v>
      </c>
      <c r="N1068">
        <v>0</v>
      </c>
      <c r="O1068">
        <v>0.5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</row>
    <row r="1069" spans="1:27" x14ac:dyDescent="0.35">
      <c r="A1069" t="s">
        <v>2234</v>
      </c>
      <c r="B1069" t="s">
        <v>2033</v>
      </c>
      <c r="C1069">
        <v>2</v>
      </c>
      <c r="D1069">
        <v>3.3333333330000001</v>
      </c>
      <c r="E1069">
        <v>18</v>
      </c>
      <c r="F1069">
        <v>4</v>
      </c>
      <c r="G1069">
        <v>0</v>
      </c>
      <c r="H1069">
        <v>1</v>
      </c>
      <c r="I1069">
        <v>4</v>
      </c>
      <c r="J1069">
        <v>-12</v>
      </c>
      <c r="K1069">
        <v>-2</v>
      </c>
      <c r="L1069">
        <v>0</v>
      </c>
      <c r="M1069">
        <v>-1</v>
      </c>
      <c r="N1069">
        <v>-2</v>
      </c>
      <c r="O1069">
        <v>0.33333333300000001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</row>
    <row r="1070" spans="1:27" x14ac:dyDescent="0.35">
      <c r="A1070" t="s">
        <v>2234</v>
      </c>
      <c r="B1070" t="s">
        <v>2029</v>
      </c>
      <c r="C1070">
        <v>2</v>
      </c>
      <c r="D1070">
        <v>3.3333333330000001</v>
      </c>
      <c r="E1070">
        <v>18</v>
      </c>
      <c r="F1070">
        <v>4</v>
      </c>
      <c r="G1070">
        <v>1</v>
      </c>
      <c r="H1070">
        <v>1</v>
      </c>
      <c r="I1070">
        <v>3</v>
      </c>
      <c r="J1070">
        <v>-12</v>
      </c>
      <c r="K1070">
        <v>-2</v>
      </c>
      <c r="L1070">
        <v>-1</v>
      </c>
      <c r="M1070">
        <v>-1</v>
      </c>
      <c r="N1070">
        <v>-1</v>
      </c>
      <c r="O1070">
        <v>0.33333333300000001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</row>
    <row r="1071" spans="1:27" x14ac:dyDescent="0.35">
      <c r="A1071" t="s">
        <v>2234</v>
      </c>
      <c r="B1071" t="s">
        <v>2030</v>
      </c>
      <c r="C1071">
        <v>2</v>
      </c>
      <c r="D1071">
        <v>3.3333333330000001</v>
      </c>
      <c r="E1071">
        <v>18</v>
      </c>
      <c r="F1071">
        <v>4</v>
      </c>
      <c r="G1071">
        <v>1</v>
      </c>
      <c r="H1071">
        <v>1</v>
      </c>
      <c r="I1071">
        <v>3</v>
      </c>
      <c r="J1071">
        <v>-12</v>
      </c>
      <c r="K1071">
        <v>-2</v>
      </c>
      <c r="L1071">
        <v>-1</v>
      </c>
      <c r="M1071">
        <v>-1</v>
      </c>
      <c r="N1071">
        <v>-1</v>
      </c>
      <c r="O1071">
        <v>0.33333333300000001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</row>
    <row r="1072" spans="1:27" x14ac:dyDescent="0.35">
      <c r="A1072" t="s">
        <v>2234</v>
      </c>
      <c r="B1072" t="s">
        <v>2035</v>
      </c>
      <c r="C1072">
        <v>2</v>
      </c>
      <c r="D1072">
        <v>3.3333333330000001</v>
      </c>
      <c r="E1072">
        <v>17</v>
      </c>
      <c r="F1072">
        <v>3</v>
      </c>
      <c r="G1072">
        <v>1</v>
      </c>
      <c r="H1072">
        <v>1</v>
      </c>
      <c r="I1072">
        <v>4</v>
      </c>
      <c r="J1072">
        <v>-11</v>
      </c>
      <c r="K1072">
        <v>-1</v>
      </c>
      <c r="L1072">
        <v>-1</v>
      </c>
      <c r="M1072">
        <v>-1</v>
      </c>
      <c r="N1072">
        <v>-2</v>
      </c>
      <c r="O1072">
        <v>0.35294117600000002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</row>
    <row r="1073" spans="1:27" x14ac:dyDescent="0.35">
      <c r="A1073" t="s">
        <v>2234</v>
      </c>
      <c r="B1073" t="s">
        <v>2042</v>
      </c>
      <c r="C1073">
        <v>1</v>
      </c>
      <c r="D1073">
        <v>1.6666666670000001</v>
      </c>
      <c r="E1073">
        <v>25</v>
      </c>
      <c r="F1073">
        <v>5</v>
      </c>
      <c r="G1073">
        <v>2</v>
      </c>
      <c r="H1073">
        <v>1</v>
      </c>
      <c r="I1073">
        <v>5</v>
      </c>
      <c r="J1073">
        <v>-19</v>
      </c>
      <c r="K1073">
        <v>-3</v>
      </c>
      <c r="L1073">
        <v>-2</v>
      </c>
      <c r="M1073">
        <v>-1</v>
      </c>
      <c r="N1073">
        <v>-3</v>
      </c>
      <c r="O1073">
        <v>0.24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</row>
    <row r="1074" spans="1:27" x14ac:dyDescent="0.35">
      <c r="A1074" t="s">
        <v>2234</v>
      </c>
      <c r="B1074" t="s">
        <v>1996</v>
      </c>
      <c r="C1074">
        <v>1</v>
      </c>
      <c r="D1074">
        <v>1.6666666670000001</v>
      </c>
      <c r="E1074">
        <v>7</v>
      </c>
      <c r="F1074">
        <v>2</v>
      </c>
      <c r="G1074">
        <v>0</v>
      </c>
      <c r="H1074">
        <v>0</v>
      </c>
      <c r="I1074">
        <v>2</v>
      </c>
      <c r="J1074">
        <v>-1</v>
      </c>
      <c r="K1074">
        <v>0</v>
      </c>
      <c r="L1074">
        <v>0</v>
      </c>
      <c r="M1074">
        <v>0</v>
      </c>
      <c r="N1074">
        <v>0</v>
      </c>
      <c r="O1074">
        <v>0.85714285700000004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</row>
    <row r="1075" spans="1:27" x14ac:dyDescent="0.35">
      <c r="A1075" t="s">
        <v>2234</v>
      </c>
      <c r="B1075" t="s">
        <v>2003</v>
      </c>
      <c r="C1075">
        <v>1</v>
      </c>
      <c r="D1075">
        <v>1.6666666670000001</v>
      </c>
      <c r="E1075">
        <v>12</v>
      </c>
      <c r="F1075">
        <v>3</v>
      </c>
      <c r="G1075">
        <v>0</v>
      </c>
      <c r="H1075">
        <v>1</v>
      </c>
      <c r="I1075">
        <v>2</v>
      </c>
      <c r="J1075">
        <v>-6</v>
      </c>
      <c r="K1075">
        <v>-1</v>
      </c>
      <c r="L1075">
        <v>0</v>
      </c>
      <c r="M1075">
        <v>-1</v>
      </c>
      <c r="N1075">
        <v>0</v>
      </c>
      <c r="O1075">
        <v>0.5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</row>
    <row r="1076" spans="1:27" x14ac:dyDescent="0.35">
      <c r="A1076" t="s">
        <v>2234</v>
      </c>
      <c r="B1076" t="s">
        <v>2018</v>
      </c>
      <c r="C1076">
        <v>1</v>
      </c>
      <c r="D1076">
        <v>1.6666666670000001</v>
      </c>
      <c r="E1076">
        <v>16</v>
      </c>
      <c r="F1076">
        <v>3</v>
      </c>
      <c r="G1076">
        <v>1</v>
      </c>
      <c r="H1076">
        <v>1</v>
      </c>
      <c r="I1076">
        <v>3</v>
      </c>
      <c r="J1076">
        <v>-10</v>
      </c>
      <c r="K1076">
        <v>-1</v>
      </c>
      <c r="L1076">
        <v>-1</v>
      </c>
      <c r="M1076">
        <v>-1</v>
      </c>
      <c r="N1076">
        <v>-1</v>
      </c>
      <c r="O1076">
        <v>0.375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</row>
    <row r="1077" spans="1:27" x14ac:dyDescent="0.35">
      <c r="A1077" t="s">
        <v>2234</v>
      </c>
      <c r="B1077" t="s">
        <v>2002</v>
      </c>
      <c r="C1077">
        <v>1</v>
      </c>
      <c r="D1077">
        <v>1.6666666670000001</v>
      </c>
      <c r="E1077">
        <v>13</v>
      </c>
      <c r="F1077">
        <v>3</v>
      </c>
      <c r="G1077">
        <v>0</v>
      </c>
      <c r="H1077">
        <v>1</v>
      </c>
      <c r="I1077">
        <v>1</v>
      </c>
      <c r="J1077">
        <v>-7</v>
      </c>
      <c r="K1077">
        <v>-1</v>
      </c>
      <c r="L1077">
        <v>0</v>
      </c>
      <c r="M1077">
        <v>-1</v>
      </c>
      <c r="N1077">
        <v>1</v>
      </c>
      <c r="O1077">
        <v>0.46153846199999998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</row>
    <row r="1078" spans="1:27" x14ac:dyDescent="0.35">
      <c r="A1078" t="s">
        <v>2234</v>
      </c>
      <c r="B1078" t="s">
        <v>2028</v>
      </c>
      <c r="C1078">
        <v>1</v>
      </c>
      <c r="D1078">
        <v>1.6666666670000001</v>
      </c>
      <c r="E1078">
        <v>16</v>
      </c>
      <c r="F1078">
        <v>3</v>
      </c>
      <c r="G1078">
        <v>0</v>
      </c>
      <c r="H1078">
        <v>1</v>
      </c>
      <c r="I1078">
        <v>4</v>
      </c>
      <c r="J1078">
        <v>-10</v>
      </c>
      <c r="K1078">
        <v>-1</v>
      </c>
      <c r="L1078">
        <v>0</v>
      </c>
      <c r="M1078">
        <v>-1</v>
      </c>
      <c r="N1078">
        <v>-2</v>
      </c>
      <c r="O1078">
        <v>0.375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</row>
    <row r="1079" spans="1:27" x14ac:dyDescent="0.35">
      <c r="A1079" t="s">
        <v>2234</v>
      </c>
      <c r="B1079" t="s">
        <v>2005</v>
      </c>
      <c r="C1079">
        <v>1</v>
      </c>
      <c r="D1079">
        <v>1.6666666670000001</v>
      </c>
      <c r="E1079">
        <v>15</v>
      </c>
      <c r="F1079">
        <v>3</v>
      </c>
      <c r="G1079">
        <v>1</v>
      </c>
      <c r="H1079">
        <v>1</v>
      </c>
      <c r="I1079">
        <v>2</v>
      </c>
      <c r="J1079">
        <v>-9</v>
      </c>
      <c r="K1079">
        <v>-1</v>
      </c>
      <c r="L1079">
        <v>-1</v>
      </c>
      <c r="M1079">
        <v>-1</v>
      </c>
      <c r="N1079">
        <v>0</v>
      </c>
      <c r="O1079">
        <v>0.4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</row>
    <row r="1080" spans="1:27" x14ac:dyDescent="0.35">
      <c r="A1080" t="s">
        <v>2234</v>
      </c>
      <c r="B1080" t="s">
        <v>2017</v>
      </c>
      <c r="C1080">
        <v>1</v>
      </c>
      <c r="D1080">
        <v>1.6666666670000001</v>
      </c>
      <c r="E1080">
        <v>16</v>
      </c>
      <c r="F1080">
        <v>3</v>
      </c>
      <c r="G1080">
        <v>0</v>
      </c>
      <c r="H1080">
        <v>1</v>
      </c>
      <c r="I1080">
        <v>4</v>
      </c>
      <c r="J1080">
        <v>-10</v>
      </c>
      <c r="K1080">
        <v>-1</v>
      </c>
      <c r="L1080">
        <v>0</v>
      </c>
      <c r="M1080">
        <v>-1</v>
      </c>
      <c r="N1080">
        <v>-2</v>
      </c>
      <c r="O1080">
        <v>0.375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</row>
    <row r="1081" spans="1:27" x14ac:dyDescent="0.35">
      <c r="A1081" t="s">
        <v>2234</v>
      </c>
      <c r="B1081" t="s">
        <v>2043</v>
      </c>
      <c r="C1081">
        <v>1</v>
      </c>
      <c r="D1081">
        <v>1.6666666670000001</v>
      </c>
      <c r="E1081">
        <v>26</v>
      </c>
      <c r="F1081">
        <v>5</v>
      </c>
      <c r="G1081">
        <v>2</v>
      </c>
      <c r="H1081">
        <v>1</v>
      </c>
      <c r="I1081">
        <v>6</v>
      </c>
      <c r="J1081">
        <v>-20</v>
      </c>
      <c r="K1081">
        <v>-3</v>
      </c>
      <c r="L1081">
        <v>-2</v>
      </c>
      <c r="M1081">
        <v>-1</v>
      </c>
      <c r="N1081">
        <v>-4</v>
      </c>
      <c r="O1081">
        <v>0.23076923099999999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</row>
    <row r="1082" spans="1:27" x14ac:dyDescent="0.35">
      <c r="A1082" t="s">
        <v>2234</v>
      </c>
      <c r="B1082" t="s">
        <v>2037</v>
      </c>
      <c r="C1082">
        <v>1</v>
      </c>
      <c r="D1082">
        <v>1.6666666670000001</v>
      </c>
      <c r="E1082">
        <v>19</v>
      </c>
      <c r="F1082">
        <v>4</v>
      </c>
      <c r="G1082">
        <v>1</v>
      </c>
      <c r="H1082">
        <v>1</v>
      </c>
      <c r="I1082">
        <v>4</v>
      </c>
      <c r="J1082">
        <v>-13</v>
      </c>
      <c r="K1082">
        <v>-2</v>
      </c>
      <c r="L1082">
        <v>-1</v>
      </c>
      <c r="M1082">
        <v>-1</v>
      </c>
      <c r="N1082">
        <v>-2</v>
      </c>
      <c r="O1082">
        <v>0.31578947400000001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</row>
    <row r="1083" spans="1:27" x14ac:dyDescent="0.35">
      <c r="A1083" t="s">
        <v>2234</v>
      </c>
      <c r="B1083" t="s">
        <v>2007</v>
      </c>
      <c r="C1083">
        <v>1</v>
      </c>
      <c r="D1083">
        <v>1.6666666670000001</v>
      </c>
      <c r="E1083">
        <v>15</v>
      </c>
      <c r="F1083">
        <v>3</v>
      </c>
      <c r="G1083">
        <v>1</v>
      </c>
      <c r="H1083">
        <v>1</v>
      </c>
      <c r="I1083">
        <v>2</v>
      </c>
      <c r="J1083">
        <v>-9</v>
      </c>
      <c r="K1083">
        <v>-1</v>
      </c>
      <c r="L1083">
        <v>-1</v>
      </c>
      <c r="M1083">
        <v>-1</v>
      </c>
      <c r="N1083">
        <v>0</v>
      </c>
      <c r="O1083">
        <v>0.4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</row>
    <row r="1084" spans="1:27" x14ac:dyDescent="0.35">
      <c r="A1084" t="s">
        <v>2234</v>
      </c>
      <c r="B1084" t="s">
        <v>1997</v>
      </c>
      <c r="C1084">
        <v>1</v>
      </c>
      <c r="D1084">
        <v>1.6666666670000001</v>
      </c>
      <c r="E1084">
        <v>8</v>
      </c>
      <c r="F1084">
        <v>2</v>
      </c>
      <c r="G1084">
        <v>0</v>
      </c>
      <c r="H1084">
        <v>0</v>
      </c>
      <c r="I1084">
        <v>3</v>
      </c>
      <c r="J1084">
        <v>-2</v>
      </c>
      <c r="K1084">
        <v>0</v>
      </c>
      <c r="L1084">
        <v>0</v>
      </c>
      <c r="M1084">
        <v>0</v>
      </c>
      <c r="N1084">
        <v>-1</v>
      </c>
      <c r="O1084">
        <v>0.75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</row>
    <row r="1085" spans="1:27" x14ac:dyDescent="0.35">
      <c r="A1085" t="s">
        <v>2234</v>
      </c>
      <c r="B1085" t="s">
        <v>2022</v>
      </c>
      <c r="C1085">
        <v>1</v>
      </c>
      <c r="D1085">
        <v>1.6666666670000001</v>
      </c>
      <c r="E1085">
        <v>16</v>
      </c>
      <c r="F1085">
        <v>3</v>
      </c>
      <c r="G1085">
        <v>0</v>
      </c>
      <c r="H1085">
        <v>1</v>
      </c>
      <c r="I1085">
        <v>4</v>
      </c>
      <c r="J1085">
        <v>-10</v>
      </c>
      <c r="K1085">
        <v>-1</v>
      </c>
      <c r="L1085">
        <v>0</v>
      </c>
      <c r="M1085">
        <v>-1</v>
      </c>
      <c r="N1085">
        <v>-2</v>
      </c>
      <c r="O1085">
        <v>0.375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</row>
    <row r="1086" spans="1:27" x14ac:dyDescent="0.35">
      <c r="A1086" t="s">
        <v>2234</v>
      </c>
      <c r="B1086" t="s">
        <v>2016</v>
      </c>
      <c r="C1086">
        <v>1</v>
      </c>
      <c r="D1086">
        <v>1.6666666670000001</v>
      </c>
      <c r="E1086">
        <v>17</v>
      </c>
      <c r="F1086">
        <v>4</v>
      </c>
      <c r="G1086">
        <v>0</v>
      </c>
      <c r="H1086">
        <v>1</v>
      </c>
      <c r="I1086">
        <v>3</v>
      </c>
      <c r="J1086">
        <v>-11</v>
      </c>
      <c r="K1086">
        <v>-2</v>
      </c>
      <c r="L1086">
        <v>0</v>
      </c>
      <c r="M1086">
        <v>-1</v>
      </c>
      <c r="N1086">
        <v>-1</v>
      </c>
      <c r="O1086">
        <v>0.35294117600000002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</row>
    <row r="1087" spans="1:27" x14ac:dyDescent="0.35">
      <c r="A1087" t="s">
        <v>2234</v>
      </c>
      <c r="B1087" t="s">
        <v>2021</v>
      </c>
      <c r="C1087">
        <v>1</v>
      </c>
      <c r="D1087">
        <v>1.6666666670000001</v>
      </c>
      <c r="E1087">
        <v>17</v>
      </c>
      <c r="F1087">
        <v>4</v>
      </c>
      <c r="G1087">
        <v>0</v>
      </c>
      <c r="H1087">
        <v>1</v>
      </c>
      <c r="I1087">
        <v>3</v>
      </c>
      <c r="J1087">
        <v>-11</v>
      </c>
      <c r="K1087">
        <v>-2</v>
      </c>
      <c r="L1087">
        <v>0</v>
      </c>
      <c r="M1087">
        <v>-1</v>
      </c>
      <c r="N1087">
        <v>-1</v>
      </c>
      <c r="O1087">
        <v>0.35294117600000002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</row>
    <row r="1088" spans="1:27" x14ac:dyDescent="0.35">
      <c r="A1088" t="s">
        <v>2234</v>
      </c>
      <c r="B1088" t="s">
        <v>2026</v>
      </c>
      <c r="C1088">
        <v>1</v>
      </c>
      <c r="D1088">
        <v>1.6666666670000001</v>
      </c>
      <c r="E1088">
        <v>18</v>
      </c>
      <c r="F1088">
        <v>4</v>
      </c>
      <c r="G1088">
        <v>1</v>
      </c>
      <c r="H1088">
        <v>1</v>
      </c>
      <c r="I1088">
        <v>3</v>
      </c>
      <c r="J1088">
        <v>-12</v>
      </c>
      <c r="K1088">
        <v>-2</v>
      </c>
      <c r="L1088">
        <v>-1</v>
      </c>
      <c r="M1088">
        <v>-1</v>
      </c>
      <c r="N1088">
        <v>-1</v>
      </c>
      <c r="O1088">
        <v>0.33333333300000001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</row>
    <row r="1089" spans="1:27" x14ac:dyDescent="0.35">
      <c r="A1089" t="s">
        <v>2234</v>
      </c>
      <c r="B1089" t="s">
        <v>2013</v>
      </c>
      <c r="C1089">
        <v>1</v>
      </c>
      <c r="D1089">
        <v>1.6666666670000001</v>
      </c>
      <c r="E1089">
        <v>16</v>
      </c>
      <c r="F1089">
        <v>3</v>
      </c>
      <c r="G1089">
        <v>1</v>
      </c>
      <c r="H1089">
        <v>1</v>
      </c>
      <c r="I1089">
        <v>3</v>
      </c>
      <c r="J1089">
        <v>-10</v>
      </c>
      <c r="K1089">
        <v>-1</v>
      </c>
      <c r="L1089">
        <v>-1</v>
      </c>
      <c r="M1089">
        <v>-1</v>
      </c>
      <c r="N1089">
        <v>-1</v>
      </c>
      <c r="O1089">
        <v>0.375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</row>
    <row r="1090" spans="1:27" x14ac:dyDescent="0.35">
      <c r="A1090" t="s">
        <v>2234</v>
      </c>
      <c r="B1090" t="s">
        <v>2039</v>
      </c>
      <c r="C1090">
        <v>1</v>
      </c>
      <c r="D1090">
        <v>1.6666666670000001</v>
      </c>
      <c r="E1090">
        <v>19</v>
      </c>
      <c r="F1090">
        <v>4</v>
      </c>
      <c r="G1090">
        <v>2</v>
      </c>
      <c r="H1090">
        <v>1</v>
      </c>
      <c r="I1090">
        <v>2</v>
      </c>
      <c r="J1090">
        <v>-13</v>
      </c>
      <c r="K1090">
        <v>-2</v>
      </c>
      <c r="L1090">
        <v>-2</v>
      </c>
      <c r="M1090">
        <v>-1</v>
      </c>
      <c r="N1090">
        <v>0</v>
      </c>
      <c r="O1090">
        <v>0.31578947400000001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</row>
    <row r="1091" spans="1:27" x14ac:dyDescent="0.35">
      <c r="A1091" t="s">
        <v>2234</v>
      </c>
      <c r="B1091" t="s">
        <v>2015</v>
      </c>
      <c r="C1091">
        <v>1</v>
      </c>
      <c r="D1091">
        <v>1.6666666670000001</v>
      </c>
      <c r="E1091">
        <v>16</v>
      </c>
      <c r="F1091">
        <v>3</v>
      </c>
      <c r="G1091">
        <v>1</v>
      </c>
      <c r="H1091">
        <v>1</v>
      </c>
      <c r="I1091">
        <v>3</v>
      </c>
      <c r="J1091">
        <v>-10</v>
      </c>
      <c r="K1091">
        <v>-1</v>
      </c>
      <c r="L1091">
        <v>-1</v>
      </c>
      <c r="M1091">
        <v>-1</v>
      </c>
      <c r="N1091">
        <v>-1</v>
      </c>
      <c r="O1091">
        <v>0.375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</row>
    <row r="1092" spans="1:27" x14ac:dyDescent="0.35">
      <c r="A1092" t="s">
        <v>2234</v>
      </c>
      <c r="B1092" t="s">
        <v>2020</v>
      </c>
      <c r="C1092">
        <v>1</v>
      </c>
      <c r="D1092">
        <v>1.6666666670000001</v>
      </c>
      <c r="E1092">
        <v>16</v>
      </c>
      <c r="F1092">
        <v>3</v>
      </c>
      <c r="G1092">
        <v>0</v>
      </c>
      <c r="H1092">
        <v>1</v>
      </c>
      <c r="I1092">
        <v>4</v>
      </c>
      <c r="J1092">
        <v>-10</v>
      </c>
      <c r="K1092">
        <v>-1</v>
      </c>
      <c r="L1092">
        <v>0</v>
      </c>
      <c r="M1092">
        <v>-1</v>
      </c>
      <c r="N1092">
        <v>-2</v>
      </c>
      <c r="O1092">
        <v>0.375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</row>
    <row r="1093" spans="1:27" x14ac:dyDescent="0.35">
      <c r="A1093" t="s">
        <v>2234</v>
      </c>
      <c r="B1093" t="s">
        <v>1999</v>
      </c>
      <c r="C1093">
        <v>1</v>
      </c>
      <c r="D1093">
        <v>1.6666666670000001</v>
      </c>
      <c r="E1093">
        <v>10</v>
      </c>
      <c r="F1093">
        <v>3</v>
      </c>
      <c r="G1093">
        <v>0</v>
      </c>
      <c r="H1093">
        <v>0</v>
      </c>
      <c r="I1093">
        <v>3</v>
      </c>
      <c r="J1093">
        <v>-4</v>
      </c>
      <c r="K1093">
        <v>-1</v>
      </c>
      <c r="L1093">
        <v>0</v>
      </c>
      <c r="M1093">
        <v>0</v>
      </c>
      <c r="N1093">
        <v>-1</v>
      </c>
      <c r="O1093">
        <v>0.6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</row>
    <row r="1094" spans="1:27" x14ac:dyDescent="0.35">
      <c r="A1094" t="s">
        <v>2234</v>
      </c>
      <c r="B1094" t="s">
        <v>2040</v>
      </c>
      <c r="C1094">
        <v>1</v>
      </c>
      <c r="D1094">
        <v>1.6666666670000001</v>
      </c>
      <c r="E1094">
        <v>19</v>
      </c>
      <c r="F1094">
        <v>4</v>
      </c>
      <c r="G1094">
        <v>1</v>
      </c>
      <c r="H1094">
        <v>1</v>
      </c>
      <c r="I1094">
        <v>3</v>
      </c>
      <c r="J1094">
        <v>-13</v>
      </c>
      <c r="K1094">
        <v>-2</v>
      </c>
      <c r="L1094">
        <v>-1</v>
      </c>
      <c r="M1094">
        <v>-1</v>
      </c>
      <c r="N1094">
        <v>-1</v>
      </c>
      <c r="O1094">
        <v>0.31578947400000001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</row>
    <row r="1095" spans="1:27" x14ac:dyDescent="0.35">
      <c r="A1095" t="s">
        <v>2234</v>
      </c>
      <c r="B1095" t="s">
        <v>2041</v>
      </c>
      <c r="C1095">
        <v>1</v>
      </c>
      <c r="D1095">
        <v>1.6666666670000001</v>
      </c>
      <c r="E1095">
        <v>22</v>
      </c>
      <c r="F1095">
        <v>4</v>
      </c>
      <c r="G1095">
        <v>2</v>
      </c>
      <c r="H1095">
        <v>1</v>
      </c>
      <c r="I1095">
        <v>5</v>
      </c>
      <c r="J1095">
        <v>-16</v>
      </c>
      <c r="K1095">
        <v>-2</v>
      </c>
      <c r="L1095">
        <v>-2</v>
      </c>
      <c r="M1095">
        <v>-1</v>
      </c>
      <c r="N1095">
        <v>-3</v>
      </c>
      <c r="O1095">
        <v>0.27272727299999999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</row>
    <row r="1096" spans="1:27" x14ac:dyDescent="0.35">
      <c r="A1096" t="s">
        <v>2234</v>
      </c>
      <c r="B1096" t="s">
        <v>2036</v>
      </c>
      <c r="C1096">
        <v>1</v>
      </c>
      <c r="D1096">
        <v>1.6666666670000001</v>
      </c>
      <c r="E1096">
        <v>18</v>
      </c>
      <c r="F1096">
        <v>4</v>
      </c>
      <c r="G1096">
        <v>0</v>
      </c>
      <c r="H1096">
        <v>1</v>
      </c>
      <c r="I1096">
        <v>4</v>
      </c>
      <c r="J1096">
        <v>-12</v>
      </c>
      <c r="K1096">
        <v>-2</v>
      </c>
      <c r="L1096">
        <v>0</v>
      </c>
      <c r="M1096">
        <v>-1</v>
      </c>
      <c r="N1096">
        <v>-2</v>
      </c>
      <c r="O1096">
        <v>0.33333333300000001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</row>
    <row r="1097" spans="1:27" x14ac:dyDescent="0.35">
      <c r="A1097" t="s">
        <v>2234</v>
      </c>
      <c r="B1097" t="s">
        <v>2025</v>
      </c>
      <c r="C1097">
        <v>1</v>
      </c>
      <c r="D1097">
        <v>1.6666666670000001</v>
      </c>
      <c r="E1097">
        <v>16</v>
      </c>
      <c r="F1097">
        <v>3</v>
      </c>
      <c r="G1097">
        <v>1</v>
      </c>
      <c r="H1097">
        <v>1</v>
      </c>
      <c r="I1097">
        <v>3</v>
      </c>
      <c r="J1097">
        <v>-10</v>
      </c>
      <c r="K1097">
        <v>-1</v>
      </c>
      <c r="L1097">
        <v>-1</v>
      </c>
      <c r="M1097">
        <v>-1</v>
      </c>
      <c r="N1097">
        <v>-1</v>
      </c>
      <c r="O1097">
        <v>0.375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</row>
    <row r="1098" spans="1:27" x14ac:dyDescent="0.35">
      <c r="A1098" t="s">
        <v>2234</v>
      </c>
      <c r="B1098" t="s">
        <v>2044</v>
      </c>
      <c r="C1098">
        <v>1</v>
      </c>
      <c r="D1098">
        <v>1.6666666670000001</v>
      </c>
      <c r="E1098">
        <v>26</v>
      </c>
      <c r="F1098">
        <v>5</v>
      </c>
      <c r="G1098">
        <v>2</v>
      </c>
      <c r="H1098">
        <v>1</v>
      </c>
      <c r="I1098">
        <v>6</v>
      </c>
      <c r="J1098">
        <v>-20</v>
      </c>
      <c r="K1098">
        <v>-3</v>
      </c>
      <c r="L1098">
        <v>-2</v>
      </c>
      <c r="M1098">
        <v>-1</v>
      </c>
      <c r="N1098">
        <v>-4</v>
      </c>
      <c r="O1098">
        <v>0.23076923099999999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</row>
    <row r="1099" spans="1:27" x14ac:dyDescent="0.35">
      <c r="A1099" t="s">
        <v>2234</v>
      </c>
      <c r="B1099" t="s">
        <v>2010</v>
      </c>
      <c r="C1099">
        <v>1</v>
      </c>
      <c r="D1099">
        <v>1.6666666670000001</v>
      </c>
      <c r="E1099">
        <v>15</v>
      </c>
      <c r="F1099">
        <v>3</v>
      </c>
      <c r="G1099">
        <v>0</v>
      </c>
      <c r="H1099">
        <v>1</v>
      </c>
      <c r="I1099">
        <v>3</v>
      </c>
      <c r="J1099">
        <v>-9</v>
      </c>
      <c r="K1099">
        <v>-1</v>
      </c>
      <c r="L1099">
        <v>0</v>
      </c>
      <c r="M1099">
        <v>-1</v>
      </c>
      <c r="N1099">
        <v>-1</v>
      </c>
      <c r="O1099">
        <v>0.4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</row>
    <row r="1100" spans="1:27" x14ac:dyDescent="0.35">
      <c r="A1100" t="s">
        <v>2234</v>
      </c>
      <c r="B1100" t="s">
        <v>2012</v>
      </c>
      <c r="C1100">
        <v>1</v>
      </c>
      <c r="D1100">
        <v>1.6666666670000001</v>
      </c>
      <c r="E1100">
        <v>15</v>
      </c>
      <c r="F1100">
        <v>3</v>
      </c>
      <c r="G1100">
        <v>0</v>
      </c>
      <c r="H1100">
        <v>1</v>
      </c>
      <c r="I1100">
        <v>3</v>
      </c>
      <c r="J1100">
        <v>-9</v>
      </c>
      <c r="K1100">
        <v>-1</v>
      </c>
      <c r="L1100">
        <v>0</v>
      </c>
      <c r="M1100">
        <v>-1</v>
      </c>
      <c r="N1100">
        <v>-1</v>
      </c>
      <c r="O1100">
        <v>0.4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</row>
    <row r="1101" spans="1:27" x14ac:dyDescent="0.35">
      <c r="A1101" t="s">
        <v>2234</v>
      </c>
      <c r="B1101" t="s">
        <v>2024</v>
      </c>
      <c r="C1101">
        <v>1</v>
      </c>
      <c r="D1101">
        <v>1.6666666670000001</v>
      </c>
      <c r="E1101">
        <v>16</v>
      </c>
      <c r="F1101">
        <v>3</v>
      </c>
      <c r="G1101">
        <v>1</v>
      </c>
      <c r="H1101">
        <v>1</v>
      </c>
      <c r="I1101">
        <v>3</v>
      </c>
      <c r="J1101">
        <v>-10</v>
      </c>
      <c r="K1101">
        <v>-1</v>
      </c>
      <c r="L1101">
        <v>-1</v>
      </c>
      <c r="M1101">
        <v>-1</v>
      </c>
      <c r="N1101">
        <v>-1</v>
      </c>
      <c r="O1101">
        <v>0.375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</row>
    <row r="1102" spans="1:27" x14ac:dyDescent="0.35">
      <c r="A1102" t="s">
        <v>2234</v>
      </c>
      <c r="B1102" t="s">
        <v>2045</v>
      </c>
      <c r="C1102">
        <v>1</v>
      </c>
      <c r="D1102">
        <v>1.6666666670000001</v>
      </c>
      <c r="E1102">
        <v>26</v>
      </c>
      <c r="F1102">
        <v>5</v>
      </c>
      <c r="G1102">
        <v>2</v>
      </c>
      <c r="H1102">
        <v>1</v>
      </c>
      <c r="I1102">
        <v>6</v>
      </c>
      <c r="J1102">
        <v>-20</v>
      </c>
      <c r="K1102">
        <v>-3</v>
      </c>
      <c r="L1102">
        <v>-2</v>
      </c>
      <c r="M1102">
        <v>-1</v>
      </c>
      <c r="N1102">
        <v>-4</v>
      </c>
      <c r="O1102">
        <v>0.23076923099999999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</row>
    <row r="1103" spans="1:27" x14ac:dyDescent="0.35">
      <c r="A1103" t="s">
        <v>2234</v>
      </c>
      <c r="B1103" t="s">
        <v>2008</v>
      </c>
      <c r="C1103">
        <v>1</v>
      </c>
      <c r="D1103">
        <v>1.6666666670000001</v>
      </c>
      <c r="E1103">
        <v>15</v>
      </c>
      <c r="F1103">
        <v>3</v>
      </c>
      <c r="G1103">
        <v>0</v>
      </c>
      <c r="H1103">
        <v>1</v>
      </c>
      <c r="I1103">
        <v>3</v>
      </c>
      <c r="J1103">
        <v>-9</v>
      </c>
      <c r="K1103">
        <v>-1</v>
      </c>
      <c r="L1103">
        <v>0</v>
      </c>
      <c r="M1103">
        <v>-1</v>
      </c>
      <c r="N1103">
        <v>-1</v>
      </c>
      <c r="O1103">
        <v>0.4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</row>
    <row r="1104" spans="1:27" x14ac:dyDescent="0.35">
      <c r="A1104" t="s">
        <v>2234</v>
      </c>
      <c r="B1104" t="s">
        <v>2023</v>
      </c>
      <c r="C1104">
        <v>1</v>
      </c>
      <c r="D1104">
        <v>1.6666666670000001</v>
      </c>
      <c r="E1104">
        <v>16</v>
      </c>
      <c r="F1104">
        <v>3</v>
      </c>
      <c r="G1104">
        <v>0</v>
      </c>
      <c r="H1104">
        <v>1</v>
      </c>
      <c r="I1104">
        <v>4</v>
      </c>
      <c r="J1104">
        <v>-10</v>
      </c>
      <c r="K1104">
        <v>-1</v>
      </c>
      <c r="L1104">
        <v>0</v>
      </c>
      <c r="M1104">
        <v>-1</v>
      </c>
      <c r="N1104">
        <v>-2</v>
      </c>
      <c r="O1104">
        <v>0.375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</row>
    <row r="1105" spans="1:27" x14ac:dyDescent="0.35">
      <c r="A1105" t="s">
        <v>2234</v>
      </c>
      <c r="B1105" t="s">
        <v>2031</v>
      </c>
      <c r="C1105">
        <v>1</v>
      </c>
      <c r="D1105">
        <v>1.6666666670000001</v>
      </c>
      <c r="E1105">
        <v>17</v>
      </c>
      <c r="F1105">
        <v>3</v>
      </c>
      <c r="G1105">
        <v>1</v>
      </c>
      <c r="H1105">
        <v>1</v>
      </c>
      <c r="I1105">
        <v>4</v>
      </c>
      <c r="J1105">
        <v>-11</v>
      </c>
      <c r="K1105">
        <v>-1</v>
      </c>
      <c r="L1105">
        <v>-1</v>
      </c>
      <c r="M1105">
        <v>-1</v>
      </c>
      <c r="N1105">
        <v>-2</v>
      </c>
      <c r="O1105">
        <v>0.35294117600000002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</row>
    <row r="1106" spans="1:27" x14ac:dyDescent="0.35">
      <c r="A1106" t="s">
        <v>2234</v>
      </c>
      <c r="B1106" t="s">
        <v>1998</v>
      </c>
      <c r="C1106">
        <v>1</v>
      </c>
      <c r="D1106">
        <v>1.6666666670000001</v>
      </c>
      <c r="E1106">
        <v>12</v>
      </c>
      <c r="F1106">
        <v>3</v>
      </c>
      <c r="G1106">
        <v>0</v>
      </c>
      <c r="H1106">
        <v>1</v>
      </c>
      <c r="I1106">
        <v>1</v>
      </c>
      <c r="J1106">
        <v>-6</v>
      </c>
      <c r="K1106">
        <v>-1</v>
      </c>
      <c r="L1106">
        <v>0</v>
      </c>
      <c r="M1106">
        <v>-1</v>
      </c>
      <c r="N1106">
        <v>1</v>
      </c>
      <c r="O1106">
        <v>0.5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</row>
    <row r="1107" spans="1:27" x14ac:dyDescent="0.35">
      <c r="A1107" t="s">
        <v>2234</v>
      </c>
      <c r="B1107" t="s">
        <v>2009</v>
      </c>
      <c r="C1107">
        <v>1</v>
      </c>
      <c r="D1107">
        <v>1.6666666670000001</v>
      </c>
      <c r="E1107">
        <v>15</v>
      </c>
      <c r="F1107">
        <v>3</v>
      </c>
      <c r="G1107">
        <v>0</v>
      </c>
      <c r="H1107">
        <v>1</v>
      </c>
      <c r="I1107">
        <v>3</v>
      </c>
      <c r="J1107">
        <v>-9</v>
      </c>
      <c r="K1107">
        <v>-1</v>
      </c>
      <c r="L1107">
        <v>0</v>
      </c>
      <c r="M1107">
        <v>-1</v>
      </c>
      <c r="N1107">
        <v>-1</v>
      </c>
      <c r="O1107">
        <v>0.4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</row>
    <row r="1108" spans="1:27" x14ac:dyDescent="0.35">
      <c r="A1108" t="s">
        <v>2234</v>
      </c>
      <c r="B1108" t="s">
        <v>2011</v>
      </c>
      <c r="C1108">
        <v>1</v>
      </c>
      <c r="D1108">
        <v>1.6666666670000001</v>
      </c>
      <c r="E1108">
        <v>15</v>
      </c>
      <c r="F1108">
        <v>3</v>
      </c>
      <c r="G1108">
        <v>0</v>
      </c>
      <c r="H1108">
        <v>1</v>
      </c>
      <c r="I1108">
        <v>3</v>
      </c>
      <c r="J1108">
        <v>-9</v>
      </c>
      <c r="K1108">
        <v>-1</v>
      </c>
      <c r="L1108">
        <v>0</v>
      </c>
      <c r="M1108">
        <v>-1</v>
      </c>
      <c r="N1108">
        <v>-1</v>
      </c>
      <c r="O1108">
        <v>0.4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</row>
    <row r="1109" spans="1:27" x14ac:dyDescent="0.35">
      <c r="A1109" t="s">
        <v>2234</v>
      </c>
      <c r="B1109" t="s">
        <v>2019</v>
      </c>
      <c r="C1109">
        <v>1</v>
      </c>
      <c r="D1109">
        <v>1.6666666670000001</v>
      </c>
      <c r="E1109">
        <v>16</v>
      </c>
      <c r="F1109">
        <v>3</v>
      </c>
      <c r="G1109">
        <v>0</v>
      </c>
      <c r="H1109">
        <v>1</v>
      </c>
      <c r="I1109">
        <v>4</v>
      </c>
      <c r="J1109">
        <v>-10</v>
      </c>
      <c r="K1109">
        <v>-1</v>
      </c>
      <c r="L1109">
        <v>0</v>
      </c>
      <c r="M1109">
        <v>-1</v>
      </c>
      <c r="N1109">
        <v>-2</v>
      </c>
      <c r="O1109">
        <v>0.375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</row>
    <row r="1110" spans="1:27" x14ac:dyDescent="0.35">
      <c r="A1110" t="s">
        <v>2234</v>
      </c>
      <c r="B1110" t="s">
        <v>2038</v>
      </c>
      <c r="C1110">
        <v>1</v>
      </c>
      <c r="D1110">
        <v>1.6666666670000001</v>
      </c>
      <c r="E1110">
        <v>19</v>
      </c>
      <c r="F1110">
        <v>4</v>
      </c>
      <c r="G1110">
        <v>1</v>
      </c>
      <c r="H1110">
        <v>1</v>
      </c>
      <c r="I1110">
        <v>4</v>
      </c>
      <c r="J1110">
        <v>-13</v>
      </c>
      <c r="K1110">
        <v>-2</v>
      </c>
      <c r="L1110">
        <v>-1</v>
      </c>
      <c r="M1110">
        <v>-1</v>
      </c>
      <c r="N1110">
        <v>-2</v>
      </c>
      <c r="O1110">
        <v>0.31578947400000001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</row>
    <row r="1111" spans="1:27" x14ac:dyDescent="0.35">
      <c r="A1111" t="s">
        <v>2234</v>
      </c>
      <c r="B1111" t="s">
        <v>2027</v>
      </c>
      <c r="C1111">
        <v>1</v>
      </c>
      <c r="D1111">
        <v>1.6666666670000001</v>
      </c>
      <c r="E1111">
        <v>16</v>
      </c>
      <c r="F1111">
        <v>3</v>
      </c>
      <c r="G1111">
        <v>0</v>
      </c>
      <c r="H1111">
        <v>1</v>
      </c>
      <c r="I1111">
        <v>4</v>
      </c>
      <c r="J1111">
        <v>-10</v>
      </c>
      <c r="K1111">
        <v>-1</v>
      </c>
      <c r="L1111">
        <v>0</v>
      </c>
      <c r="M1111">
        <v>-1</v>
      </c>
      <c r="N1111">
        <v>-2</v>
      </c>
      <c r="O1111">
        <v>0.375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</row>
    <row r="1112" spans="1:27" x14ac:dyDescent="0.35">
      <c r="A1112" t="s">
        <v>2234</v>
      </c>
      <c r="B1112" t="s">
        <v>2032</v>
      </c>
      <c r="C1112">
        <v>1</v>
      </c>
      <c r="D1112">
        <v>1.6666666670000001</v>
      </c>
      <c r="E1112">
        <v>18</v>
      </c>
      <c r="F1112">
        <v>4</v>
      </c>
      <c r="G1112">
        <v>0</v>
      </c>
      <c r="H1112">
        <v>1</v>
      </c>
      <c r="I1112">
        <v>4</v>
      </c>
      <c r="J1112">
        <v>-12</v>
      </c>
      <c r="K1112">
        <v>-2</v>
      </c>
      <c r="L1112">
        <v>0</v>
      </c>
      <c r="M1112">
        <v>-1</v>
      </c>
      <c r="N1112">
        <v>-2</v>
      </c>
      <c r="O1112">
        <v>0.33333333300000001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</row>
    <row r="1113" spans="1:27" x14ac:dyDescent="0.35">
      <c r="A1113" t="s">
        <v>2234</v>
      </c>
      <c r="B1113" t="s">
        <v>1196</v>
      </c>
      <c r="C1113">
        <v>1</v>
      </c>
      <c r="D1113">
        <v>1.6666666670000001</v>
      </c>
      <c r="E1113">
        <v>15</v>
      </c>
      <c r="F1113">
        <v>3</v>
      </c>
      <c r="G1113">
        <v>1</v>
      </c>
      <c r="H1113">
        <v>1</v>
      </c>
      <c r="I1113">
        <v>2</v>
      </c>
      <c r="J1113">
        <v>-9</v>
      </c>
      <c r="K1113">
        <v>-1</v>
      </c>
      <c r="L1113">
        <v>-1</v>
      </c>
      <c r="M1113">
        <v>-1</v>
      </c>
      <c r="N1113">
        <v>0</v>
      </c>
      <c r="O1113">
        <v>0.4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</row>
    <row r="1114" spans="1:27" x14ac:dyDescent="0.35">
      <c r="A1114" t="s">
        <v>2234</v>
      </c>
      <c r="B1114" t="s">
        <v>2014</v>
      </c>
      <c r="C1114">
        <v>1</v>
      </c>
      <c r="D1114">
        <v>1.6666666670000001</v>
      </c>
      <c r="E1114">
        <v>17</v>
      </c>
      <c r="F1114">
        <v>4</v>
      </c>
      <c r="G1114">
        <v>1</v>
      </c>
      <c r="H1114">
        <v>1</v>
      </c>
      <c r="I1114">
        <v>2</v>
      </c>
      <c r="J1114">
        <v>-11</v>
      </c>
      <c r="K1114">
        <v>-2</v>
      </c>
      <c r="L1114">
        <v>-1</v>
      </c>
      <c r="M1114">
        <v>-1</v>
      </c>
      <c r="N1114">
        <v>0</v>
      </c>
      <c r="O1114">
        <v>0.35294117600000002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</row>
    <row r="1115" spans="1:27" x14ac:dyDescent="0.35">
      <c r="A1115" t="s">
        <v>2234</v>
      </c>
      <c r="B1115" t="s">
        <v>2001</v>
      </c>
      <c r="C1115">
        <v>1</v>
      </c>
      <c r="D1115">
        <v>1.6666666670000001</v>
      </c>
      <c r="E1115">
        <v>13</v>
      </c>
      <c r="F1115">
        <v>3</v>
      </c>
      <c r="G1115">
        <v>1</v>
      </c>
      <c r="H1115">
        <v>1</v>
      </c>
      <c r="I1115">
        <v>0</v>
      </c>
      <c r="J1115">
        <v>-7</v>
      </c>
      <c r="K1115">
        <v>-1</v>
      </c>
      <c r="L1115">
        <v>-1</v>
      </c>
      <c r="M1115">
        <v>-1</v>
      </c>
      <c r="N1115">
        <v>2</v>
      </c>
      <c r="O1115">
        <v>0.46153846199999998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1</v>
      </c>
    </row>
    <row r="1116" spans="1:27" x14ac:dyDescent="0.35">
      <c r="A1116" t="s">
        <v>2234</v>
      </c>
      <c r="B1116" t="s">
        <v>2006</v>
      </c>
      <c r="C1116">
        <v>1</v>
      </c>
      <c r="D1116">
        <v>1.6666666670000001</v>
      </c>
      <c r="E1116">
        <v>14</v>
      </c>
      <c r="F1116">
        <v>3</v>
      </c>
      <c r="G1116">
        <v>0</v>
      </c>
      <c r="H1116">
        <v>1</v>
      </c>
      <c r="I1116">
        <v>2</v>
      </c>
      <c r="J1116">
        <v>-8</v>
      </c>
      <c r="K1116">
        <v>-1</v>
      </c>
      <c r="L1116">
        <v>0</v>
      </c>
      <c r="M1116">
        <v>-1</v>
      </c>
      <c r="N1116">
        <v>0</v>
      </c>
      <c r="O1116">
        <v>0.428571429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</row>
    <row r="1117" spans="1:27" x14ac:dyDescent="0.35">
      <c r="A1117" t="s">
        <v>2234</v>
      </c>
      <c r="B1117" t="s">
        <v>2034</v>
      </c>
      <c r="C1117">
        <v>1</v>
      </c>
      <c r="D1117">
        <v>1.6666666670000001</v>
      </c>
      <c r="E1117">
        <v>18</v>
      </c>
      <c r="F1117">
        <v>4</v>
      </c>
      <c r="G1117">
        <v>1</v>
      </c>
      <c r="H1117">
        <v>1</v>
      </c>
      <c r="I1117">
        <v>3</v>
      </c>
      <c r="J1117">
        <v>-12</v>
      </c>
      <c r="K1117">
        <v>-2</v>
      </c>
      <c r="L1117">
        <v>-1</v>
      </c>
      <c r="M1117">
        <v>-1</v>
      </c>
      <c r="N1117">
        <v>-1</v>
      </c>
      <c r="O1117">
        <v>0.33333333300000001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</row>
    <row r="1119" spans="1:27" x14ac:dyDescent="0.35">
      <c r="A1119" t="s">
        <v>2235</v>
      </c>
      <c r="B1119" t="s">
        <v>887</v>
      </c>
      <c r="C1119" t="s">
        <v>2199</v>
      </c>
      <c r="D1119" t="s">
        <v>2199</v>
      </c>
      <c r="E1119">
        <v>14</v>
      </c>
      <c r="F1119">
        <v>3</v>
      </c>
      <c r="G1119">
        <v>0</v>
      </c>
      <c r="H1119">
        <v>1</v>
      </c>
      <c r="I1119">
        <v>2</v>
      </c>
    </row>
    <row r="1120" spans="1:27" x14ac:dyDescent="0.35">
      <c r="A1120" t="s">
        <v>2247</v>
      </c>
      <c r="B1120" t="s">
        <v>2081</v>
      </c>
      <c r="C1120">
        <v>15</v>
      </c>
      <c r="D1120">
        <v>12.931034479999999</v>
      </c>
      <c r="E1120">
        <v>14</v>
      </c>
      <c r="F1120">
        <v>3</v>
      </c>
      <c r="G1120">
        <v>0</v>
      </c>
      <c r="H1120">
        <v>1</v>
      </c>
      <c r="I1120">
        <v>2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</row>
    <row r="1121" spans="1:27" x14ac:dyDescent="0.35">
      <c r="A1121" t="s">
        <v>2247</v>
      </c>
      <c r="B1121" t="s">
        <v>2079</v>
      </c>
      <c r="C1121">
        <v>5</v>
      </c>
      <c r="D1121">
        <v>4.3103448279999999</v>
      </c>
      <c r="E1121">
        <v>14</v>
      </c>
      <c r="F1121">
        <v>3</v>
      </c>
      <c r="G1121">
        <v>0</v>
      </c>
      <c r="H1121">
        <v>1</v>
      </c>
      <c r="I1121">
        <v>2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</row>
    <row r="1122" spans="1:27" x14ac:dyDescent="0.35">
      <c r="A1122" t="s">
        <v>2247</v>
      </c>
      <c r="B1122" t="s">
        <v>2091</v>
      </c>
      <c r="C1122">
        <v>3</v>
      </c>
      <c r="D1122">
        <v>2.5862068969999998</v>
      </c>
      <c r="E1122">
        <v>16</v>
      </c>
      <c r="F1122">
        <v>3</v>
      </c>
      <c r="G1122">
        <v>1</v>
      </c>
      <c r="H1122">
        <v>1</v>
      </c>
      <c r="I1122">
        <v>3</v>
      </c>
      <c r="J1122">
        <v>-2</v>
      </c>
      <c r="K1122">
        <v>0</v>
      </c>
      <c r="L1122">
        <v>-1</v>
      </c>
      <c r="M1122">
        <v>0</v>
      </c>
      <c r="N1122">
        <v>-1</v>
      </c>
      <c r="O1122">
        <v>0.875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</row>
    <row r="1123" spans="1:27" x14ac:dyDescent="0.35">
      <c r="A1123" t="s">
        <v>2247</v>
      </c>
      <c r="B1123" t="s">
        <v>2088</v>
      </c>
      <c r="C1123">
        <v>3</v>
      </c>
      <c r="D1123">
        <v>2.5862068969999998</v>
      </c>
      <c r="E1123">
        <v>16</v>
      </c>
      <c r="F1123">
        <v>3</v>
      </c>
      <c r="G1123">
        <v>1</v>
      </c>
      <c r="H1123">
        <v>1</v>
      </c>
      <c r="I1123">
        <v>3</v>
      </c>
      <c r="J1123">
        <v>-2</v>
      </c>
      <c r="K1123">
        <v>0</v>
      </c>
      <c r="L1123">
        <v>-1</v>
      </c>
      <c r="M1123">
        <v>0</v>
      </c>
      <c r="N1123">
        <v>-1</v>
      </c>
      <c r="O1123">
        <v>0.875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</row>
    <row r="1124" spans="1:27" x14ac:dyDescent="0.35">
      <c r="A1124" t="s">
        <v>2247</v>
      </c>
      <c r="B1124" t="s">
        <v>2068</v>
      </c>
      <c r="C1124">
        <v>3</v>
      </c>
      <c r="D1124">
        <v>2.5862068969999998</v>
      </c>
      <c r="E1124">
        <v>14</v>
      </c>
      <c r="F1124">
        <v>3</v>
      </c>
      <c r="G1124">
        <v>0</v>
      </c>
      <c r="H1124">
        <v>1</v>
      </c>
      <c r="I1124">
        <v>2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</row>
    <row r="1125" spans="1:27" x14ac:dyDescent="0.35">
      <c r="A1125" t="s">
        <v>2247</v>
      </c>
      <c r="B1125" t="s">
        <v>2092</v>
      </c>
      <c r="C1125">
        <v>2</v>
      </c>
      <c r="D1125">
        <v>1.724137931</v>
      </c>
      <c r="E1125">
        <v>16</v>
      </c>
      <c r="F1125">
        <v>3</v>
      </c>
      <c r="G1125">
        <v>1</v>
      </c>
      <c r="H1125">
        <v>1</v>
      </c>
      <c r="I1125">
        <v>3</v>
      </c>
      <c r="J1125">
        <v>-2</v>
      </c>
      <c r="K1125">
        <v>0</v>
      </c>
      <c r="L1125">
        <v>-1</v>
      </c>
      <c r="M1125">
        <v>0</v>
      </c>
      <c r="N1125">
        <v>-1</v>
      </c>
      <c r="O1125">
        <v>0.875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</row>
    <row r="1126" spans="1:27" x14ac:dyDescent="0.35">
      <c r="A1126" t="s">
        <v>2247</v>
      </c>
      <c r="B1126" t="s">
        <v>1110</v>
      </c>
      <c r="C1126">
        <v>2</v>
      </c>
      <c r="D1126">
        <v>1.724137931</v>
      </c>
      <c r="E1126">
        <v>15</v>
      </c>
      <c r="F1126">
        <v>3</v>
      </c>
      <c r="G1126">
        <v>1</v>
      </c>
      <c r="H1126">
        <v>1</v>
      </c>
      <c r="I1126">
        <v>2</v>
      </c>
      <c r="J1126">
        <v>-1</v>
      </c>
      <c r="K1126">
        <v>0</v>
      </c>
      <c r="L1126">
        <v>-1</v>
      </c>
      <c r="M1126">
        <v>0</v>
      </c>
      <c r="N1126">
        <v>0</v>
      </c>
      <c r="O1126">
        <v>0.93333333299999999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</row>
    <row r="1127" spans="1:27" x14ac:dyDescent="0.35">
      <c r="A1127" t="s">
        <v>2247</v>
      </c>
      <c r="B1127" t="s">
        <v>2105</v>
      </c>
      <c r="C1127">
        <v>2</v>
      </c>
      <c r="D1127">
        <v>1.724137931</v>
      </c>
      <c r="E1127">
        <v>15</v>
      </c>
      <c r="F1127">
        <v>3</v>
      </c>
      <c r="G1127">
        <v>1</v>
      </c>
      <c r="H1127">
        <v>1</v>
      </c>
      <c r="I1127">
        <v>2</v>
      </c>
      <c r="J1127">
        <v>-1</v>
      </c>
      <c r="K1127">
        <v>0</v>
      </c>
      <c r="L1127">
        <v>-1</v>
      </c>
      <c r="M1127">
        <v>0</v>
      </c>
      <c r="N1127">
        <v>0</v>
      </c>
      <c r="O1127">
        <v>0.93333333299999999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</row>
    <row r="1128" spans="1:27" x14ac:dyDescent="0.35">
      <c r="A1128" t="s">
        <v>2247</v>
      </c>
      <c r="B1128" t="s">
        <v>2096</v>
      </c>
      <c r="C1128">
        <v>2</v>
      </c>
      <c r="D1128">
        <v>1.724137931</v>
      </c>
      <c r="E1128">
        <v>15</v>
      </c>
      <c r="F1128">
        <v>3</v>
      </c>
      <c r="G1128">
        <v>1</v>
      </c>
      <c r="H1128">
        <v>1</v>
      </c>
      <c r="I1128">
        <v>2</v>
      </c>
      <c r="J1128">
        <v>-1</v>
      </c>
      <c r="K1128">
        <v>0</v>
      </c>
      <c r="L1128">
        <v>-1</v>
      </c>
      <c r="M1128">
        <v>0</v>
      </c>
      <c r="N1128">
        <v>0</v>
      </c>
      <c r="O1128">
        <v>0.93333333299999999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</row>
    <row r="1129" spans="1:27" x14ac:dyDescent="0.35">
      <c r="A1129" t="s">
        <v>2247</v>
      </c>
      <c r="B1129" t="s">
        <v>2077</v>
      </c>
      <c r="C1129">
        <v>2</v>
      </c>
      <c r="D1129">
        <v>1.724137931</v>
      </c>
      <c r="E1129">
        <v>14</v>
      </c>
      <c r="F1129">
        <v>3</v>
      </c>
      <c r="G1129">
        <v>0</v>
      </c>
      <c r="H1129">
        <v>1</v>
      </c>
      <c r="I1129">
        <v>2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</row>
    <row r="1130" spans="1:27" x14ac:dyDescent="0.35">
      <c r="A1130" t="s">
        <v>2247</v>
      </c>
      <c r="B1130" t="s">
        <v>2055</v>
      </c>
      <c r="C1130">
        <v>2</v>
      </c>
      <c r="D1130">
        <v>1.724137931</v>
      </c>
      <c r="E1130">
        <v>13</v>
      </c>
      <c r="F1130">
        <v>3</v>
      </c>
      <c r="G1130">
        <v>0</v>
      </c>
      <c r="H1130">
        <v>1</v>
      </c>
      <c r="I1130">
        <v>1</v>
      </c>
      <c r="J1130">
        <v>1</v>
      </c>
      <c r="K1130">
        <v>0</v>
      </c>
      <c r="L1130">
        <v>0</v>
      </c>
      <c r="M1130">
        <v>0</v>
      </c>
      <c r="N1130">
        <v>1</v>
      </c>
      <c r="O1130">
        <v>1.076923077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</row>
    <row r="1131" spans="1:27" x14ac:dyDescent="0.35">
      <c r="A1131" t="s">
        <v>2247</v>
      </c>
      <c r="B1131" t="s">
        <v>2113</v>
      </c>
      <c r="C1131">
        <v>2</v>
      </c>
      <c r="D1131">
        <v>1.724137931</v>
      </c>
      <c r="E1131">
        <v>17</v>
      </c>
      <c r="F1131">
        <v>4</v>
      </c>
      <c r="G1131">
        <v>1</v>
      </c>
      <c r="H1131">
        <v>1</v>
      </c>
      <c r="I1131">
        <v>2</v>
      </c>
      <c r="J1131">
        <v>-3</v>
      </c>
      <c r="K1131">
        <v>-1</v>
      </c>
      <c r="L1131">
        <v>-1</v>
      </c>
      <c r="M1131">
        <v>0</v>
      </c>
      <c r="N1131">
        <v>0</v>
      </c>
      <c r="O1131">
        <v>0.82352941199999996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</row>
    <row r="1132" spans="1:27" x14ac:dyDescent="0.35">
      <c r="A1132" t="s">
        <v>2247</v>
      </c>
      <c r="B1132" t="s">
        <v>2075</v>
      </c>
      <c r="C1132">
        <v>2</v>
      </c>
      <c r="D1132">
        <v>1.724137931</v>
      </c>
      <c r="E1132">
        <v>14</v>
      </c>
      <c r="F1132">
        <v>3</v>
      </c>
      <c r="G1132">
        <v>1</v>
      </c>
      <c r="H1132">
        <v>1</v>
      </c>
      <c r="I1132">
        <v>1</v>
      </c>
      <c r="J1132">
        <v>0</v>
      </c>
      <c r="K1132">
        <v>0</v>
      </c>
      <c r="L1132">
        <v>-1</v>
      </c>
      <c r="M1132">
        <v>0</v>
      </c>
      <c r="N1132">
        <v>1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</row>
    <row r="1133" spans="1:27" x14ac:dyDescent="0.35">
      <c r="A1133" t="s">
        <v>2247</v>
      </c>
      <c r="B1133" t="s">
        <v>2085</v>
      </c>
      <c r="C1133">
        <v>2</v>
      </c>
      <c r="D1133">
        <v>1.724137931</v>
      </c>
      <c r="E1133">
        <v>15</v>
      </c>
      <c r="F1133">
        <v>3</v>
      </c>
      <c r="G1133">
        <v>1</v>
      </c>
      <c r="H1133">
        <v>1</v>
      </c>
      <c r="I1133">
        <v>2</v>
      </c>
      <c r="J1133">
        <v>-1</v>
      </c>
      <c r="K1133">
        <v>0</v>
      </c>
      <c r="L1133">
        <v>-1</v>
      </c>
      <c r="M1133">
        <v>0</v>
      </c>
      <c r="N1133">
        <v>0</v>
      </c>
      <c r="O1133">
        <v>0.93333333299999999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</row>
    <row r="1134" spans="1:27" x14ac:dyDescent="0.35">
      <c r="A1134" t="s">
        <v>2247</v>
      </c>
      <c r="B1134" t="s">
        <v>2054</v>
      </c>
      <c r="C1134">
        <v>1</v>
      </c>
      <c r="D1134">
        <v>0.86206896600000005</v>
      </c>
      <c r="E1134">
        <v>10</v>
      </c>
      <c r="F1134">
        <v>3</v>
      </c>
      <c r="G1134">
        <v>0</v>
      </c>
      <c r="H1134">
        <v>0</v>
      </c>
      <c r="I1134">
        <v>3</v>
      </c>
      <c r="J1134">
        <v>4</v>
      </c>
      <c r="K1134">
        <v>0</v>
      </c>
      <c r="L1134">
        <v>0</v>
      </c>
      <c r="M1134">
        <v>1</v>
      </c>
      <c r="N1134">
        <v>-1</v>
      </c>
      <c r="O1134">
        <v>1.4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</row>
    <row r="1135" spans="1:27" x14ac:dyDescent="0.35">
      <c r="A1135" t="s">
        <v>2247</v>
      </c>
      <c r="B1135" t="s">
        <v>1260</v>
      </c>
      <c r="C1135">
        <v>1</v>
      </c>
      <c r="D1135">
        <v>0.86206896600000005</v>
      </c>
      <c r="E1135">
        <v>15</v>
      </c>
      <c r="F1135">
        <v>3</v>
      </c>
      <c r="G1135">
        <v>1</v>
      </c>
      <c r="H1135">
        <v>1</v>
      </c>
      <c r="I1135">
        <v>2</v>
      </c>
      <c r="J1135">
        <v>-1</v>
      </c>
      <c r="K1135">
        <v>0</v>
      </c>
      <c r="L1135">
        <v>-1</v>
      </c>
      <c r="M1135">
        <v>0</v>
      </c>
      <c r="N1135">
        <v>0</v>
      </c>
      <c r="O1135">
        <v>0.93333333299999999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</row>
    <row r="1136" spans="1:27" x14ac:dyDescent="0.35">
      <c r="A1136" t="s">
        <v>2247</v>
      </c>
      <c r="B1136" t="s">
        <v>2084</v>
      </c>
      <c r="C1136">
        <v>1</v>
      </c>
      <c r="D1136">
        <v>0.86206896600000005</v>
      </c>
      <c r="E1136">
        <v>15</v>
      </c>
      <c r="F1136">
        <v>3</v>
      </c>
      <c r="G1136">
        <v>1</v>
      </c>
      <c r="H1136">
        <v>1</v>
      </c>
      <c r="I1136">
        <v>2</v>
      </c>
      <c r="J1136">
        <v>-1</v>
      </c>
      <c r="K1136">
        <v>0</v>
      </c>
      <c r="L1136">
        <v>-1</v>
      </c>
      <c r="M1136">
        <v>0</v>
      </c>
      <c r="N1136">
        <v>0</v>
      </c>
      <c r="O1136">
        <v>0.93333333299999999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</row>
    <row r="1137" spans="1:27" x14ac:dyDescent="0.35">
      <c r="A1137" t="s">
        <v>2247</v>
      </c>
      <c r="B1137" t="s">
        <v>2074</v>
      </c>
      <c r="C1137">
        <v>1</v>
      </c>
      <c r="D1137">
        <v>0.86206896600000005</v>
      </c>
      <c r="E1137">
        <v>14</v>
      </c>
      <c r="F1137">
        <v>3</v>
      </c>
      <c r="G1137">
        <v>0</v>
      </c>
      <c r="H1137">
        <v>1</v>
      </c>
      <c r="I1137">
        <v>2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</row>
    <row r="1138" spans="1:27" x14ac:dyDescent="0.35">
      <c r="A1138" t="s">
        <v>2247</v>
      </c>
      <c r="B1138" t="s">
        <v>2123</v>
      </c>
      <c r="C1138">
        <v>1</v>
      </c>
      <c r="D1138">
        <v>0.86206896600000005</v>
      </c>
      <c r="E1138">
        <v>16</v>
      </c>
      <c r="F1138">
        <v>3</v>
      </c>
      <c r="G1138">
        <v>1</v>
      </c>
      <c r="H1138">
        <v>1</v>
      </c>
      <c r="I1138">
        <v>3</v>
      </c>
      <c r="J1138">
        <v>-2</v>
      </c>
      <c r="K1138">
        <v>0</v>
      </c>
      <c r="L1138">
        <v>-1</v>
      </c>
      <c r="M1138">
        <v>0</v>
      </c>
      <c r="N1138">
        <v>-1</v>
      </c>
      <c r="O1138">
        <v>0.875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</row>
    <row r="1139" spans="1:27" x14ac:dyDescent="0.35">
      <c r="A1139" t="s">
        <v>2247</v>
      </c>
      <c r="B1139" t="s">
        <v>2056</v>
      </c>
      <c r="C1139">
        <v>1</v>
      </c>
      <c r="D1139">
        <v>0.86206896600000005</v>
      </c>
      <c r="E1139">
        <v>13</v>
      </c>
      <c r="F1139">
        <v>3</v>
      </c>
      <c r="G1139">
        <v>0</v>
      </c>
      <c r="H1139">
        <v>1</v>
      </c>
      <c r="I1139">
        <v>1</v>
      </c>
      <c r="J1139">
        <v>1</v>
      </c>
      <c r="K1139">
        <v>0</v>
      </c>
      <c r="L1139">
        <v>0</v>
      </c>
      <c r="M1139">
        <v>0</v>
      </c>
      <c r="N1139">
        <v>1</v>
      </c>
      <c r="O1139">
        <v>1.076923077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</row>
    <row r="1140" spans="1:27" x14ac:dyDescent="0.35">
      <c r="A1140" t="s">
        <v>2247</v>
      </c>
      <c r="B1140" t="s">
        <v>2062</v>
      </c>
      <c r="C1140">
        <v>1</v>
      </c>
      <c r="D1140">
        <v>0.86206896600000005</v>
      </c>
      <c r="E1140">
        <v>14</v>
      </c>
      <c r="F1140">
        <v>3</v>
      </c>
      <c r="G1140">
        <v>1</v>
      </c>
      <c r="H1140">
        <v>1</v>
      </c>
      <c r="I1140">
        <v>1</v>
      </c>
      <c r="J1140">
        <v>0</v>
      </c>
      <c r="K1140">
        <v>0</v>
      </c>
      <c r="L1140">
        <v>-1</v>
      </c>
      <c r="M1140">
        <v>0</v>
      </c>
      <c r="N1140">
        <v>1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</row>
    <row r="1141" spans="1:27" x14ac:dyDescent="0.35">
      <c r="A1141" t="s">
        <v>2247</v>
      </c>
      <c r="B1141" t="s">
        <v>2103</v>
      </c>
      <c r="C1141">
        <v>1</v>
      </c>
      <c r="D1141">
        <v>0.86206896600000005</v>
      </c>
      <c r="E1141">
        <v>17</v>
      </c>
      <c r="F1141">
        <v>4</v>
      </c>
      <c r="G1141">
        <v>1</v>
      </c>
      <c r="H1141">
        <v>1</v>
      </c>
      <c r="I1141">
        <v>2</v>
      </c>
      <c r="J1141">
        <v>-3</v>
      </c>
      <c r="K1141">
        <v>-1</v>
      </c>
      <c r="L1141">
        <v>-1</v>
      </c>
      <c r="M1141">
        <v>0</v>
      </c>
      <c r="N1141">
        <v>0</v>
      </c>
      <c r="O1141">
        <v>0.82352941199999996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</row>
    <row r="1142" spans="1:27" x14ac:dyDescent="0.35">
      <c r="A1142" t="s">
        <v>2247</v>
      </c>
      <c r="B1142" t="s">
        <v>2051</v>
      </c>
      <c r="C1142">
        <v>1</v>
      </c>
      <c r="D1142">
        <v>0.86206896600000005</v>
      </c>
      <c r="E1142">
        <v>9</v>
      </c>
      <c r="F1142">
        <v>3</v>
      </c>
      <c r="G1142">
        <v>0</v>
      </c>
      <c r="H1142">
        <v>0</v>
      </c>
      <c r="I1142">
        <v>3</v>
      </c>
      <c r="J1142">
        <v>5</v>
      </c>
      <c r="K1142">
        <v>0</v>
      </c>
      <c r="L1142">
        <v>0</v>
      </c>
      <c r="M1142">
        <v>1</v>
      </c>
      <c r="N1142">
        <v>-1</v>
      </c>
      <c r="O1142">
        <v>1.5555555560000001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</row>
    <row r="1143" spans="1:27" x14ac:dyDescent="0.35">
      <c r="A1143" t="s">
        <v>2247</v>
      </c>
      <c r="B1143" t="s">
        <v>2082</v>
      </c>
      <c r="C1143">
        <v>1</v>
      </c>
      <c r="D1143">
        <v>0.86206896600000005</v>
      </c>
      <c r="E1143">
        <v>14</v>
      </c>
      <c r="F1143">
        <v>3</v>
      </c>
      <c r="G1143">
        <v>0</v>
      </c>
      <c r="H1143">
        <v>1</v>
      </c>
      <c r="I1143">
        <v>2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</row>
    <row r="1144" spans="1:27" x14ac:dyDescent="0.35">
      <c r="A1144" t="s">
        <v>2247</v>
      </c>
      <c r="B1144" t="s">
        <v>2060</v>
      </c>
      <c r="C1144">
        <v>1</v>
      </c>
      <c r="D1144">
        <v>0.86206896600000005</v>
      </c>
      <c r="E1144">
        <v>13</v>
      </c>
      <c r="F1144">
        <v>3</v>
      </c>
      <c r="G1144">
        <v>0</v>
      </c>
      <c r="H1144">
        <v>1</v>
      </c>
      <c r="I1144">
        <v>1</v>
      </c>
      <c r="J1144">
        <v>1</v>
      </c>
      <c r="K1144">
        <v>0</v>
      </c>
      <c r="L1144">
        <v>0</v>
      </c>
      <c r="M1144">
        <v>0</v>
      </c>
      <c r="N1144">
        <v>1</v>
      </c>
      <c r="O1144">
        <v>1.076923077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</row>
    <row r="1145" spans="1:27" x14ac:dyDescent="0.35">
      <c r="A1145" t="s">
        <v>2247</v>
      </c>
      <c r="B1145" t="s">
        <v>2099</v>
      </c>
      <c r="C1145">
        <v>1</v>
      </c>
      <c r="D1145">
        <v>0.86206896600000005</v>
      </c>
      <c r="E1145">
        <v>15</v>
      </c>
      <c r="F1145">
        <v>3</v>
      </c>
      <c r="G1145">
        <v>0</v>
      </c>
      <c r="H1145">
        <v>1</v>
      </c>
      <c r="I1145">
        <v>3</v>
      </c>
      <c r="J1145">
        <v>-1</v>
      </c>
      <c r="K1145">
        <v>0</v>
      </c>
      <c r="L1145">
        <v>0</v>
      </c>
      <c r="M1145">
        <v>0</v>
      </c>
      <c r="N1145">
        <v>-1</v>
      </c>
      <c r="O1145">
        <v>0.93333333299999999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</row>
    <row r="1146" spans="1:27" x14ac:dyDescent="0.35">
      <c r="A1146" t="s">
        <v>2247</v>
      </c>
      <c r="B1146" t="s">
        <v>2078</v>
      </c>
      <c r="C1146">
        <v>1</v>
      </c>
      <c r="D1146">
        <v>0.86206896600000005</v>
      </c>
      <c r="E1146">
        <v>14</v>
      </c>
      <c r="F1146">
        <v>3</v>
      </c>
      <c r="G1146">
        <v>0</v>
      </c>
      <c r="H1146">
        <v>1</v>
      </c>
      <c r="I1146">
        <v>2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</row>
    <row r="1147" spans="1:27" x14ac:dyDescent="0.35">
      <c r="A1147" t="s">
        <v>2247</v>
      </c>
      <c r="B1147" t="s">
        <v>2066</v>
      </c>
      <c r="C1147">
        <v>1</v>
      </c>
      <c r="D1147">
        <v>0.86206896600000005</v>
      </c>
      <c r="E1147">
        <v>14</v>
      </c>
      <c r="F1147">
        <v>3</v>
      </c>
      <c r="G1147">
        <v>1</v>
      </c>
      <c r="H1147">
        <v>1</v>
      </c>
      <c r="I1147">
        <v>1</v>
      </c>
      <c r="J1147">
        <v>0</v>
      </c>
      <c r="K1147">
        <v>0</v>
      </c>
      <c r="L1147">
        <v>-1</v>
      </c>
      <c r="M1147">
        <v>0</v>
      </c>
      <c r="N1147">
        <v>1</v>
      </c>
      <c r="O1147">
        <v>1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</row>
    <row r="1148" spans="1:27" x14ac:dyDescent="0.35">
      <c r="A1148" t="s">
        <v>2247</v>
      </c>
      <c r="B1148" t="s">
        <v>2065</v>
      </c>
      <c r="C1148">
        <v>1</v>
      </c>
      <c r="D1148">
        <v>0.86206896600000005</v>
      </c>
      <c r="E1148">
        <v>13</v>
      </c>
      <c r="F1148">
        <v>3</v>
      </c>
      <c r="G1148">
        <v>0</v>
      </c>
      <c r="H1148">
        <v>1</v>
      </c>
      <c r="I1148">
        <v>2</v>
      </c>
      <c r="J1148">
        <v>1</v>
      </c>
      <c r="K1148">
        <v>0</v>
      </c>
      <c r="L1148">
        <v>0</v>
      </c>
      <c r="M1148">
        <v>0</v>
      </c>
      <c r="N1148">
        <v>0</v>
      </c>
      <c r="O1148">
        <v>1.076923077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</row>
    <row r="1149" spans="1:27" x14ac:dyDescent="0.35">
      <c r="A1149" t="s">
        <v>2247</v>
      </c>
      <c r="B1149" t="s">
        <v>2080</v>
      </c>
      <c r="C1149">
        <v>1</v>
      </c>
      <c r="D1149">
        <v>0.86206896600000005</v>
      </c>
      <c r="E1149">
        <v>14</v>
      </c>
      <c r="F1149">
        <v>3</v>
      </c>
      <c r="G1149">
        <v>0</v>
      </c>
      <c r="H1149">
        <v>1</v>
      </c>
      <c r="I1149">
        <v>2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1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</row>
    <row r="1150" spans="1:27" x14ac:dyDescent="0.35">
      <c r="A1150" t="s">
        <v>2247</v>
      </c>
      <c r="B1150" t="s">
        <v>2112</v>
      </c>
      <c r="C1150">
        <v>1</v>
      </c>
      <c r="D1150">
        <v>0.86206896600000005</v>
      </c>
      <c r="E1150">
        <v>18</v>
      </c>
      <c r="F1150">
        <v>4</v>
      </c>
      <c r="G1150">
        <v>2</v>
      </c>
      <c r="H1150">
        <v>1</v>
      </c>
      <c r="I1150">
        <v>1</v>
      </c>
      <c r="J1150">
        <v>-4</v>
      </c>
      <c r="K1150">
        <v>-1</v>
      </c>
      <c r="L1150">
        <v>-2</v>
      </c>
      <c r="M1150">
        <v>0</v>
      </c>
      <c r="N1150">
        <v>1</v>
      </c>
      <c r="O1150">
        <v>0.77777777800000003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</row>
    <row r="1151" spans="1:27" x14ac:dyDescent="0.35">
      <c r="A1151" t="s">
        <v>2247</v>
      </c>
      <c r="B1151" t="s">
        <v>2059</v>
      </c>
      <c r="C1151">
        <v>1</v>
      </c>
      <c r="D1151">
        <v>0.86206896600000005</v>
      </c>
      <c r="E1151">
        <v>13</v>
      </c>
      <c r="F1151">
        <v>3</v>
      </c>
      <c r="G1151">
        <v>0</v>
      </c>
      <c r="H1151">
        <v>1</v>
      </c>
      <c r="I1151">
        <v>1</v>
      </c>
      <c r="J1151">
        <v>1</v>
      </c>
      <c r="K1151">
        <v>0</v>
      </c>
      <c r="L1151">
        <v>0</v>
      </c>
      <c r="M1151">
        <v>0</v>
      </c>
      <c r="N1151">
        <v>1</v>
      </c>
      <c r="O1151">
        <v>1.076923077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</row>
    <row r="1152" spans="1:27" x14ac:dyDescent="0.35">
      <c r="A1152" t="s">
        <v>2247</v>
      </c>
      <c r="B1152" t="s">
        <v>2064</v>
      </c>
      <c r="C1152">
        <v>1</v>
      </c>
      <c r="D1152">
        <v>0.86206896600000005</v>
      </c>
      <c r="E1152">
        <v>13</v>
      </c>
      <c r="F1152">
        <v>3</v>
      </c>
      <c r="G1152">
        <v>0</v>
      </c>
      <c r="H1152">
        <v>1</v>
      </c>
      <c r="I1152">
        <v>2</v>
      </c>
      <c r="J1152">
        <v>1</v>
      </c>
      <c r="K1152">
        <v>0</v>
      </c>
      <c r="L1152">
        <v>0</v>
      </c>
      <c r="M1152">
        <v>0</v>
      </c>
      <c r="N1152">
        <v>0</v>
      </c>
      <c r="O1152">
        <v>1.076923077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</row>
    <row r="1153" spans="1:27" x14ac:dyDescent="0.35">
      <c r="A1153" t="s">
        <v>2247</v>
      </c>
      <c r="B1153" t="s">
        <v>2106</v>
      </c>
      <c r="C1153">
        <v>1</v>
      </c>
      <c r="D1153">
        <v>0.86206896600000005</v>
      </c>
      <c r="E1153">
        <v>15</v>
      </c>
      <c r="F1153">
        <v>3</v>
      </c>
      <c r="G1153">
        <v>1</v>
      </c>
      <c r="H1153">
        <v>1</v>
      </c>
      <c r="I1153">
        <v>2</v>
      </c>
      <c r="J1153">
        <v>-1</v>
      </c>
      <c r="K1153">
        <v>0</v>
      </c>
      <c r="L1153">
        <v>-1</v>
      </c>
      <c r="M1153">
        <v>0</v>
      </c>
      <c r="N1153">
        <v>0</v>
      </c>
      <c r="O1153">
        <v>0.93333333299999999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</row>
    <row r="1154" spans="1:27" ht="101.5" x14ac:dyDescent="0.35">
      <c r="A1154" t="s">
        <v>2247</v>
      </c>
      <c r="B1154" s="13" t="s">
        <v>2061</v>
      </c>
      <c r="C1154">
        <v>1</v>
      </c>
      <c r="D1154">
        <v>0.86206896600000005</v>
      </c>
      <c r="E1154">
        <v>14</v>
      </c>
      <c r="F1154">
        <v>3</v>
      </c>
      <c r="G1154">
        <v>1</v>
      </c>
      <c r="H1154">
        <v>1</v>
      </c>
      <c r="I1154">
        <v>1</v>
      </c>
      <c r="J1154">
        <v>0</v>
      </c>
      <c r="K1154">
        <v>0</v>
      </c>
      <c r="L1154">
        <v>-1</v>
      </c>
      <c r="M1154">
        <v>0</v>
      </c>
      <c r="N1154">
        <v>1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</row>
    <row r="1155" spans="1:27" x14ac:dyDescent="0.35">
      <c r="A1155" t="s">
        <v>2247</v>
      </c>
      <c r="B1155" t="s">
        <v>2069</v>
      </c>
      <c r="C1155">
        <v>1</v>
      </c>
      <c r="D1155">
        <v>0.86206896600000005</v>
      </c>
      <c r="E1155">
        <v>15</v>
      </c>
      <c r="F1155">
        <v>3</v>
      </c>
      <c r="G1155">
        <v>1</v>
      </c>
      <c r="H1155">
        <v>1</v>
      </c>
      <c r="I1155">
        <v>2</v>
      </c>
      <c r="J1155">
        <v>-1</v>
      </c>
      <c r="K1155">
        <v>0</v>
      </c>
      <c r="L1155">
        <v>-1</v>
      </c>
      <c r="M1155">
        <v>0</v>
      </c>
      <c r="N1155">
        <v>0</v>
      </c>
      <c r="O1155">
        <v>0.93333333299999999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</row>
    <row r="1156" spans="1:27" x14ac:dyDescent="0.35">
      <c r="A1156" t="s">
        <v>2247</v>
      </c>
      <c r="B1156" t="s">
        <v>2090</v>
      </c>
      <c r="C1156">
        <v>1</v>
      </c>
      <c r="D1156">
        <v>0.86206896600000005</v>
      </c>
      <c r="E1156">
        <v>16</v>
      </c>
      <c r="F1156">
        <v>3</v>
      </c>
      <c r="G1156">
        <v>1</v>
      </c>
      <c r="H1156">
        <v>1</v>
      </c>
      <c r="I1156">
        <v>3</v>
      </c>
      <c r="J1156">
        <v>-2</v>
      </c>
      <c r="K1156">
        <v>0</v>
      </c>
      <c r="L1156">
        <v>-1</v>
      </c>
      <c r="M1156">
        <v>0</v>
      </c>
      <c r="N1156">
        <v>-1</v>
      </c>
      <c r="O1156">
        <v>0.875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</row>
    <row r="1157" spans="1:27" x14ac:dyDescent="0.35">
      <c r="A1157" t="s">
        <v>2247</v>
      </c>
      <c r="B1157" t="s">
        <v>2098</v>
      </c>
      <c r="C1157">
        <v>1</v>
      </c>
      <c r="D1157">
        <v>0.86206896600000005</v>
      </c>
      <c r="E1157">
        <v>16</v>
      </c>
      <c r="F1157">
        <v>4</v>
      </c>
      <c r="G1157">
        <v>1</v>
      </c>
      <c r="H1157">
        <v>1</v>
      </c>
      <c r="I1157">
        <v>1</v>
      </c>
      <c r="J1157">
        <v>-2</v>
      </c>
      <c r="K1157">
        <v>-1</v>
      </c>
      <c r="L1157">
        <v>-1</v>
      </c>
      <c r="M1157">
        <v>0</v>
      </c>
      <c r="N1157">
        <v>1</v>
      </c>
      <c r="O1157">
        <v>0.875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</row>
    <row r="1158" spans="1:27" x14ac:dyDescent="0.35">
      <c r="A1158" t="s">
        <v>2247</v>
      </c>
      <c r="B1158" t="s">
        <v>2101</v>
      </c>
      <c r="C1158">
        <v>1</v>
      </c>
      <c r="D1158">
        <v>0.86206896600000005</v>
      </c>
      <c r="E1158">
        <v>15</v>
      </c>
      <c r="F1158">
        <v>3</v>
      </c>
      <c r="G1158">
        <v>1</v>
      </c>
      <c r="H1158">
        <v>1</v>
      </c>
      <c r="I1158">
        <v>2</v>
      </c>
      <c r="J1158">
        <v>-1</v>
      </c>
      <c r="K1158">
        <v>0</v>
      </c>
      <c r="L1158">
        <v>-1</v>
      </c>
      <c r="M1158">
        <v>0</v>
      </c>
      <c r="N1158">
        <v>0</v>
      </c>
      <c r="O1158">
        <v>0.93333333299999999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</row>
    <row r="1159" spans="1:27" x14ac:dyDescent="0.35">
      <c r="A1159" t="s">
        <v>2247</v>
      </c>
      <c r="B1159" t="s">
        <v>2102</v>
      </c>
      <c r="C1159">
        <v>1</v>
      </c>
      <c r="D1159">
        <v>0.86206896600000005</v>
      </c>
      <c r="E1159">
        <v>16</v>
      </c>
      <c r="F1159">
        <v>4</v>
      </c>
      <c r="G1159">
        <v>1</v>
      </c>
      <c r="H1159">
        <v>1</v>
      </c>
      <c r="I1159">
        <v>1</v>
      </c>
      <c r="J1159">
        <v>-2</v>
      </c>
      <c r="K1159">
        <v>-1</v>
      </c>
      <c r="L1159">
        <v>-1</v>
      </c>
      <c r="M1159">
        <v>0</v>
      </c>
      <c r="N1159">
        <v>1</v>
      </c>
      <c r="O1159">
        <v>0.875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</row>
    <row r="1160" spans="1:27" ht="159.5" x14ac:dyDescent="0.35">
      <c r="A1160" t="s">
        <v>2247</v>
      </c>
      <c r="B1160" s="13" t="s">
        <v>2306</v>
      </c>
      <c r="C1160">
        <v>1</v>
      </c>
      <c r="D1160">
        <v>0.86206896600000005</v>
      </c>
      <c r="E1160">
        <v>20</v>
      </c>
      <c r="F1160">
        <v>4</v>
      </c>
      <c r="G1160">
        <v>2</v>
      </c>
      <c r="H1160">
        <v>1</v>
      </c>
      <c r="I1160">
        <v>3</v>
      </c>
      <c r="J1160">
        <v>-6</v>
      </c>
      <c r="K1160">
        <v>-1</v>
      </c>
      <c r="L1160">
        <v>-2</v>
      </c>
      <c r="M1160">
        <v>0</v>
      </c>
      <c r="N1160">
        <v>-1</v>
      </c>
      <c r="O1160">
        <v>0.7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</row>
    <row r="1161" spans="1:27" x14ac:dyDescent="0.35">
      <c r="A1161" t="s">
        <v>2247</v>
      </c>
      <c r="B1161" t="s">
        <v>2121</v>
      </c>
      <c r="C1161">
        <v>1</v>
      </c>
      <c r="D1161">
        <v>0.86206896600000005</v>
      </c>
      <c r="E1161">
        <v>18</v>
      </c>
      <c r="F1161">
        <v>4</v>
      </c>
      <c r="G1161">
        <v>1</v>
      </c>
      <c r="H1161">
        <v>1</v>
      </c>
      <c r="I1161">
        <v>2</v>
      </c>
      <c r="J1161">
        <v>-4</v>
      </c>
      <c r="K1161">
        <v>-1</v>
      </c>
      <c r="L1161">
        <v>-1</v>
      </c>
      <c r="M1161">
        <v>0</v>
      </c>
      <c r="N1161">
        <v>0</v>
      </c>
      <c r="O1161">
        <v>0.77777777800000003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</row>
    <row r="1162" spans="1:27" x14ac:dyDescent="0.35">
      <c r="A1162" t="s">
        <v>2247</v>
      </c>
      <c r="B1162" t="s">
        <v>2120</v>
      </c>
      <c r="C1162">
        <v>1</v>
      </c>
      <c r="D1162">
        <v>0.86206896600000005</v>
      </c>
      <c r="E1162">
        <v>18</v>
      </c>
      <c r="F1162">
        <v>4</v>
      </c>
      <c r="G1162">
        <v>1</v>
      </c>
      <c r="H1162">
        <v>1</v>
      </c>
      <c r="I1162">
        <v>2</v>
      </c>
      <c r="J1162">
        <v>-4</v>
      </c>
      <c r="K1162">
        <v>-1</v>
      </c>
      <c r="L1162">
        <v>-1</v>
      </c>
      <c r="M1162">
        <v>0</v>
      </c>
      <c r="N1162">
        <v>0</v>
      </c>
      <c r="O1162">
        <v>0.77777777800000003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</row>
    <row r="1163" spans="1:27" x14ac:dyDescent="0.35">
      <c r="A1163" t="s">
        <v>2247</v>
      </c>
      <c r="B1163" t="s">
        <v>2046</v>
      </c>
      <c r="C1163">
        <v>1</v>
      </c>
      <c r="D1163">
        <v>0.86206896600000005</v>
      </c>
      <c r="E1163">
        <v>4</v>
      </c>
      <c r="F1163">
        <v>2</v>
      </c>
      <c r="G1163">
        <v>0</v>
      </c>
      <c r="H1163">
        <v>0</v>
      </c>
      <c r="I1163">
        <v>0</v>
      </c>
      <c r="J1163">
        <v>10</v>
      </c>
      <c r="K1163">
        <v>1</v>
      </c>
      <c r="L1163">
        <v>0</v>
      </c>
      <c r="M1163">
        <v>1</v>
      </c>
      <c r="N1163">
        <v>2</v>
      </c>
      <c r="O1163">
        <v>3.5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>
        <v>0</v>
      </c>
      <c r="Z1163">
        <v>0</v>
      </c>
      <c r="AA1163">
        <v>0</v>
      </c>
    </row>
    <row r="1164" spans="1:27" x14ac:dyDescent="0.35">
      <c r="A1164" t="s">
        <v>2247</v>
      </c>
      <c r="B1164" t="s">
        <v>2058</v>
      </c>
      <c r="C1164">
        <v>1</v>
      </c>
      <c r="D1164">
        <v>0.86206896600000005</v>
      </c>
      <c r="E1164">
        <v>13</v>
      </c>
      <c r="F1164">
        <v>3</v>
      </c>
      <c r="G1164">
        <v>0</v>
      </c>
      <c r="H1164">
        <v>1</v>
      </c>
      <c r="I1164">
        <v>1</v>
      </c>
      <c r="J1164">
        <v>1</v>
      </c>
      <c r="K1164">
        <v>0</v>
      </c>
      <c r="L1164">
        <v>0</v>
      </c>
      <c r="M1164">
        <v>0</v>
      </c>
      <c r="N1164">
        <v>1</v>
      </c>
      <c r="O1164">
        <v>1.076923077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</row>
    <row r="1165" spans="1:27" x14ac:dyDescent="0.35">
      <c r="A1165" t="s">
        <v>2247</v>
      </c>
      <c r="B1165" t="s">
        <v>2109</v>
      </c>
      <c r="C1165">
        <v>1</v>
      </c>
      <c r="D1165">
        <v>0.86206896600000005</v>
      </c>
      <c r="E1165">
        <v>17</v>
      </c>
      <c r="F1165">
        <v>3</v>
      </c>
      <c r="G1165">
        <v>1</v>
      </c>
      <c r="H1165">
        <v>1</v>
      </c>
      <c r="I1165">
        <v>4</v>
      </c>
      <c r="J1165">
        <v>-3</v>
      </c>
      <c r="K1165">
        <v>0</v>
      </c>
      <c r="L1165">
        <v>-1</v>
      </c>
      <c r="M1165">
        <v>0</v>
      </c>
      <c r="N1165">
        <v>-2</v>
      </c>
      <c r="O1165">
        <v>0.82352941199999996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</row>
    <row r="1166" spans="1:27" x14ac:dyDescent="0.35">
      <c r="A1166" t="s">
        <v>2247</v>
      </c>
      <c r="B1166" t="s">
        <v>2118</v>
      </c>
      <c r="C1166">
        <v>1</v>
      </c>
      <c r="D1166">
        <v>0.86206896600000005</v>
      </c>
      <c r="E1166">
        <v>18</v>
      </c>
      <c r="F1166">
        <v>4</v>
      </c>
      <c r="G1166">
        <v>1</v>
      </c>
      <c r="H1166">
        <v>1</v>
      </c>
      <c r="I1166">
        <v>3</v>
      </c>
      <c r="J1166">
        <v>-4</v>
      </c>
      <c r="K1166">
        <v>-1</v>
      </c>
      <c r="L1166">
        <v>-1</v>
      </c>
      <c r="M1166">
        <v>0</v>
      </c>
      <c r="N1166">
        <v>-1</v>
      </c>
      <c r="O1166">
        <v>0.77777777800000003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</row>
    <row r="1167" spans="1:27" x14ac:dyDescent="0.35">
      <c r="A1167" t="s">
        <v>2247</v>
      </c>
      <c r="B1167" t="s">
        <v>2049</v>
      </c>
      <c r="C1167">
        <v>1</v>
      </c>
      <c r="D1167">
        <v>0.86206896600000005</v>
      </c>
      <c r="E1167">
        <v>8</v>
      </c>
      <c r="F1167">
        <v>2</v>
      </c>
      <c r="G1167">
        <v>0</v>
      </c>
      <c r="H1167">
        <v>0</v>
      </c>
      <c r="I1167">
        <v>3</v>
      </c>
      <c r="J1167">
        <v>6</v>
      </c>
      <c r="K1167">
        <v>1</v>
      </c>
      <c r="L1167">
        <v>0</v>
      </c>
      <c r="M1167">
        <v>1</v>
      </c>
      <c r="N1167">
        <v>-1</v>
      </c>
      <c r="O1167">
        <v>1.75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</row>
    <row r="1168" spans="1:27" x14ac:dyDescent="0.35">
      <c r="A1168" t="s">
        <v>2247</v>
      </c>
      <c r="B1168" t="s">
        <v>2076</v>
      </c>
      <c r="C1168">
        <v>1</v>
      </c>
      <c r="D1168">
        <v>0.86206896600000005</v>
      </c>
      <c r="E1168">
        <v>16</v>
      </c>
      <c r="F1168">
        <v>3</v>
      </c>
      <c r="G1168">
        <v>1</v>
      </c>
      <c r="H1168">
        <v>1</v>
      </c>
      <c r="I1168">
        <v>3</v>
      </c>
      <c r="J1168">
        <v>-2</v>
      </c>
      <c r="K1168">
        <v>0</v>
      </c>
      <c r="L1168">
        <v>-1</v>
      </c>
      <c r="M1168">
        <v>0</v>
      </c>
      <c r="N1168">
        <v>-1</v>
      </c>
      <c r="O1168">
        <v>0.875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</row>
    <row r="1169" spans="1:27" x14ac:dyDescent="0.35">
      <c r="A1169" t="s">
        <v>2247</v>
      </c>
      <c r="B1169" t="s">
        <v>2097</v>
      </c>
      <c r="C1169">
        <v>1</v>
      </c>
      <c r="D1169">
        <v>0.86206896600000005</v>
      </c>
      <c r="E1169">
        <v>15</v>
      </c>
      <c r="F1169">
        <v>3</v>
      </c>
      <c r="G1169">
        <v>1</v>
      </c>
      <c r="H1169">
        <v>1</v>
      </c>
      <c r="I1169">
        <v>2</v>
      </c>
      <c r="J1169">
        <v>-1</v>
      </c>
      <c r="K1169">
        <v>0</v>
      </c>
      <c r="L1169">
        <v>-1</v>
      </c>
      <c r="M1169">
        <v>0</v>
      </c>
      <c r="N1169">
        <v>0</v>
      </c>
      <c r="O1169">
        <v>0.93333333299999999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</row>
    <row r="1170" spans="1:27" x14ac:dyDescent="0.35">
      <c r="A1170" t="s">
        <v>2247</v>
      </c>
      <c r="B1170" t="s">
        <v>2052</v>
      </c>
      <c r="C1170">
        <v>1</v>
      </c>
      <c r="D1170">
        <v>0.86206896600000005</v>
      </c>
      <c r="E1170">
        <v>12</v>
      </c>
      <c r="F1170">
        <v>3</v>
      </c>
      <c r="G1170">
        <v>0</v>
      </c>
      <c r="H1170">
        <v>1</v>
      </c>
      <c r="I1170">
        <v>1</v>
      </c>
      <c r="J1170">
        <v>2</v>
      </c>
      <c r="K1170">
        <v>0</v>
      </c>
      <c r="L1170">
        <v>0</v>
      </c>
      <c r="M1170">
        <v>0</v>
      </c>
      <c r="N1170">
        <v>1</v>
      </c>
      <c r="O1170">
        <v>1.1666666670000001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</row>
    <row r="1171" spans="1:27" x14ac:dyDescent="0.35">
      <c r="A1171" t="s">
        <v>2247</v>
      </c>
      <c r="B1171" t="s">
        <v>2067</v>
      </c>
      <c r="C1171">
        <v>1</v>
      </c>
      <c r="D1171">
        <v>0.86206896600000005</v>
      </c>
      <c r="E1171">
        <v>13</v>
      </c>
      <c r="F1171">
        <v>3</v>
      </c>
      <c r="G1171">
        <v>0</v>
      </c>
      <c r="H1171">
        <v>1</v>
      </c>
      <c r="I1171">
        <v>1</v>
      </c>
      <c r="J1171">
        <v>1</v>
      </c>
      <c r="K1171">
        <v>0</v>
      </c>
      <c r="L1171">
        <v>0</v>
      </c>
      <c r="M1171">
        <v>0</v>
      </c>
      <c r="N1171">
        <v>1</v>
      </c>
      <c r="O1171">
        <v>1.076923077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</row>
    <row r="1172" spans="1:27" x14ac:dyDescent="0.35">
      <c r="A1172" t="s">
        <v>2247</v>
      </c>
      <c r="B1172" t="s">
        <v>2115</v>
      </c>
      <c r="C1172">
        <v>1</v>
      </c>
      <c r="D1172">
        <v>0.86206896600000005</v>
      </c>
      <c r="E1172">
        <v>17</v>
      </c>
      <c r="F1172">
        <v>4</v>
      </c>
      <c r="G1172">
        <v>1</v>
      </c>
      <c r="H1172">
        <v>1</v>
      </c>
      <c r="I1172">
        <v>2</v>
      </c>
      <c r="J1172">
        <v>-3</v>
      </c>
      <c r="K1172">
        <v>-1</v>
      </c>
      <c r="L1172">
        <v>-1</v>
      </c>
      <c r="M1172">
        <v>0</v>
      </c>
      <c r="N1172">
        <v>0</v>
      </c>
      <c r="O1172">
        <v>0.82352941199999996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</row>
    <row r="1173" spans="1:27" ht="14.5" customHeight="1" x14ac:dyDescent="0.35">
      <c r="A1173" t="s">
        <v>2247</v>
      </c>
      <c r="B1173" t="s">
        <v>2124</v>
      </c>
      <c r="C1173">
        <v>1</v>
      </c>
      <c r="D1173">
        <v>0.86206896600000005</v>
      </c>
      <c r="E1173">
        <v>19</v>
      </c>
      <c r="F1173">
        <v>4</v>
      </c>
      <c r="G1173">
        <v>1</v>
      </c>
      <c r="H1173">
        <v>1</v>
      </c>
      <c r="I1173">
        <v>3</v>
      </c>
      <c r="J1173">
        <v>-5</v>
      </c>
      <c r="K1173">
        <v>-1</v>
      </c>
      <c r="L1173">
        <v>-1</v>
      </c>
      <c r="M1173">
        <v>0</v>
      </c>
      <c r="N1173">
        <v>-1</v>
      </c>
      <c r="O1173">
        <v>0.73684210500000002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</row>
    <row r="1174" spans="1:27" x14ac:dyDescent="0.35">
      <c r="A1174" t="s">
        <v>2247</v>
      </c>
      <c r="B1174" t="s">
        <v>2057</v>
      </c>
      <c r="C1174">
        <v>1</v>
      </c>
      <c r="D1174">
        <v>0.86206896600000005</v>
      </c>
      <c r="E1174">
        <v>13</v>
      </c>
      <c r="F1174">
        <v>3</v>
      </c>
      <c r="G1174">
        <v>0</v>
      </c>
      <c r="H1174">
        <v>1</v>
      </c>
      <c r="I1174">
        <v>1</v>
      </c>
      <c r="J1174">
        <v>1</v>
      </c>
      <c r="K1174">
        <v>0</v>
      </c>
      <c r="L1174">
        <v>0</v>
      </c>
      <c r="M1174">
        <v>0</v>
      </c>
      <c r="N1174">
        <v>1</v>
      </c>
      <c r="O1174">
        <v>1.076923077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</row>
    <row r="1175" spans="1:27" x14ac:dyDescent="0.35">
      <c r="A1175" t="s">
        <v>2247</v>
      </c>
      <c r="B1175" t="s">
        <v>2119</v>
      </c>
      <c r="C1175">
        <v>1</v>
      </c>
      <c r="D1175">
        <v>0.86206896600000005</v>
      </c>
      <c r="E1175">
        <v>16</v>
      </c>
      <c r="F1175">
        <v>4</v>
      </c>
      <c r="G1175">
        <v>0</v>
      </c>
      <c r="H1175">
        <v>1</v>
      </c>
      <c r="I1175">
        <v>2</v>
      </c>
      <c r="J1175">
        <v>-2</v>
      </c>
      <c r="K1175">
        <v>-1</v>
      </c>
      <c r="L1175">
        <v>0</v>
      </c>
      <c r="M1175">
        <v>0</v>
      </c>
      <c r="N1175">
        <v>0</v>
      </c>
      <c r="O1175">
        <v>0.875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</row>
    <row r="1176" spans="1:27" x14ac:dyDescent="0.35">
      <c r="A1176" t="s">
        <v>2247</v>
      </c>
      <c r="B1176" t="s">
        <v>2047</v>
      </c>
      <c r="C1176">
        <v>1</v>
      </c>
      <c r="D1176">
        <v>0.86206896600000005</v>
      </c>
      <c r="E1176">
        <v>7</v>
      </c>
      <c r="F1176">
        <v>2</v>
      </c>
      <c r="G1176">
        <v>0</v>
      </c>
      <c r="H1176">
        <v>0</v>
      </c>
      <c r="I1176">
        <v>2</v>
      </c>
      <c r="J1176">
        <v>7</v>
      </c>
      <c r="K1176">
        <v>1</v>
      </c>
      <c r="L1176">
        <v>0</v>
      </c>
      <c r="M1176">
        <v>1</v>
      </c>
      <c r="N1176">
        <v>0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</row>
    <row r="1177" spans="1:27" x14ac:dyDescent="0.35">
      <c r="A1177" t="s">
        <v>2247</v>
      </c>
      <c r="B1177" t="s">
        <v>2087</v>
      </c>
      <c r="C1177">
        <v>1</v>
      </c>
      <c r="D1177">
        <v>0.86206896600000005</v>
      </c>
      <c r="E1177">
        <v>14</v>
      </c>
      <c r="F1177">
        <v>3</v>
      </c>
      <c r="G1177">
        <v>1</v>
      </c>
      <c r="H1177">
        <v>1</v>
      </c>
      <c r="I1177">
        <v>1</v>
      </c>
      <c r="J1177">
        <v>0</v>
      </c>
      <c r="K1177">
        <v>0</v>
      </c>
      <c r="L1177">
        <v>-1</v>
      </c>
      <c r="M1177">
        <v>0</v>
      </c>
      <c r="N1177">
        <v>1</v>
      </c>
      <c r="O1177">
        <v>1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</row>
    <row r="1178" spans="1:27" x14ac:dyDescent="0.35">
      <c r="A1178" t="s">
        <v>2247</v>
      </c>
      <c r="B1178" t="s">
        <v>2117</v>
      </c>
      <c r="C1178">
        <v>1</v>
      </c>
      <c r="D1178">
        <v>0.86206896600000005</v>
      </c>
      <c r="E1178">
        <v>16</v>
      </c>
      <c r="F1178">
        <v>3</v>
      </c>
      <c r="G1178">
        <v>1</v>
      </c>
      <c r="H1178">
        <v>1</v>
      </c>
      <c r="I1178">
        <v>3</v>
      </c>
      <c r="J1178">
        <v>-2</v>
      </c>
      <c r="K1178">
        <v>0</v>
      </c>
      <c r="L1178">
        <v>-1</v>
      </c>
      <c r="M1178">
        <v>0</v>
      </c>
      <c r="N1178">
        <v>-1</v>
      </c>
      <c r="O1178">
        <v>0.875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</row>
    <row r="1179" spans="1:27" x14ac:dyDescent="0.35">
      <c r="A1179" t="s">
        <v>2247</v>
      </c>
      <c r="B1179" t="s">
        <v>2071</v>
      </c>
      <c r="C1179">
        <v>1</v>
      </c>
      <c r="D1179">
        <v>0.86206896600000005</v>
      </c>
      <c r="E1179">
        <v>14</v>
      </c>
      <c r="F1179">
        <v>3</v>
      </c>
      <c r="G1179">
        <v>0</v>
      </c>
      <c r="H1179">
        <v>1</v>
      </c>
      <c r="I1179">
        <v>2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</row>
    <row r="1180" spans="1:27" x14ac:dyDescent="0.35">
      <c r="A1180" t="s">
        <v>2247</v>
      </c>
      <c r="B1180" t="s">
        <v>2083</v>
      </c>
      <c r="C1180">
        <v>1</v>
      </c>
      <c r="D1180">
        <v>0.86206896600000005</v>
      </c>
      <c r="E1180">
        <v>15</v>
      </c>
      <c r="F1180">
        <v>3</v>
      </c>
      <c r="G1180">
        <v>1</v>
      </c>
      <c r="H1180">
        <v>1</v>
      </c>
      <c r="I1180">
        <v>2</v>
      </c>
      <c r="J1180">
        <v>-1</v>
      </c>
      <c r="K1180">
        <v>0</v>
      </c>
      <c r="L1180">
        <v>-1</v>
      </c>
      <c r="M1180">
        <v>0</v>
      </c>
      <c r="N1180">
        <v>0</v>
      </c>
      <c r="O1180">
        <v>0.93333333299999999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</row>
    <row r="1181" spans="1:27" x14ac:dyDescent="0.35">
      <c r="A1181" t="s">
        <v>2247</v>
      </c>
      <c r="B1181" t="s">
        <v>2122</v>
      </c>
      <c r="C1181">
        <v>1</v>
      </c>
      <c r="D1181">
        <v>0.86206896600000005</v>
      </c>
      <c r="E1181">
        <v>19</v>
      </c>
      <c r="F1181">
        <v>4</v>
      </c>
      <c r="G1181">
        <v>2</v>
      </c>
      <c r="H1181">
        <v>1</v>
      </c>
      <c r="I1181">
        <v>2</v>
      </c>
      <c r="J1181">
        <v>-5</v>
      </c>
      <c r="K1181">
        <v>-1</v>
      </c>
      <c r="L1181">
        <v>-2</v>
      </c>
      <c r="M1181">
        <v>0</v>
      </c>
      <c r="N1181">
        <v>0</v>
      </c>
      <c r="O1181">
        <v>0.73684210500000002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</row>
    <row r="1182" spans="1:27" x14ac:dyDescent="0.35">
      <c r="A1182" t="s">
        <v>2247</v>
      </c>
      <c r="B1182" t="s">
        <v>2125</v>
      </c>
      <c r="C1182">
        <v>1</v>
      </c>
      <c r="D1182">
        <v>0.86206896600000005</v>
      </c>
      <c r="E1182">
        <v>24</v>
      </c>
      <c r="F1182">
        <v>5</v>
      </c>
      <c r="G1182">
        <v>3</v>
      </c>
      <c r="H1182">
        <v>1</v>
      </c>
      <c r="I1182">
        <v>3</v>
      </c>
      <c r="J1182">
        <v>-10</v>
      </c>
      <c r="K1182">
        <v>-2</v>
      </c>
      <c r="L1182">
        <v>-3</v>
      </c>
      <c r="M1182">
        <v>0</v>
      </c>
      <c r="N1182">
        <v>-1</v>
      </c>
      <c r="O1182">
        <v>0.58333333300000001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</row>
    <row r="1183" spans="1:27" x14ac:dyDescent="0.35">
      <c r="A1183" t="s">
        <v>2247</v>
      </c>
      <c r="B1183" t="s">
        <v>2100</v>
      </c>
      <c r="C1183">
        <v>1</v>
      </c>
      <c r="D1183">
        <v>0.86206896600000005</v>
      </c>
      <c r="E1183">
        <v>15</v>
      </c>
      <c r="F1183">
        <v>3</v>
      </c>
      <c r="G1183">
        <v>1</v>
      </c>
      <c r="H1183">
        <v>1</v>
      </c>
      <c r="I1183">
        <v>2</v>
      </c>
      <c r="J1183">
        <v>-1</v>
      </c>
      <c r="K1183">
        <v>0</v>
      </c>
      <c r="L1183">
        <v>-1</v>
      </c>
      <c r="M1183">
        <v>0</v>
      </c>
      <c r="N1183">
        <v>0</v>
      </c>
      <c r="O1183">
        <v>0.93333333299999999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</row>
    <row r="1184" spans="1:27" x14ac:dyDescent="0.35">
      <c r="A1184" t="s">
        <v>2247</v>
      </c>
      <c r="B1184" t="s">
        <v>2114</v>
      </c>
      <c r="C1184">
        <v>1</v>
      </c>
      <c r="D1184">
        <v>0.86206896600000005</v>
      </c>
      <c r="E1184">
        <v>17</v>
      </c>
      <c r="F1184">
        <v>4</v>
      </c>
      <c r="G1184">
        <v>1</v>
      </c>
      <c r="H1184">
        <v>1</v>
      </c>
      <c r="I1184">
        <v>2</v>
      </c>
      <c r="J1184">
        <v>-3</v>
      </c>
      <c r="K1184">
        <v>-1</v>
      </c>
      <c r="L1184">
        <v>-1</v>
      </c>
      <c r="M1184">
        <v>0</v>
      </c>
      <c r="N1184">
        <v>0</v>
      </c>
      <c r="O1184">
        <v>0.82352941199999996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</row>
    <row r="1185" spans="1:27" x14ac:dyDescent="0.35">
      <c r="A1185" t="s">
        <v>2247</v>
      </c>
      <c r="B1185" t="s">
        <v>2108</v>
      </c>
      <c r="C1185">
        <v>1</v>
      </c>
      <c r="D1185">
        <v>0.86206896600000005</v>
      </c>
      <c r="E1185">
        <v>15</v>
      </c>
      <c r="F1185">
        <v>3</v>
      </c>
      <c r="G1185">
        <v>0</v>
      </c>
      <c r="H1185">
        <v>1</v>
      </c>
      <c r="I1185">
        <v>3</v>
      </c>
      <c r="J1185">
        <v>-1</v>
      </c>
      <c r="K1185">
        <v>0</v>
      </c>
      <c r="L1185">
        <v>0</v>
      </c>
      <c r="M1185">
        <v>0</v>
      </c>
      <c r="N1185">
        <v>-1</v>
      </c>
      <c r="O1185">
        <v>0.93333333299999999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</row>
    <row r="1186" spans="1:27" x14ac:dyDescent="0.35">
      <c r="A1186" t="s">
        <v>2247</v>
      </c>
      <c r="B1186" t="s">
        <v>2053</v>
      </c>
      <c r="C1186">
        <v>1</v>
      </c>
      <c r="D1186">
        <v>0.86206896600000005</v>
      </c>
      <c r="E1186">
        <v>12</v>
      </c>
      <c r="F1186">
        <v>3</v>
      </c>
      <c r="G1186">
        <v>0</v>
      </c>
      <c r="H1186">
        <v>1</v>
      </c>
      <c r="I1186">
        <v>1</v>
      </c>
      <c r="J1186">
        <v>2</v>
      </c>
      <c r="K1186">
        <v>0</v>
      </c>
      <c r="L1186">
        <v>0</v>
      </c>
      <c r="M1186">
        <v>0</v>
      </c>
      <c r="N1186">
        <v>1</v>
      </c>
      <c r="O1186">
        <v>1.1666666670000001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</row>
    <row r="1187" spans="1:27" x14ac:dyDescent="0.35">
      <c r="A1187" t="s">
        <v>2247</v>
      </c>
      <c r="B1187" t="s">
        <v>2070</v>
      </c>
      <c r="C1187">
        <v>1</v>
      </c>
      <c r="D1187">
        <v>0.86206896600000005</v>
      </c>
      <c r="E1187">
        <v>14</v>
      </c>
      <c r="F1187">
        <v>3</v>
      </c>
      <c r="G1187">
        <v>0</v>
      </c>
      <c r="H1187">
        <v>1</v>
      </c>
      <c r="I1187">
        <v>2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</row>
    <row r="1188" spans="1:27" x14ac:dyDescent="0.35">
      <c r="A1188" t="s">
        <v>2247</v>
      </c>
      <c r="B1188" t="s">
        <v>2095</v>
      </c>
      <c r="C1188">
        <v>1</v>
      </c>
      <c r="D1188">
        <v>0.86206896600000005</v>
      </c>
      <c r="E1188">
        <v>14</v>
      </c>
      <c r="F1188">
        <v>3</v>
      </c>
      <c r="G1188">
        <v>0</v>
      </c>
      <c r="H1188">
        <v>1</v>
      </c>
      <c r="I1188">
        <v>2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</row>
    <row r="1189" spans="1:27" x14ac:dyDescent="0.35">
      <c r="A1189" t="s">
        <v>2247</v>
      </c>
      <c r="B1189" t="s">
        <v>2048</v>
      </c>
      <c r="C1189">
        <v>1</v>
      </c>
      <c r="D1189">
        <v>0.86206896600000005</v>
      </c>
      <c r="E1189">
        <v>7</v>
      </c>
      <c r="F1189">
        <v>2</v>
      </c>
      <c r="G1189">
        <v>0</v>
      </c>
      <c r="H1189">
        <v>0</v>
      </c>
      <c r="I1189">
        <v>2</v>
      </c>
      <c r="J1189">
        <v>7</v>
      </c>
      <c r="K1189">
        <v>1</v>
      </c>
      <c r="L1189">
        <v>0</v>
      </c>
      <c r="M1189">
        <v>1</v>
      </c>
      <c r="N1189">
        <v>0</v>
      </c>
      <c r="O1189">
        <v>2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</row>
    <row r="1190" spans="1:27" x14ac:dyDescent="0.35">
      <c r="A1190" t="s">
        <v>2247</v>
      </c>
      <c r="B1190" t="s">
        <v>2063</v>
      </c>
      <c r="C1190">
        <v>1</v>
      </c>
      <c r="D1190">
        <v>0.86206896600000005</v>
      </c>
      <c r="E1190">
        <v>14</v>
      </c>
      <c r="F1190">
        <v>3</v>
      </c>
      <c r="G1190">
        <v>1</v>
      </c>
      <c r="H1190">
        <v>1</v>
      </c>
      <c r="I1190">
        <v>1</v>
      </c>
      <c r="J1190">
        <v>0</v>
      </c>
      <c r="K1190">
        <v>0</v>
      </c>
      <c r="L1190">
        <v>-1</v>
      </c>
      <c r="M1190">
        <v>0</v>
      </c>
      <c r="N1190">
        <v>1</v>
      </c>
      <c r="O1190">
        <v>1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</row>
    <row r="1191" spans="1:27" x14ac:dyDescent="0.35">
      <c r="A1191" t="s">
        <v>2247</v>
      </c>
      <c r="B1191" t="s">
        <v>2086</v>
      </c>
      <c r="C1191">
        <v>1</v>
      </c>
      <c r="D1191">
        <v>0.86206896600000005</v>
      </c>
      <c r="E1191">
        <v>14</v>
      </c>
      <c r="F1191">
        <v>3</v>
      </c>
      <c r="G1191">
        <v>0</v>
      </c>
      <c r="H1191">
        <v>1</v>
      </c>
      <c r="I1191">
        <v>2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1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</row>
    <row r="1192" spans="1:27" ht="14.5" customHeight="1" x14ac:dyDescent="0.35">
      <c r="A1192" t="s">
        <v>2247</v>
      </c>
      <c r="B1192" t="s">
        <v>2089</v>
      </c>
      <c r="C1192">
        <v>1</v>
      </c>
      <c r="D1192">
        <v>0.86206896600000005</v>
      </c>
      <c r="E1192">
        <v>15</v>
      </c>
      <c r="F1192">
        <v>3</v>
      </c>
      <c r="G1192">
        <v>0</v>
      </c>
      <c r="H1192">
        <v>1</v>
      </c>
      <c r="I1192">
        <v>3</v>
      </c>
      <c r="J1192">
        <v>-1</v>
      </c>
      <c r="K1192">
        <v>0</v>
      </c>
      <c r="L1192">
        <v>0</v>
      </c>
      <c r="M1192">
        <v>0</v>
      </c>
      <c r="N1192">
        <v>-1</v>
      </c>
      <c r="O1192">
        <v>0.93333333299999999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</row>
    <row r="1193" spans="1:27" x14ac:dyDescent="0.35">
      <c r="A1193" t="s">
        <v>2247</v>
      </c>
      <c r="B1193" t="s">
        <v>2050</v>
      </c>
      <c r="C1193">
        <v>1</v>
      </c>
      <c r="D1193">
        <v>0.86206896600000005</v>
      </c>
      <c r="E1193">
        <v>8</v>
      </c>
      <c r="F1193">
        <v>3</v>
      </c>
      <c r="G1193">
        <v>0</v>
      </c>
      <c r="H1193">
        <v>0</v>
      </c>
      <c r="I1193">
        <v>2</v>
      </c>
      <c r="J1193">
        <v>6</v>
      </c>
      <c r="K1193">
        <v>0</v>
      </c>
      <c r="L1193">
        <v>0</v>
      </c>
      <c r="M1193">
        <v>1</v>
      </c>
      <c r="N1193">
        <v>0</v>
      </c>
      <c r="O1193">
        <v>1.75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</row>
    <row r="1194" spans="1:27" x14ac:dyDescent="0.35">
      <c r="A1194" t="s">
        <v>2247</v>
      </c>
      <c r="B1194" t="s">
        <v>2093</v>
      </c>
      <c r="C1194">
        <v>1</v>
      </c>
      <c r="D1194">
        <v>0.86206896600000005</v>
      </c>
      <c r="E1194">
        <v>15</v>
      </c>
      <c r="F1194">
        <v>3</v>
      </c>
      <c r="G1194">
        <v>1</v>
      </c>
      <c r="H1194">
        <v>1</v>
      </c>
      <c r="I1194">
        <v>2</v>
      </c>
      <c r="J1194">
        <v>-1</v>
      </c>
      <c r="K1194">
        <v>0</v>
      </c>
      <c r="L1194">
        <v>-1</v>
      </c>
      <c r="M1194">
        <v>0</v>
      </c>
      <c r="N1194">
        <v>0</v>
      </c>
      <c r="O1194">
        <v>0.93333333299999999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</row>
    <row r="1195" spans="1:27" x14ac:dyDescent="0.35">
      <c r="A1195" t="s">
        <v>2247</v>
      </c>
      <c r="B1195" t="s">
        <v>2116</v>
      </c>
      <c r="C1195">
        <v>1</v>
      </c>
      <c r="D1195">
        <v>0.86206896600000005</v>
      </c>
      <c r="E1195">
        <v>16</v>
      </c>
      <c r="F1195">
        <v>4</v>
      </c>
      <c r="G1195">
        <v>0</v>
      </c>
      <c r="H1195">
        <v>1</v>
      </c>
      <c r="I1195">
        <v>2</v>
      </c>
      <c r="J1195">
        <v>-2</v>
      </c>
      <c r="K1195">
        <v>-1</v>
      </c>
      <c r="L1195">
        <v>0</v>
      </c>
      <c r="M1195">
        <v>0</v>
      </c>
      <c r="N1195">
        <v>0</v>
      </c>
      <c r="O1195">
        <v>0.875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</row>
    <row r="1196" spans="1:27" x14ac:dyDescent="0.35">
      <c r="A1196" t="s">
        <v>2247</v>
      </c>
      <c r="B1196" t="s">
        <v>2073</v>
      </c>
      <c r="C1196">
        <v>1</v>
      </c>
      <c r="D1196">
        <v>0.86206896600000005</v>
      </c>
      <c r="E1196">
        <v>14</v>
      </c>
      <c r="F1196">
        <v>3</v>
      </c>
      <c r="G1196">
        <v>0</v>
      </c>
      <c r="H1196">
        <v>1</v>
      </c>
      <c r="I1196">
        <v>2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1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</row>
    <row r="1197" spans="1:27" x14ac:dyDescent="0.35">
      <c r="A1197" t="s">
        <v>2247</v>
      </c>
      <c r="B1197" t="s">
        <v>2094</v>
      </c>
      <c r="C1197">
        <v>1</v>
      </c>
      <c r="D1197">
        <v>0.86206896600000005</v>
      </c>
      <c r="E1197">
        <v>14</v>
      </c>
      <c r="F1197">
        <v>3</v>
      </c>
      <c r="G1197">
        <v>0</v>
      </c>
      <c r="H1197">
        <v>1</v>
      </c>
      <c r="I1197">
        <v>2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1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</row>
    <row r="1198" spans="1:27" x14ac:dyDescent="0.35">
      <c r="A1198" t="s">
        <v>2247</v>
      </c>
      <c r="B1198" t="s">
        <v>2104</v>
      </c>
      <c r="C1198">
        <v>1</v>
      </c>
      <c r="D1198">
        <v>0.86206896600000005</v>
      </c>
      <c r="E1198">
        <v>16</v>
      </c>
      <c r="F1198">
        <v>3</v>
      </c>
      <c r="G1198">
        <v>1</v>
      </c>
      <c r="H1198">
        <v>1</v>
      </c>
      <c r="I1198">
        <v>3</v>
      </c>
      <c r="J1198">
        <v>-2</v>
      </c>
      <c r="K1198">
        <v>0</v>
      </c>
      <c r="L1198">
        <v>-1</v>
      </c>
      <c r="M1198">
        <v>0</v>
      </c>
      <c r="N1198">
        <v>-1</v>
      </c>
      <c r="O1198">
        <v>0.875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</row>
    <row r="1199" spans="1:27" x14ac:dyDescent="0.35">
      <c r="A1199" t="s">
        <v>2247</v>
      </c>
      <c r="B1199" t="s">
        <v>2072</v>
      </c>
      <c r="C1199">
        <v>1</v>
      </c>
      <c r="D1199">
        <v>0.86206896600000005</v>
      </c>
      <c r="E1199">
        <v>13</v>
      </c>
      <c r="F1199">
        <v>3</v>
      </c>
      <c r="G1199">
        <v>0</v>
      </c>
      <c r="H1199">
        <v>1</v>
      </c>
      <c r="I1199">
        <v>1</v>
      </c>
      <c r="J1199">
        <v>1</v>
      </c>
      <c r="K1199">
        <v>0</v>
      </c>
      <c r="L1199">
        <v>0</v>
      </c>
      <c r="M1199">
        <v>0</v>
      </c>
      <c r="N1199">
        <v>1</v>
      </c>
      <c r="O1199">
        <v>1.076923077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</row>
    <row r="1200" spans="1:27" x14ac:dyDescent="0.35">
      <c r="A1200" t="s">
        <v>2247</v>
      </c>
      <c r="B1200" t="s">
        <v>2107</v>
      </c>
      <c r="C1200">
        <v>1</v>
      </c>
      <c r="D1200">
        <v>0.86206896600000005</v>
      </c>
      <c r="E1200">
        <v>17</v>
      </c>
      <c r="F1200">
        <v>3</v>
      </c>
      <c r="G1200">
        <v>1</v>
      </c>
      <c r="H1200">
        <v>1</v>
      </c>
      <c r="I1200">
        <v>4</v>
      </c>
      <c r="J1200">
        <v>-3</v>
      </c>
      <c r="K1200">
        <v>0</v>
      </c>
      <c r="L1200">
        <v>-1</v>
      </c>
      <c r="M1200">
        <v>0</v>
      </c>
      <c r="N1200">
        <v>-2</v>
      </c>
      <c r="O1200">
        <v>0.82352941199999996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</row>
    <row r="1201" spans="1:27" x14ac:dyDescent="0.35">
      <c r="A1201" t="s">
        <v>2247</v>
      </c>
      <c r="B1201" t="s">
        <v>2110</v>
      </c>
      <c r="C1201">
        <v>1</v>
      </c>
      <c r="D1201">
        <v>0.86206896600000005</v>
      </c>
      <c r="E1201">
        <v>17</v>
      </c>
      <c r="F1201">
        <v>3</v>
      </c>
      <c r="G1201">
        <v>1</v>
      </c>
      <c r="H1201">
        <v>1</v>
      </c>
      <c r="I1201">
        <v>4</v>
      </c>
      <c r="J1201">
        <v>-3</v>
      </c>
      <c r="K1201">
        <v>0</v>
      </c>
      <c r="L1201">
        <v>-1</v>
      </c>
      <c r="M1201">
        <v>0</v>
      </c>
      <c r="N1201">
        <v>-2</v>
      </c>
      <c r="O1201">
        <v>0.82352941199999996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</row>
    <row r="1202" spans="1:27" x14ac:dyDescent="0.35">
      <c r="A1202" t="s">
        <v>2247</v>
      </c>
      <c r="B1202" t="s">
        <v>2111</v>
      </c>
      <c r="C1202">
        <v>1</v>
      </c>
      <c r="D1202">
        <v>0.86206896600000005</v>
      </c>
      <c r="E1202">
        <v>17</v>
      </c>
      <c r="F1202">
        <v>4</v>
      </c>
      <c r="G1202">
        <v>1</v>
      </c>
      <c r="H1202">
        <v>1</v>
      </c>
      <c r="I1202">
        <v>2</v>
      </c>
      <c r="J1202">
        <v>-3</v>
      </c>
      <c r="K1202">
        <v>-1</v>
      </c>
      <c r="L1202">
        <v>-1</v>
      </c>
      <c r="M1202">
        <v>0</v>
      </c>
      <c r="N1202">
        <v>0</v>
      </c>
      <c r="O1202">
        <v>0.82352941199999996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</row>
    <row r="1204" spans="1:27" x14ac:dyDescent="0.35">
      <c r="A1204" t="s">
        <v>2248</v>
      </c>
      <c r="B1204" t="s">
        <v>907</v>
      </c>
      <c r="C1204" t="s">
        <v>2199</v>
      </c>
      <c r="D1204" t="s">
        <v>2199</v>
      </c>
      <c r="E1204">
        <v>14</v>
      </c>
      <c r="F1204">
        <v>3</v>
      </c>
      <c r="G1204">
        <v>0</v>
      </c>
      <c r="H1204">
        <v>1</v>
      </c>
      <c r="I1204">
        <v>2</v>
      </c>
    </row>
    <row r="1205" spans="1:27" x14ac:dyDescent="0.35">
      <c r="A1205" t="s">
        <v>2249</v>
      </c>
      <c r="B1205" t="s">
        <v>2127</v>
      </c>
      <c r="C1205">
        <v>7</v>
      </c>
      <c r="D1205">
        <v>29.166666670000001</v>
      </c>
      <c r="E1205">
        <v>13</v>
      </c>
      <c r="F1205">
        <v>3</v>
      </c>
      <c r="G1205">
        <v>0</v>
      </c>
      <c r="H1205">
        <v>1</v>
      </c>
      <c r="I1205">
        <v>1</v>
      </c>
      <c r="J1205">
        <v>1</v>
      </c>
      <c r="K1205">
        <v>0</v>
      </c>
      <c r="L1205">
        <v>0</v>
      </c>
      <c r="M1205">
        <v>0</v>
      </c>
      <c r="N1205">
        <v>1</v>
      </c>
      <c r="O1205">
        <v>1.076923077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</row>
    <row r="1206" spans="1:27" x14ac:dyDescent="0.35">
      <c r="A1206" t="s">
        <v>2249</v>
      </c>
      <c r="B1206" t="s">
        <v>2128</v>
      </c>
      <c r="C1206">
        <v>2</v>
      </c>
      <c r="D1206">
        <v>8.3333333330000006</v>
      </c>
      <c r="E1206">
        <v>13</v>
      </c>
      <c r="F1206">
        <v>3</v>
      </c>
      <c r="G1206">
        <v>0</v>
      </c>
      <c r="H1206">
        <v>1</v>
      </c>
      <c r="I1206">
        <v>1</v>
      </c>
      <c r="J1206">
        <v>1</v>
      </c>
      <c r="K1206">
        <v>0</v>
      </c>
      <c r="L1206">
        <v>0</v>
      </c>
      <c r="M1206">
        <v>0</v>
      </c>
      <c r="N1206">
        <v>1</v>
      </c>
      <c r="O1206">
        <v>1.076923077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</row>
    <row r="1207" spans="1:27" x14ac:dyDescent="0.35">
      <c r="A1207" t="s">
        <v>2249</v>
      </c>
      <c r="B1207" t="s">
        <v>2132</v>
      </c>
      <c r="C1207">
        <v>2</v>
      </c>
      <c r="D1207">
        <v>8.3333333330000006</v>
      </c>
      <c r="E1207">
        <v>14</v>
      </c>
      <c r="F1207">
        <v>3</v>
      </c>
      <c r="G1207">
        <v>0</v>
      </c>
      <c r="H1207">
        <v>1</v>
      </c>
      <c r="I1207">
        <v>2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</row>
    <row r="1208" spans="1:27" x14ac:dyDescent="0.35">
      <c r="A1208" t="s">
        <v>2249</v>
      </c>
      <c r="B1208" t="s">
        <v>2129</v>
      </c>
      <c r="C1208">
        <v>1</v>
      </c>
      <c r="D1208">
        <v>4.1666666670000003</v>
      </c>
      <c r="E1208">
        <v>10</v>
      </c>
      <c r="F1208">
        <v>3</v>
      </c>
      <c r="G1208">
        <v>0</v>
      </c>
      <c r="H1208">
        <v>0</v>
      </c>
      <c r="I1208">
        <v>3</v>
      </c>
      <c r="J1208">
        <v>4</v>
      </c>
      <c r="K1208">
        <v>0</v>
      </c>
      <c r="L1208">
        <v>0</v>
      </c>
      <c r="M1208">
        <v>1</v>
      </c>
      <c r="N1208">
        <v>-1</v>
      </c>
      <c r="O1208">
        <v>1.4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</row>
    <row r="1209" spans="1:27" x14ac:dyDescent="0.35">
      <c r="A1209" t="s">
        <v>2249</v>
      </c>
      <c r="B1209" t="s">
        <v>2130</v>
      </c>
      <c r="C1209">
        <v>1</v>
      </c>
      <c r="D1209">
        <v>4.1666666670000003</v>
      </c>
      <c r="E1209">
        <v>14</v>
      </c>
      <c r="F1209">
        <v>3</v>
      </c>
      <c r="G1209">
        <v>0</v>
      </c>
      <c r="H1209">
        <v>1</v>
      </c>
      <c r="I1209">
        <v>2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1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</row>
    <row r="1210" spans="1:27" x14ac:dyDescent="0.35">
      <c r="A1210" t="s">
        <v>2249</v>
      </c>
      <c r="B1210" t="s">
        <v>2131</v>
      </c>
      <c r="C1210">
        <v>1</v>
      </c>
      <c r="D1210">
        <v>4.1666666670000003</v>
      </c>
      <c r="E1210">
        <v>14</v>
      </c>
      <c r="F1210">
        <v>3</v>
      </c>
      <c r="G1210">
        <v>0</v>
      </c>
      <c r="H1210">
        <v>1</v>
      </c>
      <c r="I1210">
        <v>2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1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</row>
    <row r="1211" spans="1:27" x14ac:dyDescent="0.35">
      <c r="A1211" t="s">
        <v>2249</v>
      </c>
      <c r="B1211" t="s">
        <v>2134</v>
      </c>
      <c r="C1211">
        <v>1</v>
      </c>
      <c r="D1211">
        <v>4.1666666670000003</v>
      </c>
      <c r="E1211">
        <v>14</v>
      </c>
      <c r="F1211">
        <v>3</v>
      </c>
      <c r="G1211">
        <v>0</v>
      </c>
      <c r="H1211">
        <v>1</v>
      </c>
      <c r="I1211">
        <v>2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</row>
    <row r="1212" spans="1:27" x14ac:dyDescent="0.35">
      <c r="A1212" t="s">
        <v>2249</v>
      </c>
      <c r="B1212" t="s">
        <v>2126</v>
      </c>
      <c r="C1212">
        <v>1</v>
      </c>
      <c r="D1212">
        <v>4.1666666670000003</v>
      </c>
      <c r="E1212">
        <v>7</v>
      </c>
      <c r="F1212">
        <v>2</v>
      </c>
      <c r="G1212">
        <v>0</v>
      </c>
      <c r="H1212">
        <v>0</v>
      </c>
      <c r="I1212">
        <v>2</v>
      </c>
      <c r="J1212">
        <v>7</v>
      </c>
      <c r="K1212">
        <v>1</v>
      </c>
      <c r="L1212">
        <v>0</v>
      </c>
      <c r="M1212">
        <v>1</v>
      </c>
      <c r="N1212">
        <v>0</v>
      </c>
      <c r="O1212">
        <v>2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</row>
    <row r="1213" spans="1:27" x14ac:dyDescent="0.35">
      <c r="A1213" t="s">
        <v>2249</v>
      </c>
      <c r="B1213" t="s">
        <v>2137</v>
      </c>
      <c r="C1213">
        <v>1</v>
      </c>
      <c r="D1213">
        <v>4.1666666670000003</v>
      </c>
      <c r="E1213">
        <v>17</v>
      </c>
      <c r="F1213">
        <v>4</v>
      </c>
      <c r="G1213">
        <v>1</v>
      </c>
      <c r="H1213">
        <v>1</v>
      </c>
      <c r="I1213">
        <v>1</v>
      </c>
      <c r="J1213">
        <v>-3</v>
      </c>
      <c r="K1213">
        <v>-1</v>
      </c>
      <c r="L1213">
        <v>-1</v>
      </c>
      <c r="M1213">
        <v>0</v>
      </c>
      <c r="N1213">
        <v>1</v>
      </c>
      <c r="O1213">
        <v>0.82352941199999996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</row>
    <row r="1214" spans="1:27" x14ac:dyDescent="0.35">
      <c r="A1214" t="s">
        <v>2249</v>
      </c>
      <c r="B1214" t="s">
        <v>2133</v>
      </c>
      <c r="C1214">
        <v>1</v>
      </c>
      <c r="D1214">
        <v>4.1666666670000003</v>
      </c>
      <c r="E1214">
        <v>14</v>
      </c>
      <c r="F1214">
        <v>3</v>
      </c>
      <c r="G1214">
        <v>0</v>
      </c>
      <c r="H1214">
        <v>1</v>
      </c>
      <c r="I1214">
        <v>2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1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</row>
    <row r="1215" spans="1:27" x14ac:dyDescent="0.35">
      <c r="A1215" t="s">
        <v>2249</v>
      </c>
      <c r="B1215" t="s">
        <v>2135</v>
      </c>
      <c r="C1215">
        <v>1</v>
      </c>
      <c r="D1215">
        <v>4.1666666670000003</v>
      </c>
      <c r="E1215">
        <v>14</v>
      </c>
      <c r="F1215">
        <v>3</v>
      </c>
      <c r="G1215">
        <v>0</v>
      </c>
      <c r="H1215">
        <v>1</v>
      </c>
      <c r="I1215">
        <v>2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</row>
    <row r="1216" spans="1:27" x14ac:dyDescent="0.35">
      <c r="A1216" t="s">
        <v>2249</v>
      </c>
      <c r="B1216" t="s">
        <v>2138</v>
      </c>
      <c r="C1216">
        <v>1</v>
      </c>
      <c r="D1216">
        <v>4.1666666670000003</v>
      </c>
      <c r="E1216">
        <v>17</v>
      </c>
      <c r="F1216">
        <v>4</v>
      </c>
      <c r="G1216">
        <v>1</v>
      </c>
      <c r="H1216">
        <v>1</v>
      </c>
      <c r="I1216">
        <v>1</v>
      </c>
      <c r="J1216">
        <v>-3</v>
      </c>
      <c r="K1216">
        <v>-1</v>
      </c>
      <c r="L1216">
        <v>-1</v>
      </c>
      <c r="M1216">
        <v>0</v>
      </c>
      <c r="N1216">
        <v>1</v>
      </c>
      <c r="O1216">
        <v>0.82352941199999996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</row>
    <row r="1217" spans="1:27" x14ac:dyDescent="0.35">
      <c r="A1217" t="s">
        <v>2249</v>
      </c>
      <c r="B1217" t="s">
        <v>2140</v>
      </c>
      <c r="C1217">
        <v>1</v>
      </c>
      <c r="D1217">
        <v>4.1666666670000003</v>
      </c>
      <c r="E1217">
        <v>16</v>
      </c>
      <c r="F1217">
        <v>3</v>
      </c>
      <c r="G1217">
        <v>1</v>
      </c>
      <c r="H1217">
        <v>1</v>
      </c>
      <c r="I1217">
        <v>3</v>
      </c>
      <c r="J1217">
        <v>-2</v>
      </c>
      <c r="K1217">
        <v>0</v>
      </c>
      <c r="L1217">
        <v>-1</v>
      </c>
      <c r="M1217">
        <v>0</v>
      </c>
      <c r="N1217">
        <v>-1</v>
      </c>
      <c r="O1217">
        <v>0.875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</row>
    <row r="1218" spans="1:27" x14ac:dyDescent="0.35">
      <c r="A1218" t="s">
        <v>2249</v>
      </c>
      <c r="B1218" t="s">
        <v>2136</v>
      </c>
      <c r="C1218">
        <v>1</v>
      </c>
      <c r="D1218">
        <v>4.1666666670000003</v>
      </c>
      <c r="E1218">
        <v>16</v>
      </c>
      <c r="F1218">
        <v>4</v>
      </c>
      <c r="G1218">
        <v>1</v>
      </c>
      <c r="H1218">
        <v>1</v>
      </c>
      <c r="I1218">
        <v>1</v>
      </c>
      <c r="J1218">
        <v>-2</v>
      </c>
      <c r="K1218">
        <v>-1</v>
      </c>
      <c r="L1218">
        <v>-1</v>
      </c>
      <c r="M1218">
        <v>0</v>
      </c>
      <c r="N1218">
        <v>1</v>
      </c>
      <c r="O1218">
        <v>0.875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</row>
    <row r="1219" spans="1:27" x14ac:dyDescent="0.35">
      <c r="A1219" t="s">
        <v>2249</v>
      </c>
      <c r="B1219" t="s">
        <v>2139</v>
      </c>
      <c r="C1219">
        <v>1</v>
      </c>
      <c r="D1219">
        <v>4.1666666670000003</v>
      </c>
      <c r="E1219">
        <v>15</v>
      </c>
      <c r="F1219">
        <v>3</v>
      </c>
      <c r="G1219">
        <v>1</v>
      </c>
      <c r="H1219">
        <v>1</v>
      </c>
      <c r="I1219">
        <v>2</v>
      </c>
      <c r="J1219">
        <v>-1</v>
      </c>
      <c r="K1219">
        <v>0</v>
      </c>
      <c r="L1219">
        <v>-1</v>
      </c>
      <c r="M1219">
        <v>0</v>
      </c>
      <c r="N1219">
        <v>0</v>
      </c>
      <c r="O1219">
        <v>0.93333333299999999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</row>
    <row r="1220" spans="1:27" x14ac:dyDescent="0.35">
      <c r="A1220" t="s">
        <v>2249</v>
      </c>
      <c r="B1220" t="s">
        <v>2141</v>
      </c>
      <c r="C1220">
        <v>1</v>
      </c>
      <c r="D1220">
        <v>4.1666666670000003</v>
      </c>
      <c r="E1220">
        <v>18</v>
      </c>
      <c r="F1220">
        <v>4</v>
      </c>
      <c r="G1220">
        <v>1</v>
      </c>
      <c r="H1220">
        <v>1</v>
      </c>
      <c r="I1220">
        <v>2</v>
      </c>
      <c r="J1220">
        <v>-4</v>
      </c>
      <c r="K1220">
        <v>-1</v>
      </c>
      <c r="L1220">
        <v>-1</v>
      </c>
      <c r="M1220">
        <v>0</v>
      </c>
      <c r="N1220">
        <v>0</v>
      </c>
      <c r="O1220">
        <v>0.77777777800000003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</row>
    <row r="1222" spans="1:27" x14ac:dyDescent="0.35">
      <c r="A1222" t="s">
        <v>2251</v>
      </c>
      <c r="B1222" t="s">
        <v>926</v>
      </c>
      <c r="C1222" t="s">
        <v>2199</v>
      </c>
      <c r="D1222" t="s">
        <v>2199</v>
      </c>
      <c r="E1222">
        <v>15</v>
      </c>
      <c r="F1222">
        <v>4</v>
      </c>
      <c r="G1222">
        <v>0</v>
      </c>
      <c r="H1222">
        <v>1</v>
      </c>
      <c r="I1222">
        <v>2</v>
      </c>
    </row>
    <row r="1223" spans="1:27" x14ac:dyDescent="0.35">
      <c r="A1223" t="s">
        <v>2252</v>
      </c>
      <c r="B1223" t="s">
        <v>2147</v>
      </c>
      <c r="C1223">
        <v>4</v>
      </c>
      <c r="D1223">
        <v>10.52631579</v>
      </c>
      <c r="E1223">
        <v>14</v>
      </c>
      <c r="F1223">
        <v>3</v>
      </c>
      <c r="G1223">
        <v>0</v>
      </c>
      <c r="H1223">
        <v>1</v>
      </c>
      <c r="I1223">
        <v>2</v>
      </c>
      <c r="J1223">
        <v>1</v>
      </c>
      <c r="K1223">
        <v>1</v>
      </c>
      <c r="L1223">
        <v>0</v>
      </c>
      <c r="M1223">
        <v>0</v>
      </c>
      <c r="N1223">
        <v>0</v>
      </c>
      <c r="O1223">
        <v>1.071428571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</row>
    <row r="1224" spans="1:27" x14ac:dyDescent="0.35">
      <c r="A1224" t="s">
        <v>2252</v>
      </c>
      <c r="B1224" t="s">
        <v>2159</v>
      </c>
      <c r="C1224">
        <v>3</v>
      </c>
      <c r="D1224">
        <v>7.8947368420000004</v>
      </c>
      <c r="E1224">
        <v>14</v>
      </c>
      <c r="F1224">
        <v>3</v>
      </c>
      <c r="G1224">
        <v>0</v>
      </c>
      <c r="H1224">
        <v>1</v>
      </c>
      <c r="I1224">
        <v>2</v>
      </c>
      <c r="J1224">
        <v>1</v>
      </c>
      <c r="K1224">
        <v>1</v>
      </c>
      <c r="L1224">
        <v>0</v>
      </c>
      <c r="M1224">
        <v>0</v>
      </c>
      <c r="N1224">
        <v>0</v>
      </c>
      <c r="O1224">
        <v>1.071428571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</row>
    <row r="1225" spans="1:27" x14ac:dyDescent="0.35">
      <c r="A1225" t="s">
        <v>2252</v>
      </c>
      <c r="B1225" t="s">
        <v>2157</v>
      </c>
      <c r="C1225">
        <v>3</v>
      </c>
      <c r="D1225">
        <v>7.8947368420000004</v>
      </c>
      <c r="E1225">
        <v>14</v>
      </c>
      <c r="F1225">
        <v>3</v>
      </c>
      <c r="G1225">
        <v>0</v>
      </c>
      <c r="H1225">
        <v>1</v>
      </c>
      <c r="I1225">
        <v>2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1.071428571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</row>
    <row r="1226" spans="1:27" x14ac:dyDescent="0.35">
      <c r="A1226" t="s">
        <v>2252</v>
      </c>
      <c r="B1226" t="s">
        <v>2195</v>
      </c>
      <c r="C1226">
        <v>2</v>
      </c>
      <c r="D1226">
        <v>5.263157895</v>
      </c>
      <c r="E1226">
        <v>14</v>
      </c>
      <c r="F1226">
        <v>3</v>
      </c>
      <c r="G1226">
        <v>0</v>
      </c>
      <c r="H1226">
        <v>1</v>
      </c>
      <c r="I1226">
        <v>2</v>
      </c>
      <c r="J1226">
        <v>1</v>
      </c>
      <c r="K1226">
        <v>1</v>
      </c>
      <c r="L1226">
        <v>0</v>
      </c>
      <c r="M1226">
        <v>0</v>
      </c>
      <c r="N1226">
        <v>0</v>
      </c>
      <c r="O1226">
        <v>1.071428571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</row>
    <row r="1227" spans="1:27" x14ac:dyDescent="0.35">
      <c r="A1227" t="s">
        <v>2252</v>
      </c>
      <c r="B1227" t="s">
        <v>2162</v>
      </c>
      <c r="C1227">
        <v>2</v>
      </c>
      <c r="D1227">
        <v>5.263157895</v>
      </c>
      <c r="E1227">
        <v>14</v>
      </c>
      <c r="F1227">
        <v>3</v>
      </c>
      <c r="G1227">
        <v>0</v>
      </c>
      <c r="H1227">
        <v>1</v>
      </c>
      <c r="I1227">
        <v>2</v>
      </c>
      <c r="J1227">
        <v>1</v>
      </c>
      <c r="K1227">
        <v>1</v>
      </c>
      <c r="L1227">
        <v>0</v>
      </c>
      <c r="M1227">
        <v>0</v>
      </c>
      <c r="N1227">
        <v>0</v>
      </c>
      <c r="O1227">
        <v>1.071428571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</row>
    <row r="1228" spans="1:27" x14ac:dyDescent="0.35">
      <c r="A1228" t="s">
        <v>2252</v>
      </c>
      <c r="B1228" t="s">
        <v>2164</v>
      </c>
      <c r="C1228">
        <v>2</v>
      </c>
      <c r="D1228">
        <v>5.263157895</v>
      </c>
      <c r="E1228">
        <v>15</v>
      </c>
      <c r="F1228">
        <v>3</v>
      </c>
      <c r="G1228">
        <v>0</v>
      </c>
      <c r="H1228">
        <v>1</v>
      </c>
      <c r="I1228">
        <v>3</v>
      </c>
      <c r="J1228">
        <v>0</v>
      </c>
      <c r="K1228">
        <v>1</v>
      </c>
      <c r="L1228">
        <v>0</v>
      </c>
      <c r="M1228">
        <v>0</v>
      </c>
      <c r="N1228">
        <v>-1</v>
      </c>
      <c r="O1228">
        <v>1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</row>
    <row r="1229" spans="1:27" x14ac:dyDescent="0.35">
      <c r="A1229" t="s">
        <v>2252</v>
      </c>
      <c r="B1229" t="s">
        <v>2143</v>
      </c>
      <c r="C1229">
        <v>2</v>
      </c>
      <c r="D1229">
        <v>5.263157895</v>
      </c>
      <c r="E1229">
        <v>13</v>
      </c>
      <c r="F1229">
        <v>3</v>
      </c>
      <c r="G1229">
        <v>0</v>
      </c>
      <c r="H1229">
        <v>1</v>
      </c>
      <c r="I1229">
        <v>1</v>
      </c>
      <c r="J1229">
        <v>2</v>
      </c>
      <c r="K1229">
        <v>1</v>
      </c>
      <c r="L1229">
        <v>0</v>
      </c>
      <c r="M1229">
        <v>0</v>
      </c>
      <c r="N1229">
        <v>1</v>
      </c>
      <c r="O1229">
        <v>1.153846154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</row>
    <row r="1230" spans="1:27" x14ac:dyDescent="0.35">
      <c r="A1230" t="s">
        <v>2252</v>
      </c>
      <c r="B1230" t="s">
        <v>2146</v>
      </c>
      <c r="C1230">
        <v>1</v>
      </c>
      <c r="D1230">
        <v>2.6315789469999999</v>
      </c>
      <c r="E1230">
        <v>14</v>
      </c>
      <c r="F1230">
        <v>3</v>
      </c>
      <c r="G1230">
        <v>0</v>
      </c>
      <c r="H1230">
        <v>1</v>
      </c>
      <c r="I1230">
        <v>2</v>
      </c>
      <c r="J1230">
        <v>1</v>
      </c>
      <c r="K1230">
        <v>1</v>
      </c>
      <c r="L1230">
        <v>0</v>
      </c>
      <c r="M1230">
        <v>0</v>
      </c>
      <c r="N1230">
        <v>0</v>
      </c>
      <c r="O1230">
        <v>1.071428571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</row>
    <row r="1231" spans="1:27" x14ac:dyDescent="0.35">
      <c r="A1231" t="s">
        <v>2252</v>
      </c>
      <c r="B1231" t="s">
        <v>2161</v>
      </c>
      <c r="C1231">
        <v>1</v>
      </c>
      <c r="D1231">
        <v>2.6315789469999999</v>
      </c>
      <c r="E1231">
        <v>14</v>
      </c>
      <c r="F1231">
        <v>3</v>
      </c>
      <c r="G1231">
        <v>0</v>
      </c>
      <c r="H1231">
        <v>1</v>
      </c>
      <c r="I1231">
        <v>2</v>
      </c>
      <c r="J1231">
        <v>1</v>
      </c>
      <c r="K1231">
        <v>1</v>
      </c>
      <c r="L1231">
        <v>0</v>
      </c>
      <c r="M1231">
        <v>0</v>
      </c>
      <c r="N1231">
        <v>0</v>
      </c>
      <c r="O1231">
        <v>1.071428571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</row>
    <row r="1232" spans="1:27" x14ac:dyDescent="0.35">
      <c r="A1232" t="s">
        <v>2252</v>
      </c>
      <c r="B1232" t="s">
        <v>2145</v>
      </c>
      <c r="C1232">
        <v>1</v>
      </c>
      <c r="D1232">
        <v>2.6315789469999999</v>
      </c>
      <c r="E1232">
        <v>14</v>
      </c>
      <c r="F1232">
        <v>3</v>
      </c>
      <c r="G1232">
        <v>0</v>
      </c>
      <c r="H1232">
        <v>1</v>
      </c>
      <c r="I1232">
        <v>2</v>
      </c>
      <c r="J1232">
        <v>1</v>
      </c>
      <c r="K1232">
        <v>1</v>
      </c>
      <c r="L1232">
        <v>0</v>
      </c>
      <c r="M1232">
        <v>0</v>
      </c>
      <c r="N1232">
        <v>0</v>
      </c>
      <c r="O1232">
        <v>1.071428571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</row>
    <row r="1233" spans="1:27" x14ac:dyDescent="0.35">
      <c r="A1233" t="s">
        <v>2252</v>
      </c>
      <c r="B1233" t="s">
        <v>2150</v>
      </c>
      <c r="C1233">
        <v>1</v>
      </c>
      <c r="D1233">
        <v>2.6315789469999999</v>
      </c>
      <c r="E1233">
        <v>14</v>
      </c>
      <c r="F1233">
        <v>3</v>
      </c>
      <c r="G1233">
        <v>0</v>
      </c>
      <c r="H1233">
        <v>1</v>
      </c>
      <c r="I1233">
        <v>2</v>
      </c>
      <c r="J1233">
        <v>1</v>
      </c>
      <c r="K1233">
        <v>1</v>
      </c>
      <c r="L1233">
        <v>0</v>
      </c>
      <c r="M1233">
        <v>0</v>
      </c>
      <c r="N1233">
        <v>0</v>
      </c>
      <c r="O1233">
        <v>1.071428571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</row>
    <row r="1234" spans="1:27" x14ac:dyDescent="0.35">
      <c r="A1234" t="s">
        <v>2252</v>
      </c>
      <c r="B1234" t="s">
        <v>2153</v>
      </c>
      <c r="C1234">
        <v>1</v>
      </c>
      <c r="D1234">
        <v>2.6315789469999999</v>
      </c>
      <c r="E1234">
        <v>15</v>
      </c>
      <c r="F1234">
        <v>4</v>
      </c>
      <c r="G1234">
        <v>0</v>
      </c>
      <c r="H1234">
        <v>1</v>
      </c>
      <c r="I1234">
        <v>2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1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</row>
    <row r="1235" spans="1:27" x14ac:dyDescent="0.35">
      <c r="A1235" t="s">
        <v>2252</v>
      </c>
      <c r="B1235" t="s">
        <v>2155</v>
      </c>
      <c r="C1235">
        <v>1</v>
      </c>
      <c r="D1235">
        <v>2.6315789469999999</v>
      </c>
      <c r="E1235">
        <v>15</v>
      </c>
      <c r="F1235">
        <v>3</v>
      </c>
      <c r="G1235">
        <v>1</v>
      </c>
      <c r="H1235">
        <v>1</v>
      </c>
      <c r="I1235">
        <v>2</v>
      </c>
      <c r="J1235">
        <v>0</v>
      </c>
      <c r="K1235">
        <v>1</v>
      </c>
      <c r="L1235">
        <v>-1</v>
      </c>
      <c r="M1235">
        <v>0</v>
      </c>
      <c r="N1235">
        <v>0</v>
      </c>
      <c r="O1235">
        <v>1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</row>
    <row r="1236" spans="1:27" x14ac:dyDescent="0.35">
      <c r="A1236" t="s">
        <v>2252</v>
      </c>
      <c r="B1236" t="s">
        <v>2149</v>
      </c>
      <c r="C1236">
        <v>1</v>
      </c>
      <c r="D1236">
        <v>2.6315789469999999</v>
      </c>
      <c r="E1236">
        <v>14</v>
      </c>
      <c r="F1236">
        <v>3</v>
      </c>
      <c r="G1236">
        <v>0</v>
      </c>
      <c r="H1236">
        <v>1</v>
      </c>
      <c r="I1236">
        <v>2</v>
      </c>
      <c r="J1236">
        <v>1</v>
      </c>
      <c r="K1236">
        <v>1</v>
      </c>
      <c r="L1236">
        <v>0</v>
      </c>
      <c r="M1236">
        <v>0</v>
      </c>
      <c r="N1236">
        <v>0</v>
      </c>
      <c r="O1236">
        <v>1.071428571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</row>
    <row r="1237" spans="1:27" x14ac:dyDescent="0.35">
      <c r="A1237" t="s">
        <v>2252</v>
      </c>
      <c r="B1237" t="s">
        <v>2156</v>
      </c>
      <c r="C1237">
        <v>1</v>
      </c>
      <c r="D1237">
        <v>2.6315789469999999</v>
      </c>
      <c r="E1237">
        <v>15</v>
      </c>
      <c r="F1237">
        <v>3</v>
      </c>
      <c r="G1237">
        <v>0</v>
      </c>
      <c r="H1237">
        <v>1</v>
      </c>
      <c r="I1237">
        <v>3</v>
      </c>
      <c r="J1237">
        <v>0</v>
      </c>
      <c r="K1237">
        <v>1</v>
      </c>
      <c r="L1237">
        <v>0</v>
      </c>
      <c r="M1237">
        <v>0</v>
      </c>
      <c r="N1237">
        <v>-1</v>
      </c>
      <c r="O1237">
        <v>1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</row>
    <row r="1238" spans="1:27" x14ac:dyDescent="0.35">
      <c r="A1238" t="s">
        <v>2252</v>
      </c>
      <c r="B1238" t="s">
        <v>2152</v>
      </c>
      <c r="C1238">
        <v>1</v>
      </c>
      <c r="D1238">
        <v>2.6315789469999999</v>
      </c>
      <c r="E1238">
        <v>14</v>
      </c>
      <c r="F1238">
        <v>3</v>
      </c>
      <c r="G1238">
        <v>0</v>
      </c>
      <c r="H1238">
        <v>1</v>
      </c>
      <c r="I1238">
        <v>2</v>
      </c>
      <c r="J1238">
        <v>1</v>
      </c>
      <c r="K1238">
        <v>1</v>
      </c>
      <c r="L1238">
        <v>0</v>
      </c>
      <c r="M1238">
        <v>0</v>
      </c>
      <c r="N1238">
        <v>0</v>
      </c>
      <c r="O1238">
        <v>1.071428571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</row>
    <row r="1239" spans="1:27" x14ac:dyDescent="0.35">
      <c r="A1239" t="s">
        <v>2252</v>
      </c>
      <c r="B1239" t="s">
        <v>2158</v>
      </c>
      <c r="C1239">
        <v>1</v>
      </c>
      <c r="D1239">
        <v>2.6315789469999999</v>
      </c>
      <c r="E1239">
        <v>14</v>
      </c>
      <c r="F1239">
        <v>3</v>
      </c>
      <c r="G1239">
        <v>0</v>
      </c>
      <c r="H1239">
        <v>1</v>
      </c>
      <c r="I1239">
        <v>2</v>
      </c>
      <c r="J1239">
        <v>1</v>
      </c>
      <c r="K1239">
        <v>1</v>
      </c>
      <c r="L1239">
        <v>0</v>
      </c>
      <c r="M1239">
        <v>0</v>
      </c>
      <c r="N1239">
        <v>0</v>
      </c>
      <c r="O1239">
        <v>1.071428571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</row>
    <row r="1240" spans="1:27" x14ac:dyDescent="0.35">
      <c r="A1240" t="s">
        <v>2252</v>
      </c>
      <c r="B1240" t="s">
        <v>2165</v>
      </c>
      <c r="C1240">
        <v>1</v>
      </c>
      <c r="D1240">
        <v>2.6315789469999999</v>
      </c>
      <c r="E1240">
        <v>16</v>
      </c>
      <c r="F1240">
        <v>3</v>
      </c>
      <c r="G1240">
        <v>1</v>
      </c>
      <c r="H1240">
        <v>1</v>
      </c>
      <c r="I1240">
        <v>3</v>
      </c>
      <c r="J1240">
        <v>-1</v>
      </c>
      <c r="K1240">
        <v>1</v>
      </c>
      <c r="L1240">
        <v>-1</v>
      </c>
      <c r="M1240">
        <v>0</v>
      </c>
      <c r="N1240">
        <v>-1</v>
      </c>
      <c r="O1240">
        <v>0.9375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</row>
    <row r="1241" spans="1:27" x14ac:dyDescent="0.35">
      <c r="A1241" t="s">
        <v>2252</v>
      </c>
      <c r="B1241" t="s">
        <v>2154</v>
      </c>
      <c r="C1241">
        <v>1</v>
      </c>
      <c r="D1241">
        <v>2.6315789469999999</v>
      </c>
      <c r="E1241">
        <v>14</v>
      </c>
      <c r="F1241">
        <v>3</v>
      </c>
      <c r="G1241">
        <v>0</v>
      </c>
      <c r="H1241">
        <v>1</v>
      </c>
      <c r="I1241">
        <v>2</v>
      </c>
      <c r="J1241">
        <v>1</v>
      </c>
      <c r="K1241">
        <v>1</v>
      </c>
      <c r="L1241">
        <v>0</v>
      </c>
      <c r="M1241">
        <v>0</v>
      </c>
      <c r="N1241">
        <v>0</v>
      </c>
      <c r="O1241">
        <v>1.071428571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</row>
    <row r="1242" spans="1:27" x14ac:dyDescent="0.35">
      <c r="A1242" t="s">
        <v>2252</v>
      </c>
      <c r="B1242" t="s">
        <v>2166</v>
      </c>
      <c r="C1242">
        <v>1</v>
      </c>
      <c r="D1242">
        <v>2.6315789469999999</v>
      </c>
      <c r="E1242">
        <v>16</v>
      </c>
      <c r="F1242">
        <v>3</v>
      </c>
      <c r="G1242">
        <v>0</v>
      </c>
      <c r="H1242">
        <v>1</v>
      </c>
      <c r="I1242">
        <v>4</v>
      </c>
      <c r="J1242">
        <v>-1</v>
      </c>
      <c r="K1242">
        <v>1</v>
      </c>
      <c r="L1242">
        <v>0</v>
      </c>
      <c r="M1242">
        <v>0</v>
      </c>
      <c r="N1242">
        <v>-2</v>
      </c>
      <c r="O1242">
        <v>0.9375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</row>
    <row r="1243" spans="1:27" x14ac:dyDescent="0.35">
      <c r="A1243" t="s">
        <v>2252</v>
      </c>
      <c r="B1243" t="s">
        <v>2134</v>
      </c>
      <c r="C1243">
        <v>1</v>
      </c>
      <c r="D1243">
        <v>2.6315789469999999</v>
      </c>
      <c r="E1243">
        <v>14</v>
      </c>
      <c r="F1243">
        <v>3</v>
      </c>
      <c r="G1243">
        <v>0</v>
      </c>
      <c r="H1243">
        <v>1</v>
      </c>
      <c r="I1243">
        <v>2</v>
      </c>
      <c r="J1243">
        <v>1</v>
      </c>
      <c r="K1243">
        <v>1</v>
      </c>
      <c r="L1243">
        <v>0</v>
      </c>
      <c r="M1243">
        <v>0</v>
      </c>
      <c r="N1243">
        <v>0</v>
      </c>
      <c r="O1243">
        <v>1.071428571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</row>
    <row r="1244" spans="1:27" x14ac:dyDescent="0.35">
      <c r="A1244" t="s">
        <v>2252</v>
      </c>
      <c r="B1244" t="s">
        <v>2160</v>
      </c>
      <c r="C1244">
        <v>1</v>
      </c>
      <c r="D1244">
        <v>2.6315789469999999</v>
      </c>
      <c r="E1244">
        <v>14</v>
      </c>
      <c r="F1244">
        <v>3</v>
      </c>
      <c r="G1244">
        <v>0</v>
      </c>
      <c r="H1244">
        <v>1</v>
      </c>
      <c r="I1244">
        <v>2</v>
      </c>
      <c r="J1244">
        <v>1</v>
      </c>
      <c r="K1244">
        <v>1</v>
      </c>
      <c r="L1244">
        <v>0</v>
      </c>
      <c r="M1244">
        <v>0</v>
      </c>
      <c r="N1244">
        <v>0</v>
      </c>
      <c r="O1244">
        <v>1.071428571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</row>
    <row r="1245" spans="1:27" x14ac:dyDescent="0.35">
      <c r="A1245" t="s">
        <v>2252</v>
      </c>
      <c r="B1245" t="s">
        <v>2163</v>
      </c>
      <c r="C1245">
        <v>1</v>
      </c>
      <c r="D1245">
        <v>2.6315789469999999</v>
      </c>
      <c r="E1245">
        <v>14</v>
      </c>
      <c r="F1245">
        <v>3</v>
      </c>
      <c r="G1245">
        <v>0</v>
      </c>
      <c r="H1245">
        <v>1</v>
      </c>
      <c r="I1245">
        <v>2</v>
      </c>
      <c r="J1245">
        <v>1</v>
      </c>
      <c r="K1245">
        <v>1</v>
      </c>
      <c r="L1245">
        <v>0</v>
      </c>
      <c r="M1245">
        <v>0</v>
      </c>
      <c r="N1245">
        <v>0</v>
      </c>
      <c r="O1245">
        <v>1.071428571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</row>
    <row r="1246" spans="1:27" x14ac:dyDescent="0.35">
      <c r="A1246" t="s">
        <v>2252</v>
      </c>
      <c r="B1246" t="s">
        <v>2148</v>
      </c>
      <c r="C1246">
        <v>1</v>
      </c>
      <c r="D1246">
        <v>2.6315789469999999</v>
      </c>
      <c r="E1246">
        <v>14</v>
      </c>
      <c r="F1246">
        <v>3</v>
      </c>
      <c r="G1246">
        <v>0</v>
      </c>
      <c r="H1246">
        <v>1</v>
      </c>
      <c r="I1246">
        <v>2</v>
      </c>
      <c r="J1246">
        <v>1</v>
      </c>
      <c r="K1246">
        <v>1</v>
      </c>
      <c r="L1246">
        <v>0</v>
      </c>
      <c r="M1246">
        <v>0</v>
      </c>
      <c r="N1246">
        <v>0</v>
      </c>
      <c r="O1246">
        <v>1.071428571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</row>
    <row r="1247" spans="1:27" x14ac:dyDescent="0.35">
      <c r="A1247" t="s">
        <v>2252</v>
      </c>
      <c r="B1247" t="s">
        <v>2151</v>
      </c>
      <c r="C1247">
        <v>1</v>
      </c>
      <c r="D1247">
        <v>2.6315789469999999</v>
      </c>
      <c r="E1247">
        <v>14</v>
      </c>
      <c r="F1247">
        <v>3</v>
      </c>
      <c r="G1247">
        <v>0</v>
      </c>
      <c r="H1247">
        <v>1</v>
      </c>
      <c r="I1247">
        <v>2</v>
      </c>
      <c r="J1247">
        <v>1</v>
      </c>
      <c r="K1247">
        <v>1</v>
      </c>
      <c r="L1247">
        <v>0</v>
      </c>
      <c r="M1247">
        <v>0</v>
      </c>
      <c r="N1247">
        <v>0</v>
      </c>
      <c r="O1247">
        <v>1.071428571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</row>
    <row r="1248" spans="1:27" x14ac:dyDescent="0.35">
      <c r="A1248" t="s">
        <v>2252</v>
      </c>
      <c r="B1248" t="s">
        <v>2144</v>
      </c>
      <c r="C1248">
        <v>1</v>
      </c>
      <c r="D1248">
        <v>2.6315789469999999</v>
      </c>
      <c r="E1248">
        <v>14</v>
      </c>
      <c r="F1248">
        <v>3</v>
      </c>
      <c r="G1248">
        <v>0</v>
      </c>
      <c r="H1248">
        <v>1</v>
      </c>
      <c r="I1248">
        <v>2</v>
      </c>
      <c r="J1248">
        <v>1</v>
      </c>
      <c r="K1248">
        <v>1</v>
      </c>
      <c r="L1248">
        <v>0</v>
      </c>
      <c r="M1248">
        <v>0</v>
      </c>
      <c r="N1248">
        <v>0</v>
      </c>
      <c r="O1248">
        <v>1.071428571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</row>
    <row r="1249" spans="1:27" x14ac:dyDescent="0.35">
      <c r="A1249" t="s">
        <v>2252</v>
      </c>
      <c r="B1249" t="s">
        <v>2142</v>
      </c>
      <c r="C1249">
        <v>1</v>
      </c>
      <c r="D1249">
        <v>2.6315789469999999</v>
      </c>
      <c r="E1249">
        <v>11</v>
      </c>
      <c r="F1249">
        <v>2</v>
      </c>
      <c r="G1249">
        <v>0</v>
      </c>
      <c r="H1249">
        <v>1</v>
      </c>
      <c r="I1249">
        <v>2</v>
      </c>
      <c r="J1249">
        <v>4</v>
      </c>
      <c r="K1249">
        <v>2</v>
      </c>
      <c r="L1249">
        <v>0</v>
      </c>
      <c r="M1249">
        <v>0</v>
      </c>
      <c r="N1249">
        <v>0</v>
      </c>
      <c r="O1249">
        <v>1.363636364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</row>
    <row r="1261" spans="1:27" ht="14.5" customHeight="1" x14ac:dyDescent="0.35"/>
    <row r="1262" spans="1:27" ht="14.5" customHeight="1" x14ac:dyDescent="0.35"/>
    <row r="1263" spans="1:27" ht="14.5" customHeight="1" x14ac:dyDescent="0.35"/>
    <row r="1271" ht="14.5" customHeight="1" x14ac:dyDescent="0.35"/>
    <row r="1272" ht="14.5" customHeight="1" x14ac:dyDescent="0.35"/>
    <row r="1276" ht="14.5" customHeight="1" x14ac:dyDescent="0.35"/>
    <row r="1278" ht="14.5" customHeight="1" x14ac:dyDescent="0.35"/>
    <row r="1317" ht="14.5" customHeight="1" x14ac:dyDescent="0.35"/>
    <row r="1353" ht="14.5" customHeight="1" x14ac:dyDescent="0.35"/>
    <row r="1355" ht="14.5" customHeight="1" x14ac:dyDescent="0.35"/>
    <row r="1357" ht="14.5" customHeight="1" x14ac:dyDescent="0.35"/>
    <row r="1358" ht="14.5" customHeight="1" x14ac:dyDescent="0.35"/>
    <row r="1359" ht="14.5" customHeight="1" x14ac:dyDescent="0.35"/>
    <row r="1361" ht="14.5" customHeight="1" x14ac:dyDescent="0.35"/>
  </sheetData>
  <mergeCells count="3">
    <mergeCell ref="AD2:AI2"/>
    <mergeCell ref="AD6:AI6"/>
    <mergeCell ref="AD11:A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609D-8B14-40F7-8AF5-C7032D85BBC8}">
  <dimension ref="A1:AL439"/>
  <sheetViews>
    <sheetView workbookViewId="0">
      <selection activeCell="AC1" sqref="AC1"/>
    </sheetView>
  </sheetViews>
  <sheetFormatPr defaultRowHeight="14.5" x14ac:dyDescent="0.35"/>
  <sheetData>
    <row r="1" spans="1:36" s="5" customFormat="1" x14ac:dyDescent="0.3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C1" s="9"/>
      <c r="AD1" s="4"/>
      <c r="AE1" s="4"/>
      <c r="AF1" s="4"/>
      <c r="AG1" s="4"/>
      <c r="AH1" s="4"/>
      <c r="AI1" s="4"/>
      <c r="AJ1"/>
    </row>
    <row r="2" spans="1:36" x14ac:dyDescent="0.35">
      <c r="A2" t="s">
        <v>2167</v>
      </c>
      <c r="AC2" s="9"/>
      <c r="AD2" s="22" t="s">
        <v>6</v>
      </c>
      <c r="AE2" s="22"/>
      <c r="AF2" s="22"/>
      <c r="AG2" s="22"/>
      <c r="AH2" s="22"/>
      <c r="AI2" s="22"/>
    </row>
    <row r="3" spans="1:36" x14ac:dyDescent="0.35">
      <c r="A3" t="s">
        <v>2168</v>
      </c>
      <c r="B3" t="s">
        <v>2169</v>
      </c>
      <c r="C3" t="s">
        <v>2196</v>
      </c>
      <c r="D3" t="s">
        <v>2197</v>
      </c>
      <c r="E3" t="s">
        <v>2170</v>
      </c>
      <c r="F3" t="s">
        <v>2171</v>
      </c>
      <c r="G3" t="s">
        <v>2172</v>
      </c>
      <c r="H3" t="s">
        <v>2173</v>
      </c>
      <c r="I3" t="s">
        <v>2174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2175</v>
      </c>
      <c r="Q3" t="s">
        <v>2176</v>
      </c>
      <c r="R3" t="s">
        <v>2177</v>
      </c>
      <c r="S3" t="s">
        <v>2178</v>
      </c>
      <c r="T3" t="s">
        <v>2179</v>
      </c>
      <c r="U3" t="s">
        <v>2180</v>
      </c>
      <c r="V3" t="s">
        <v>2181</v>
      </c>
      <c r="W3" t="s">
        <v>2182</v>
      </c>
      <c r="X3" t="s">
        <v>2183</v>
      </c>
      <c r="Y3" t="s">
        <v>2182</v>
      </c>
      <c r="Z3" t="s">
        <v>2184</v>
      </c>
      <c r="AA3" t="s">
        <v>2185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-3.6994535519125682</v>
      </c>
      <c r="AE4" s="6">
        <f t="shared" ref="AE4:AI4" si="0">AVERAGE(K:K)</f>
        <v>-0.89071038251366119</v>
      </c>
      <c r="AF4" s="6">
        <f t="shared" si="0"/>
        <v>-0.43169398907103823</v>
      </c>
      <c r="AG4" s="6">
        <f t="shared" si="0"/>
        <v>-0.24043715846994534</v>
      </c>
      <c r="AH4" s="6">
        <f t="shared" si="0"/>
        <v>-6.5573770491803282E-2</v>
      </c>
      <c r="AI4" s="6">
        <f t="shared" si="0"/>
        <v>0.7712407042459023</v>
      </c>
    </row>
    <row r="5" spans="1:36" x14ac:dyDescent="0.35">
      <c r="A5" t="s">
        <v>2198</v>
      </c>
      <c r="B5" t="s">
        <v>29</v>
      </c>
      <c r="C5" t="s">
        <v>2199</v>
      </c>
      <c r="D5" t="s">
        <v>2199</v>
      </c>
      <c r="E5">
        <v>10</v>
      </c>
      <c r="F5">
        <v>2</v>
      </c>
      <c r="G5">
        <v>0</v>
      </c>
      <c r="H5">
        <v>1</v>
      </c>
      <c r="I5">
        <v>1</v>
      </c>
      <c r="AC5" s="9"/>
      <c r="AD5" s="4"/>
      <c r="AE5" s="4"/>
      <c r="AF5" s="4"/>
      <c r="AG5" s="4"/>
      <c r="AH5" s="4"/>
      <c r="AI5" s="4"/>
    </row>
    <row r="6" spans="1:36" x14ac:dyDescent="0.35">
      <c r="A6" t="s">
        <v>2200</v>
      </c>
      <c r="B6" t="s">
        <v>258</v>
      </c>
      <c r="C6">
        <v>37</v>
      </c>
      <c r="D6">
        <v>92.5</v>
      </c>
      <c r="E6">
        <v>10</v>
      </c>
      <c r="F6">
        <v>2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2" t="s">
        <v>18</v>
      </c>
      <c r="AE6" s="22"/>
      <c r="AF6" s="22"/>
      <c r="AG6" s="22"/>
      <c r="AH6" s="22"/>
      <c r="AI6" s="22"/>
    </row>
    <row r="7" spans="1:36" x14ac:dyDescent="0.35">
      <c r="A7" t="s">
        <v>2200</v>
      </c>
      <c r="B7" t="s">
        <v>260</v>
      </c>
      <c r="C7">
        <v>1</v>
      </c>
      <c r="D7">
        <v>2.5</v>
      </c>
      <c r="E7">
        <v>12</v>
      </c>
      <c r="F7">
        <v>3</v>
      </c>
      <c r="G7">
        <v>0</v>
      </c>
      <c r="H7">
        <v>1</v>
      </c>
      <c r="I7">
        <v>1</v>
      </c>
      <c r="J7">
        <v>-2</v>
      </c>
      <c r="K7">
        <v>-1</v>
      </c>
      <c r="L7">
        <v>0</v>
      </c>
      <c r="M7">
        <v>0</v>
      </c>
      <c r="N7">
        <v>0</v>
      </c>
      <c r="O7">
        <v>0.83333333300000001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C7" s="9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Overview!AI6</f>
        <v>183</v>
      </c>
    </row>
    <row r="8" spans="1:36" x14ac:dyDescent="0.35">
      <c r="A8" t="s">
        <v>2200</v>
      </c>
      <c r="B8" t="s">
        <v>261</v>
      </c>
      <c r="C8">
        <v>1</v>
      </c>
      <c r="D8">
        <v>2.5</v>
      </c>
      <c r="E8">
        <v>11</v>
      </c>
      <c r="F8">
        <v>2</v>
      </c>
      <c r="G8">
        <v>0</v>
      </c>
      <c r="H8">
        <v>1</v>
      </c>
      <c r="I8">
        <v>2</v>
      </c>
      <c r="J8">
        <v>-1</v>
      </c>
      <c r="K8">
        <v>0</v>
      </c>
      <c r="L8">
        <v>0</v>
      </c>
      <c r="M8">
        <v>0</v>
      </c>
      <c r="N8">
        <v>-1</v>
      </c>
      <c r="O8">
        <v>0.909090909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2200</v>
      </c>
      <c r="B9" t="s">
        <v>259</v>
      </c>
      <c r="C9">
        <v>1</v>
      </c>
      <c r="D9">
        <v>2.5</v>
      </c>
      <c r="E9">
        <v>12</v>
      </c>
      <c r="F9">
        <v>3</v>
      </c>
      <c r="G9">
        <v>0</v>
      </c>
      <c r="H9">
        <v>1</v>
      </c>
      <c r="I9">
        <v>1</v>
      </c>
      <c r="J9">
        <v>-2</v>
      </c>
      <c r="K9">
        <v>-1</v>
      </c>
      <c r="L9">
        <v>0</v>
      </c>
      <c r="M9">
        <v>0</v>
      </c>
      <c r="N9">
        <v>0</v>
      </c>
      <c r="O9">
        <v>0.83333333300000001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0</v>
      </c>
      <c r="AH9" s="6">
        <f>AH8/AJ7*100</f>
        <v>0</v>
      </c>
      <c r="AI9" s="6">
        <f>AI8/AJ7*100</f>
        <v>0</v>
      </c>
      <c r="AJ9" s="1"/>
    </row>
    <row r="10" spans="1:36" x14ac:dyDescent="0.35">
      <c r="AC10" s="9"/>
      <c r="AD10" s="4"/>
      <c r="AE10" s="4"/>
      <c r="AF10" s="4"/>
      <c r="AG10" s="4"/>
      <c r="AH10" s="4"/>
      <c r="AI10" s="4"/>
      <c r="AJ10" s="1"/>
    </row>
    <row r="11" spans="1:36" x14ac:dyDescent="0.35">
      <c r="A11" t="s">
        <v>2201</v>
      </c>
      <c r="B11" t="s">
        <v>38</v>
      </c>
      <c r="C11" t="s">
        <v>2199</v>
      </c>
      <c r="D11" t="s">
        <v>2199</v>
      </c>
      <c r="E11">
        <v>5</v>
      </c>
      <c r="F11">
        <v>1</v>
      </c>
      <c r="G11">
        <v>0</v>
      </c>
      <c r="H11">
        <v>0</v>
      </c>
      <c r="I11">
        <v>2</v>
      </c>
      <c r="AC11" s="9"/>
      <c r="AD11" s="22" t="s">
        <v>19</v>
      </c>
      <c r="AE11" s="22"/>
      <c r="AF11" s="22"/>
      <c r="AG11" s="22"/>
      <c r="AH11" s="22"/>
      <c r="AI11" s="22"/>
      <c r="AJ11" s="1"/>
    </row>
    <row r="12" spans="1:36" x14ac:dyDescent="0.35">
      <c r="A12" t="s">
        <v>2202</v>
      </c>
      <c r="B12" t="s">
        <v>38</v>
      </c>
      <c r="C12">
        <v>9</v>
      </c>
      <c r="D12">
        <v>24.324324319999999</v>
      </c>
      <c r="E12">
        <v>5</v>
      </c>
      <c r="F12">
        <v>1</v>
      </c>
      <c r="G12">
        <v>0</v>
      </c>
      <c r="H12">
        <v>0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Overview!AI6</f>
        <v>183</v>
      </c>
    </row>
    <row r="13" spans="1:36" x14ac:dyDescent="0.35">
      <c r="A13" t="s">
        <v>2202</v>
      </c>
      <c r="B13" t="s">
        <v>266</v>
      </c>
      <c r="C13">
        <v>6</v>
      </c>
      <c r="D13">
        <v>16.21621622</v>
      </c>
      <c r="E13">
        <v>15</v>
      </c>
      <c r="F13">
        <v>4</v>
      </c>
      <c r="G13">
        <v>0</v>
      </c>
      <c r="H13">
        <v>1</v>
      </c>
      <c r="I13">
        <v>2</v>
      </c>
      <c r="J13">
        <v>-10</v>
      </c>
      <c r="K13">
        <v>-3</v>
      </c>
      <c r="L13">
        <v>0</v>
      </c>
      <c r="M13">
        <v>-1</v>
      </c>
      <c r="N13">
        <v>0</v>
      </c>
      <c r="O13">
        <v>0.33333333300000001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10" t="s">
        <v>20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0</v>
      </c>
      <c r="AG13" s="8">
        <f t="shared" si="2"/>
        <v>0</v>
      </c>
      <c r="AH13" s="8">
        <f t="shared" si="2"/>
        <v>0</v>
      </c>
      <c r="AI13" s="8">
        <f t="shared" si="2"/>
        <v>0</v>
      </c>
    </row>
    <row r="14" spans="1:36" x14ac:dyDescent="0.35">
      <c r="A14" t="s">
        <v>2202</v>
      </c>
      <c r="B14" t="s">
        <v>262</v>
      </c>
      <c r="C14">
        <v>5</v>
      </c>
      <c r="D14">
        <v>13.513513509999999</v>
      </c>
      <c r="E14">
        <v>5</v>
      </c>
      <c r="F14">
        <v>1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10" t="s">
        <v>21</v>
      </c>
      <c r="AD14" s="6">
        <f>AD13/AJ12*100</f>
        <v>0</v>
      </c>
      <c r="AE14" s="6">
        <f>AE13/AJ12*100</f>
        <v>0</v>
      </c>
      <c r="AF14" s="6">
        <f>AF13/AJ12*100</f>
        <v>0</v>
      </c>
      <c r="AG14" s="6">
        <f>AG13/AJ12*100</f>
        <v>0</v>
      </c>
      <c r="AH14" s="6">
        <f>AH13/AJ12*100</f>
        <v>0</v>
      </c>
      <c r="AI14" s="6">
        <f>AI13/AJ12*100</f>
        <v>0</v>
      </c>
    </row>
    <row r="15" spans="1:36" x14ac:dyDescent="0.35">
      <c r="A15" t="s">
        <v>2202</v>
      </c>
      <c r="B15" t="s">
        <v>267</v>
      </c>
      <c r="C15">
        <v>4</v>
      </c>
      <c r="D15">
        <v>10.81081081</v>
      </c>
      <c r="E15">
        <v>15</v>
      </c>
      <c r="F15">
        <v>4</v>
      </c>
      <c r="G15">
        <v>0</v>
      </c>
      <c r="H15">
        <v>1</v>
      </c>
      <c r="I15">
        <v>2</v>
      </c>
      <c r="J15">
        <v>-10</v>
      </c>
      <c r="K15">
        <v>-3</v>
      </c>
      <c r="L15">
        <v>0</v>
      </c>
      <c r="M15">
        <v>-1</v>
      </c>
      <c r="N15">
        <v>0</v>
      </c>
      <c r="O15">
        <v>0.33333333300000001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2202</v>
      </c>
      <c r="B16" t="s">
        <v>269</v>
      </c>
      <c r="C16">
        <v>3</v>
      </c>
      <c r="D16">
        <v>8.1081081079999997</v>
      </c>
      <c r="E16">
        <v>35</v>
      </c>
      <c r="F16">
        <v>10</v>
      </c>
      <c r="G16">
        <v>3</v>
      </c>
      <c r="H16">
        <v>1</v>
      </c>
      <c r="I16">
        <v>2</v>
      </c>
      <c r="J16">
        <v>-30</v>
      </c>
      <c r="K16">
        <v>-9</v>
      </c>
      <c r="L16">
        <v>-3</v>
      </c>
      <c r="M16">
        <v>-1</v>
      </c>
      <c r="N16">
        <v>0</v>
      </c>
      <c r="O16">
        <v>0.14285714299999999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D16" s="5" t="s">
        <v>2334</v>
      </c>
    </row>
    <row r="17" spans="1:38" x14ac:dyDescent="0.35">
      <c r="A17" t="s">
        <v>2202</v>
      </c>
      <c r="B17" t="s">
        <v>263</v>
      </c>
      <c r="C17">
        <v>3</v>
      </c>
      <c r="D17">
        <v>8.1081081079999997</v>
      </c>
      <c r="E17">
        <v>15</v>
      </c>
      <c r="F17">
        <v>4</v>
      </c>
      <c r="G17">
        <v>0</v>
      </c>
      <c r="H17">
        <v>1</v>
      </c>
      <c r="I17">
        <v>2</v>
      </c>
      <c r="J17">
        <v>-10</v>
      </c>
      <c r="K17">
        <v>-3</v>
      </c>
      <c r="L17">
        <v>0</v>
      </c>
      <c r="M17">
        <v>-1</v>
      </c>
      <c r="N17">
        <v>0</v>
      </c>
      <c r="O17">
        <v>0.33333333300000001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D17" s="15">
        <v>1</v>
      </c>
      <c r="AE17" s="15">
        <v>2</v>
      </c>
      <c r="AF17" s="15">
        <v>3</v>
      </c>
      <c r="AG17" s="15">
        <v>4</v>
      </c>
      <c r="AH17" s="15">
        <v>5</v>
      </c>
      <c r="AI17" s="15">
        <v>6</v>
      </c>
      <c r="AJ17" s="15">
        <v>7</v>
      </c>
      <c r="AK17" s="15">
        <v>8</v>
      </c>
      <c r="AL17" s="15">
        <v>9</v>
      </c>
    </row>
    <row r="18" spans="1:38" x14ac:dyDescent="0.35">
      <c r="A18" t="s">
        <v>2202</v>
      </c>
      <c r="B18" t="s">
        <v>264</v>
      </c>
      <c r="C18">
        <v>2</v>
      </c>
      <c r="D18">
        <v>5.4054054049999998</v>
      </c>
      <c r="E18">
        <v>15</v>
      </c>
      <c r="F18">
        <v>4</v>
      </c>
      <c r="G18">
        <v>0</v>
      </c>
      <c r="H18">
        <v>1</v>
      </c>
      <c r="I18">
        <v>2</v>
      </c>
      <c r="J18">
        <v>-10</v>
      </c>
      <c r="K18">
        <v>-3</v>
      </c>
      <c r="L18">
        <v>0</v>
      </c>
      <c r="M18">
        <v>-1</v>
      </c>
      <c r="N18">
        <v>0</v>
      </c>
      <c r="O18">
        <v>0.33333333300000001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COUNTIF(M:M, "&lt;0")</f>
        <v>49</v>
      </c>
      <c r="AD18" s="16">
        <f>COUNTIF(M:M, "=-1")</f>
        <v>49</v>
      </c>
      <c r="AE18" s="16">
        <f>COUNTIF(M:M, "=-2")</f>
        <v>0</v>
      </c>
      <c r="AF18" s="16">
        <f>COUNTIF(M:M, "=-3")</f>
        <v>0</v>
      </c>
      <c r="AG18" s="16">
        <f>COUNTIF(M:M, "=-4")</f>
        <v>0</v>
      </c>
      <c r="AH18" s="16">
        <f>COUNTIF(M:M, "=-5")</f>
        <v>0</v>
      </c>
      <c r="AI18" s="16">
        <f>COUNTIF(M:M, "=-6")</f>
        <v>0</v>
      </c>
      <c r="AJ18" s="16">
        <f>COUNTIF(M:M, "=-7")</f>
        <v>0</v>
      </c>
      <c r="AK18" s="16">
        <f>COUNTIF(M:M, "=-8")</f>
        <v>0</v>
      </c>
      <c r="AL18" s="16">
        <f>COUNTIF(M:M, "=-9")</f>
        <v>0</v>
      </c>
    </row>
    <row r="19" spans="1:38" x14ac:dyDescent="0.35">
      <c r="A19" t="s">
        <v>2202</v>
      </c>
      <c r="B19" t="s">
        <v>265</v>
      </c>
      <c r="C19">
        <v>2</v>
      </c>
      <c r="D19">
        <v>5.4054054049999998</v>
      </c>
      <c r="E19">
        <v>15</v>
      </c>
      <c r="F19">
        <v>4</v>
      </c>
      <c r="G19">
        <v>0</v>
      </c>
      <c r="H19">
        <v>1</v>
      </c>
      <c r="I19">
        <v>2</v>
      </c>
      <c r="J19">
        <v>-10</v>
      </c>
      <c r="K19">
        <v>-3</v>
      </c>
      <c r="L19">
        <v>0</v>
      </c>
      <c r="M19">
        <v>-1</v>
      </c>
      <c r="N19">
        <v>0</v>
      </c>
      <c r="O19">
        <v>0.33333333300000001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D19">
        <f>AD18+AE18+AF18+AG18+AH18+AI18+AJ18+AK18+AL18</f>
        <v>49</v>
      </c>
    </row>
    <row r="20" spans="1:38" x14ac:dyDescent="0.35">
      <c r="A20" t="s">
        <v>2202</v>
      </c>
      <c r="B20" t="s">
        <v>270</v>
      </c>
      <c r="C20">
        <v>2</v>
      </c>
      <c r="D20">
        <v>5.4054054049999998</v>
      </c>
      <c r="E20">
        <v>36</v>
      </c>
      <c r="F20">
        <v>10</v>
      </c>
      <c r="G20">
        <v>3</v>
      </c>
      <c r="H20">
        <v>1</v>
      </c>
      <c r="I20">
        <v>3</v>
      </c>
      <c r="J20">
        <v>-31</v>
      </c>
      <c r="K20">
        <v>-9</v>
      </c>
      <c r="L20">
        <v>-3</v>
      </c>
      <c r="M20">
        <v>-1</v>
      </c>
      <c r="N20">
        <v>-1</v>
      </c>
      <c r="O20">
        <v>0.13888888899999999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2202</v>
      </c>
      <c r="B21" t="s">
        <v>268</v>
      </c>
      <c r="C21">
        <v>1</v>
      </c>
      <c r="D21">
        <v>2.7027027029999999</v>
      </c>
      <c r="E21">
        <v>16</v>
      </c>
      <c r="F21">
        <v>4</v>
      </c>
      <c r="G21">
        <v>0</v>
      </c>
      <c r="H21">
        <v>1</v>
      </c>
      <c r="I21">
        <v>3</v>
      </c>
      <c r="J21">
        <v>-11</v>
      </c>
      <c r="K21">
        <v>-3</v>
      </c>
      <c r="L21">
        <v>0</v>
      </c>
      <c r="M21">
        <v>-1</v>
      </c>
      <c r="N21">
        <v>-1</v>
      </c>
      <c r="O21">
        <v>0.3125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3" spans="1:38" ht="14.5" customHeight="1" x14ac:dyDescent="0.35">
      <c r="A23" t="s">
        <v>2203</v>
      </c>
      <c r="B23" t="s">
        <v>58</v>
      </c>
      <c r="C23" t="s">
        <v>2199</v>
      </c>
      <c r="D23" t="s">
        <v>2199</v>
      </c>
      <c r="E23">
        <v>11</v>
      </c>
      <c r="F23">
        <v>3</v>
      </c>
      <c r="G23">
        <v>0</v>
      </c>
      <c r="H23">
        <v>1</v>
      </c>
      <c r="I23">
        <v>1</v>
      </c>
    </row>
    <row r="24" spans="1:38" x14ac:dyDescent="0.35">
      <c r="A24" t="s">
        <v>2204</v>
      </c>
      <c r="B24" t="s">
        <v>52</v>
      </c>
      <c r="C24">
        <v>11</v>
      </c>
      <c r="D24">
        <v>39.285714290000001</v>
      </c>
      <c r="E24">
        <v>7</v>
      </c>
      <c r="F24">
        <v>3</v>
      </c>
      <c r="G24">
        <v>0</v>
      </c>
      <c r="H24">
        <v>0</v>
      </c>
      <c r="I24">
        <v>1</v>
      </c>
      <c r="J24">
        <v>4</v>
      </c>
      <c r="K24">
        <v>0</v>
      </c>
      <c r="L24">
        <v>0</v>
      </c>
      <c r="M24">
        <v>1</v>
      </c>
      <c r="N24">
        <v>0</v>
      </c>
      <c r="O24">
        <v>1.571428571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x14ac:dyDescent="0.35">
      <c r="A25" t="s">
        <v>2204</v>
      </c>
      <c r="B25" t="s">
        <v>276</v>
      </c>
      <c r="C25">
        <v>8</v>
      </c>
      <c r="D25">
        <v>28.571428569999998</v>
      </c>
      <c r="E25">
        <v>16</v>
      </c>
      <c r="F25">
        <v>5</v>
      </c>
      <c r="G25">
        <v>0</v>
      </c>
      <c r="H25">
        <v>1</v>
      </c>
      <c r="I25">
        <v>1</v>
      </c>
      <c r="J25">
        <v>-5</v>
      </c>
      <c r="K25">
        <v>-2</v>
      </c>
      <c r="L25">
        <v>0</v>
      </c>
      <c r="M25">
        <v>0</v>
      </c>
      <c r="N25">
        <v>0</v>
      </c>
      <c r="O25">
        <v>0.6875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2204</v>
      </c>
      <c r="B26" t="s">
        <v>273</v>
      </c>
      <c r="C26">
        <v>3</v>
      </c>
      <c r="D26">
        <v>10.71428571</v>
      </c>
      <c r="E26">
        <v>12</v>
      </c>
      <c r="F26">
        <v>4</v>
      </c>
      <c r="G26">
        <v>0</v>
      </c>
      <c r="H26">
        <v>1</v>
      </c>
      <c r="I26">
        <v>1</v>
      </c>
      <c r="J26">
        <v>-1</v>
      </c>
      <c r="K26">
        <v>-1</v>
      </c>
      <c r="L26">
        <v>0</v>
      </c>
      <c r="M26">
        <v>0</v>
      </c>
      <c r="N26">
        <v>0</v>
      </c>
      <c r="O26">
        <v>0.91666666699999999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2204</v>
      </c>
      <c r="B27" t="s">
        <v>278</v>
      </c>
      <c r="C27">
        <v>1</v>
      </c>
      <c r="D27">
        <v>3.5714285710000002</v>
      </c>
      <c r="E27">
        <v>24</v>
      </c>
      <c r="F27">
        <v>8</v>
      </c>
      <c r="G27">
        <v>1</v>
      </c>
      <c r="H27">
        <v>1</v>
      </c>
      <c r="I27">
        <v>1</v>
      </c>
      <c r="J27">
        <v>-13</v>
      </c>
      <c r="K27">
        <v>-5</v>
      </c>
      <c r="L27">
        <v>-1</v>
      </c>
      <c r="M27">
        <v>0</v>
      </c>
      <c r="N27">
        <v>0</v>
      </c>
      <c r="O27">
        <v>0.45833333300000001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2204</v>
      </c>
      <c r="B28" t="s">
        <v>272</v>
      </c>
      <c r="C28">
        <v>1</v>
      </c>
      <c r="D28">
        <v>3.5714285710000002</v>
      </c>
      <c r="E28">
        <v>11</v>
      </c>
      <c r="F28">
        <v>3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2204</v>
      </c>
      <c r="B29" t="s">
        <v>271</v>
      </c>
      <c r="C29">
        <v>1</v>
      </c>
      <c r="D29">
        <v>3.5714285710000002</v>
      </c>
      <c r="E29">
        <v>11</v>
      </c>
      <c r="F29">
        <v>3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38" x14ac:dyDescent="0.35">
      <c r="A30" t="s">
        <v>2204</v>
      </c>
      <c r="B30" t="s">
        <v>274</v>
      </c>
      <c r="C30">
        <v>1</v>
      </c>
      <c r="D30">
        <v>3.5714285710000002</v>
      </c>
      <c r="E30">
        <v>12</v>
      </c>
      <c r="F30">
        <v>4</v>
      </c>
      <c r="G30">
        <v>0</v>
      </c>
      <c r="H30">
        <v>1</v>
      </c>
      <c r="I30">
        <v>1</v>
      </c>
      <c r="J30">
        <v>-1</v>
      </c>
      <c r="K30">
        <v>-1</v>
      </c>
      <c r="L30">
        <v>0</v>
      </c>
      <c r="M30">
        <v>0</v>
      </c>
      <c r="N30">
        <v>0</v>
      </c>
      <c r="O30">
        <v>0.91666666699999999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2204</v>
      </c>
      <c r="B31" t="s">
        <v>275</v>
      </c>
      <c r="C31">
        <v>1</v>
      </c>
      <c r="D31">
        <v>3.5714285710000002</v>
      </c>
      <c r="E31">
        <v>16</v>
      </c>
      <c r="F31">
        <v>5</v>
      </c>
      <c r="G31">
        <v>0</v>
      </c>
      <c r="H31">
        <v>1</v>
      </c>
      <c r="I31">
        <v>1</v>
      </c>
      <c r="J31">
        <v>-5</v>
      </c>
      <c r="K31">
        <v>-2</v>
      </c>
      <c r="L31">
        <v>0</v>
      </c>
      <c r="M31">
        <v>0</v>
      </c>
      <c r="N31">
        <v>0</v>
      </c>
      <c r="O31">
        <v>0.6875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2204</v>
      </c>
      <c r="B32" t="s">
        <v>277</v>
      </c>
      <c r="C32">
        <v>1</v>
      </c>
      <c r="D32">
        <v>3.5714285710000002</v>
      </c>
      <c r="E32">
        <v>20</v>
      </c>
      <c r="F32">
        <v>6</v>
      </c>
      <c r="G32">
        <v>1</v>
      </c>
      <c r="H32">
        <v>1</v>
      </c>
      <c r="I32">
        <v>1</v>
      </c>
      <c r="J32">
        <v>-9</v>
      </c>
      <c r="K32">
        <v>-3</v>
      </c>
      <c r="L32">
        <v>-1</v>
      </c>
      <c r="M32">
        <v>0</v>
      </c>
      <c r="N32">
        <v>0</v>
      </c>
      <c r="O32">
        <v>0.55000000000000004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4" spans="1:27" x14ac:dyDescent="0.35">
      <c r="A34" t="s">
        <v>2205</v>
      </c>
      <c r="B34" t="s">
        <v>95</v>
      </c>
      <c r="C34" t="s">
        <v>2199</v>
      </c>
      <c r="D34" t="s">
        <v>2199</v>
      </c>
      <c r="E34">
        <v>48</v>
      </c>
      <c r="F34">
        <v>16</v>
      </c>
      <c r="G34">
        <v>4</v>
      </c>
      <c r="H34">
        <v>1</v>
      </c>
      <c r="I34">
        <v>5</v>
      </c>
    </row>
    <row r="36" spans="1:27" x14ac:dyDescent="0.35">
      <c r="A36" t="s">
        <v>2210</v>
      </c>
      <c r="B36" t="s">
        <v>126</v>
      </c>
      <c r="C36" t="s">
        <v>2199</v>
      </c>
      <c r="D36" t="s">
        <v>2199</v>
      </c>
      <c r="E36">
        <v>17</v>
      </c>
      <c r="F36">
        <v>3</v>
      </c>
      <c r="G36">
        <v>1</v>
      </c>
      <c r="H36">
        <v>1</v>
      </c>
      <c r="I36">
        <v>4</v>
      </c>
    </row>
    <row r="37" spans="1:27" x14ac:dyDescent="0.35">
      <c r="A37" t="s">
        <v>2211</v>
      </c>
      <c r="B37" t="s">
        <v>279</v>
      </c>
      <c r="C37">
        <v>2</v>
      </c>
      <c r="D37">
        <v>66.666666669999998</v>
      </c>
      <c r="E37">
        <v>24</v>
      </c>
      <c r="F37">
        <v>5</v>
      </c>
      <c r="G37">
        <v>3</v>
      </c>
      <c r="H37">
        <v>1</v>
      </c>
      <c r="I37">
        <v>3</v>
      </c>
      <c r="J37">
        <v>-7</v>
      </c>
      <c r="K37">
        <v>-2</v>
      </c>
      <c r="L37">
        <v>-2</v>
      </c>
      <c r="M37">
        <v>0</v>
      </c>
      <c r="N37">
        <v>1</v>
      </c>
      <c r="O37">
        <v>0.70833333300000001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2211</v>
      </c>
      <c r="B38" s="13" t="s">
        <v>2307</v>
      </c>
      <c r="C38">
        <v>1</v>
      </c>
      <c r="D38">
        <v>33.333333330000002</v>
      </c>
      <c r="E38">
        <v>27</v>
      </c>
      <c r="F38">
        <v>6</v>
      </c>
      <c r="G38">
        <v>1</v>
      </c>
      <c r="H38">
        <v>2</v>
      </c>
      <c r="I38">
        <v>4</v>
      </c>
      <c r="J38">
        <v>-10</v>
      </c>
      <c r="K38">
        <v>-3</v>
      </c>
      <c r="L38">
        <v>0</v>
      </c>
      <c r="M38">
        <v>-1</v>
      </c>
      <c r="N38">
        <v>0</v>
      </c>
      <c r="O38">
        <v>0.62962963000000005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40" spans="1:27" x14ac:dyDescent="0.35">
      <c r="A40" t="s">
        <v>2214</v>
      </c>
      <c r="B40" t="s">
        <v>139</v>
      </c>
      <c r="C40" t="s">
        <v>2199</v>
      </c>
      <c r="D40" t="s">
        <v>2199</v>
      </c>
      <c r="E40">
        <v>17</v>
      </c>
      <c r="F40">
        <v>5</v>
      </c>
      <c r="G40">
        <v>1</v>
      </c>
      <c r="H40">
        <v>1</v>
      </c>
      <c r="I40">
        <v>2</v>
      </c>
    </row>
    <row r="41" spans="1:27" x14ac:dyDescent="0.35">
      <c r="A41" t="s">
        <v>2215</v>
      </c>
      <c r="B41" t="s">
        <v>280</v>
      </c>
      <c r="C41">
        <v>4</v>
      </c>
      <c r="D41">
        <v>50</v>
      </c>
      <c r="E41">
        <v>14</v>
      </c>
      <c r="F41">
        <v>4</v>
      </c>
      <c r="G41">
        <v>0</v>
      </c>
      <c r="H41">
        <v>1</v>
      </c>
      <c r="I41">
        <v>2</v>
      </c>
      <c r="J41">
        <v>3</v>
      </c>
      <c r="K41">
        <v>1</v>
      </c>
      <c r="L41">
        <v>1</v>
      </c>
      <c r="M41">
        <v>0</v>
      </c>
      <c r="N41">
        <v>0</v>
      </c>
      <c r="O41">
        <v>1.2142857140000001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35">
      <c r="A42" t="s">
        <v>2215</v>
      </c>
      <c r="B42" t="s">
        <v>281</v>
      </c>
      <c r="C42">
        <v>3</v>
      </c>
      <c r="D42">
        <v>37.5</v>
      </c>
      <c r="E42">
        <v>17</v>
      </c>
      <c r="F42">
        <v>5</v>
      </c>
      <c r="G42">
        <v>1</v>
      </c>
      <c r="H42">
        <v>1</v>
      </c>
      <c r="I42">
        <v>2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2215</v>
      </c>
      <c r="B43" t="s">
        <v>282</v>
      </c>
      <c r="C43">
        <v>1</v>
      </c>
      <c r="D43">
        <v>12.5</v>
      </c>
      <c r="E43">
        <v>21</v>
      </c>
      <c r="F43">
        <v>7</v>
      </c>
      <c r="G43">
        <v>1</v>
      </c>
      <c r="H43">
        <v>1</v>
      </c>
      <c r="I43">
        <v>2</v>
      </c>
      <c r="J43">
        <v>-4</v>
      </c>
      <c r="K43">
        <v>-2</v>
      </c>
      <c r="L43">
        <v>0</v>
      </c>
      <c r="M43">
        <v>0</v>
      </c>
      <c r="N43">
        <v>0</v>
      </c>
      <c r="O43">
        <v>0.80952380999999995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5" spans="1:27" x14ac:dyDescent="0.35">
      <c r="A45" t="s">
        <v>2216</v>
      </c>
      <c r="B45" t="s">
        <v>152</v>
      </c>
      <c r="C45" t="s">
        <v>2199</v>
      </c>
      <c r="D45" t="s">
        <v>2199</v>
      </c>
      <c r="E45">
        <v>34</v>
      </c>
      <c r="F45">
        <v>10</v>
      </c>
      <c r="G45">
        <v>2</v>
      </c>
      <c r="H45">
        <v>1</v>
      </c>
      <c r="I45">
        <v>2</v>
      </c>
    </row>
    <row r="46" spans="1:27" x14ac:dyDescent="0.35">
      <c r="A46" t="s">
        <v>2217</v>
      </c>
      <c r="B46" t="s">
        <v>283</v>
      </c>
      <c r="C46">
        <v>1</v>
      </c>
      <c r="D46">
        <v>50</v>
      </c>
      <c r="E46">
        <v>30</v>
      </c>
      <c r="F46">
        <v>10</v>
      </c>
      <c r="G46">
        <v>2</v>
      </c>
      <c r="H46">
        <v>1</v>
      </c>
      <c r="I46">
        <v>2</v>
      </c>
      <c r="J46">
        <v>4</v>
      </c>
      <c r="K46">
        <v>0</v>
      </c>
      <c r="L46">
        <v>0</v>
      </c>
      <c r="M46">
        <v>0</v>
      </c>
      <c r="N46">
        <v>0</v>
      </c>
      <c r="O46">
        <v>1.1333333329999999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2217</v>
      </c>
      <c r="B47" t="s">
        <v>284</v>
      </c>
      <c r="C47">
        <v>1</v>
      </c>
      <c r="D47">
        <v>50</v>
      </c>
      <c r="E47">
        <v>32</v>
      </c>
      <c r="F47">
        <v>11</v>
      </c>
      <c r="G47">
        <v>2</v>
      </c>
      <c r="H47">
        <v>1</v>
      </c>
      <c r="I47">
        <v>2</v>
      </c>
      <c r="J47">
        <v>2</v>
      </c>
      <c r="K47">
        <v>-1</v>
      </c>
      <c r="L47">
        <v>0</v>
      </c>
      <c r="M47">
        <v>0</v>
      </c>
      <c r="N47">
        <v>0</v>
      </c>
      <c r="O47">
        <v>1.0625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9" spans="1:27" x14ac:dyDescent="0.35">
      <c r="A49" t="s">
        <v>2218</v>
      </c>
      <c r="B49" t="s">
        <v>169</v>
      </c>
      <c r="C49" t="s">
        <v>2199</v>
      </c>
      <c r="D49" t="s">
        <v>2199</v>
      </c>
      <c r="E49">
        <v>17</v>
      </c>
      <c r="F49">
        <v>6</v>
      </c>
      <c r="G49">
        <v>0</v>
      </c>
      <c r="H49">
        <v>1</v>
      </c>
      <c r="I49">
        <v>1</v>
      </c>
    </row>
    <row r="51" spans="1:27" x14ac:dyDescent="0.35">
      <c r="A51" t="s">
        <v>2220</v>
      </c>
      <c r="B51" t="s">
        <v>203</v>
      </c>
      <c r="C51" t="s">
        <v>2199</v>
      </c>
      <c r="D51" t="s">
        <v>2199</v>
      </c>
      <c r="E51">
        <v>15</v>
      </c>
      <c r="F51">
        <v>5</v>
      </c>
      <c r="G51">
        <v>0</v>
      </c>
      <c r="H51">
        <v>1</v>
      </c>
      <c r="I51">
        <v>1</v>
      </c>
    </row>
    <row r="52" spans="1:27" x14ac:dyDescent="0.35">
      <c r="A52" t="s">
        <v>2221</v>
      </c>
      <c r="B52" t="s">
        <v>2308</v>
      </c>
      <c r="C52">
        <v>3</v>
      </c>
      <c r="D52">
        <v>33.333333330000002</v>
      </c>
      <c r="E52">
        <v>15</v>
      </c>
      <c r="F52">
        <v>5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2221</v>
      </c>
      <c r="B53" t="s">
        <v>286</v>
      </c>
      <c r="C53">
        <v>3</v>
      </c>
      <c r="D53">
        <v>33.333333330000002</v>
      </c>
      <c r="E53">
        <v>15</v>
      </c>
      <c r="F53">
        <v>5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5">
      <c r="A54" t="s">
        <v>2221</v>
      </c>
      <c r="B54" t="s">
        <v>287</v>
      </c>
      <c r="C54">
        <v>1</v>
      </c>
      <c r="D54">
        <v>11.11111111</v>
      </c>
      <c r="E54">
        <v>15</v>
      </c>
      <c r="F54">
        <v>5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35">
      <c r="A55" t="s">
        <v>2221</v>
      </c>
      <c r="B55" t="s">
        <v>285</v>
      </c>
      <c r="C55">
        <v>1</v>
      </c>
      <c r="D55">
        <v>11.11111111</v>
      </c>
      <c r="E55">
        <v>9</v>
      </c>
      <c r="F55">
        <v>4</v>
      </c>
      <c r="G55">
        <v>0</v>
      </c>
      <c r="H55">
        <v>0</v>
      </c>
      <c r="I55">
        <v>1</v>
      </c>
      <c r="J55">
        <v>6</v>
      </c>
      <c r="K55">
        <v>1</v>
      </c>
      <c r="L55">
        <v>0</v>
      </c>
      <c r="M55">
        <v>1</v>
      </c>
      <c r="N55">
        <v>0</v>
      </c>
      <c r="O55">
        <v>1.6666666670000001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5">
      <c r="A56" t="s">
        <v>2221</v>
      </c>
      <c r="B56" s="13" t="s">
        <v>2309</v>
      </c>
      <c r="C56">
        <v>1</v>
      </c>
      <c r="D56">
        <v>11.11111111</v>
      </c>
      <c r="E56">
        <v>25</v>
      </c>
      <c r="F56">
        <v>9</v>
      </c>
      <c r="G56">
        <v>1</v>
      </c>
      <c r="H56">
        <v>1</v>
      </c>
      <c r="I56">
        <v>2</v>
      </c>
      <c r="J56">
        <v>-10</v>
      </c>
      <c r="K56">
        <v>-4</v>
      </c>
      <c r="L56">
        <v>-1</v>
      </c>
      <c r="M56">
        <v>0</v>
      </c>
      <c r="N56">
        <v>-1</v>
      </c>
      <c r="O56">
        <v>0.6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8" spans="1:27" x14ac:dyDescent="0.35">
      <c r="A58" t="s">
        <v>2222</v>
      </c>
      <c r="B58" t="s">
        <v>204</v>
      </c>
      <c r="C58" t="s">
        <v>2199</v>
      </c>
      <c r="D58" t="s">
        <v>2199</v>
      </c>
      <c r="E58">
        <v>19</v>
      </c>
      <c r="F58">
        <v>6</v>
      </c>
      <c r="G58">
        <v>1</v>
      </c>
      <c r="H58">
        <v>1</v>
      </c>
      <c r="I58">
        <v>2</v>
      </c>
    </row>
    <row r="59" spans="1:27" x14ac:dyDescent="0.35">
      <c r="A59" t="s">
        <v>2223</v>
      </c>
      <c r="B59" t="s">
        <v>288</v>
      </c>
      <c r="C59">
        <v>6</v>
      </c>
      <c r="D59">
        <v>85.714285709999999</v>
      </c>
      <c r="E59">
        <v>19</v>
      </c>
      <c r="F59">
        <v>6</v>
      </c>
      <c r="G59">
        <v>1</v>
      </c>
      <c r="H59">
        <v>1</v>
      </c>
      <c r="I59">
        <v>2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2223</v>
      </c>
      <c r="B60" t="s">
        <v>289</v>
      </c>
      <c r="C60">
        <v>1</v>
      </c>
      <c r="D60">
        <v>14.28571429</v>
      </c>
      <c r="E60">
        <v>23</v>
      </c>
      <c r="F60">
        <v>7</v>
      </c>
      <c r="G60">
        <v>2</v>
      </c>
      <c r="H60">
        <v>1</v>
      </c>
      <c r="I60">
        <v>2</v>
      </c>
      <c r="J60">
        <v>-4</v>
      </c>
      <c r="K60">
        <v>-1</v>
      </c>
      <c r="L60">
        <v>-1</v>
      </c>
      <c r="M60">
        <v>0</v>
      </c>
      <c r="N60">
        <v>0</v>
      </c>
      <c r="O60">
        <v>0.82608695700000001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2" spans="1:27" x14ac:dyDescent="0.35">
      <c r="A62" t="s">
        <v>2224</v>
      </c>
      <c r="B62" t="s">
        <v>205</v>
      </c>
      <c r="C62" t="s">
        <v>2199</v>
      </c>
      <c r="D62" t="s">
        <v>2199</v>
      </c>
      <c r="E62">
        <v>47</v>
      </c>
      <c r="F62">
        <v>17</v>
      </c>
      <c r="G62">
        <v>1</v>
      </c>
      <c r="H62">
        <v>3</v>
      </c>
      <c r="I62">
        <v>2</v>
      </c>
    </row>
    <row r="64" spans="1:27" x14ac:dyDescent="0.35">
      <c r="A64" t="s">
        <v>2225</v>
      </c>
      <c r="B64" t="s">
        <v>206</v>
      </c>
      <c r="C64" t="s">
        <v>2199</v>
      </c>
      <c r="D64" t="s">
        <v>2199</v>
      </c>
      <c r="E64">
        <v>23</v>
      </c>
      <c r="F64">
        <v>7</v>
      </c>
      <c r="G64">
        <v>2</v>
      </c>
      <c r="H64">
        <v>1</v>
      </c>
      <c r="I64">
        <v>3</v>
      </c>
    </row>
    <row r="65" spans="1:27" x14ac:dyDescent="0.35">
      <c r="A65" t="s">
        <v>2226</v>
      </c>
      <c r="B65" t="s">
        <v>290</v>
      </c>
      <c r="C65">
        <v>1</v>
      </c>
      <c r="D65">
        <v>50</v>
      </c>
      <c r="E65">
        <v>24</v>
      </c>
      <c r="F65">
        <v>7</v>
      </c>
      <c r="G65">
        <v>2</v>
      </c>
      <c r="H65">
        <v>1</v>
      </c>
      <c r="I65">
        <v>4</v>
      </c>
      <c r="J65">
        <v>-1</v>
      </c>
      <c r="K65">
        <v>0</v>
      </c>
      <c r="L65">
        <v>0</v>
      </c>
      <c r="M65">
        <v>0</v>
      </c>
      <c r="N65">
        <v>-1</v>
      </c>
      <c r="O65">
        <v>0.95833333300000001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2226</v>
      </c>
      <c r="B66" t="s">
        <v>291</v>
      </c>
      <c r="C66">
        <v>1</v>
      </c>
      <c r="D66">
        <v>50</v>
      </c>
      <c r="E66">
        <v>23</v>
      </c>
      <c r="F66">
        <v>7</v>
      </c>
      <c r="G66">
        <v>2</v>
      </c>
      <c r="H66">
        <v>1</v>
      </c>
      <c r="I66">
        <v>3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8" spans="1:27" x14ac:dyDescent="0.35">
      <c r="A68" t="s">
        <v>2227</v>
      </c>
      <c r="B68" t="s">
        <v>211</v>
      </c>
      <c r="C68" t="s">
        <v>2199</v>
      </c>
      <c r="D68" t="s">
        <v>2199</v>
      </c>
      <c r="E68">
        <v>35</v>
      </c>
      <c r="F68">
        <v>10</v>
      </c>
      <c r="G68">
        <v>2</v>
      </c>
      <c r="H68">
        <v>1</v>
      </c>
      <c r="I68">
        <v>3</v>
      </c>
    </row>
    <row r="70" spans="1:27" x14ac:dyDescent="0.35">
      <c r="A70" t="s">
        <v>2229</v>
      </c>
      <c r="B70" t="s">
        <v>225</v>
      </c>
      <c r="C70" t="s">
        <v>2199</v>
      </c>
      <c r="D70" t="s">
        <v>2199</v>
      </c>
      <c r="E70">
        <v>18</v>
      </c>
      <c r="F70">
        <v>5</v>
      </c>
      <c r="G70">
        <v>0</v>
      </c>
      <c r="H70">
        <v>1</v>
      </c>
      <c r="I70">
        <v>2</v>
      </c>
    </row>
    <row r="71" spans="1:27" x14ac:dyDescent="0.35">
      <c r="A71" t="s">
        <v>2230</v>
      </c>
      <c r="B71" t="s">
        <v>2190</v>
      </c>
      <c r="C71">
        <v>1</v>
      </c>
      <c r="D71">
        <v>33.333333330000002</v>
      </c>
      <c r="E71">
        <v>33</v>
      </c>
      <c r="F71">
        <v>10</v>
      </c>
      <c r="G71">
        <v>3</v>
      </c>
      <c r="H71">
        <v>1</v>
      </c>
      <c r="I71">
        <v>5</v>
      </c>
      <c r="J71">
        <v>-15</v>
      </c>
      <c r="K71">
        <v>-5</v>
      </c>
      <c r="L71">
        <v>-3</v>
      </c>
      <c r="M71">
        <v>0</v>
      </c>
      <c r="N71">
        <v>-3</v>
      </c>
      <c r="O71">
        <v>0.54545454500000001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5">
      <c r="A72" t="s">
        <v>2230</v>
      </c>
      <c r="B72" t="s">
        <v>293</v>
      </c>
      <c r="C72">
        <v>1</v>
      </c>
      <c r="D72">
        <v>33.333333330000002</v>
      </c>
      <c r="E72">
        <v>21</v>
      </c>
      <c r="F72">
        <v>6</v>
      </c>
      <c r="G72">
        <v>1</v>
      </c>
      <c r="H72">
        <v>1</v>
      </c>
      <c r="I72">
        <v>3</v>
      </c>
      <c r="J72">
        <v>-3</v>
      </c>
      <c r="K72">
        <v>-1</v>
      </c>
      <c r="L72">
        <v>-1</v>
      </c>
      <c r="M72">
        <v>0</v>
      </c>
      <c r="N72">
        <v>-1</v>
      </c>
      <c r="O72">
        <v>0.85714285700000004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5">
      <c r="A73" t="s">
        <v>2230</v>
      </c>
      <c r="B73" t="s">
        <v>292</v>
      </c>
      <c r="C73">
        <v>1</v>
      </c>
      <c r="D73">
        <v>33.333333330000002</v>
      </c>
      <c r="E73">
        <v>18</v>
      </c>
      <c r="F73">
        <v>5</v>
      </c>
      <c r="G73">
        <v>0</v>
      </c>
      <c r="H73">
        <v>1</v>
      </c>
      <c r="I73">
        <v>3</v>
      </c>
      <c r="J73">
        <v>0</v>
      </c>
      <c r="K73">
        <v>0</v>
      </c>
      <c r="L73">
        <v>0</v>
      </c>
      <c r="M73">
        <v>0</v>
      </c>
      <c r="N73">
        <v>-1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5" spans="1:27" x14ac:dyDescent="0.35">
      <c r="A75" t="s">
        <v>2231</v>
      </c>
      <c r="B75" t="s">
        <v>246</v>
      </c>
      <c r="C75" t="s">
        <v>2199</v>
      </c>
      <c r="D75" t="s">
        <v>2199</v>
      </c>
      <c r="E75">
        <v>25</v>
      </c>
      <c r="F75">
        <v>9</v>
      </c>
      <c r="G75">
        <v>1</v>
      </c>
      <c r="H75">
        <v>1</v>
      </c>
      <c r="I75">
        <v>2</v>
      </c>
    </row>
    <row r="76" spans="1:27" x14ac:dyDescent="0.35">
      <c r="A76" t="s">
        <v>2232</v>
      </c>
      <c r="B76" t="s">
        <v>294</v>
      </c>
      <c r="C76">
        <v>1</v>
      </c>
      <c r="D76">
        <v>100</v>
      </c>
      <c r="E76">
        <v>25</v>
      </c>
      <c r="F76">
        <v>9</v>
      </c>
      <c r="G76">
        <v>1</v>
      </c>
      <c r="H76">
        <v>1</v>
      </c>
      <c r="I76">
        <v>2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8" spans="1:27" x14ac:dyDescent="0.35">
      <c r="A78" t="s">
        <v>2233</v>
      </c>
      <c r="B78" t="s">
        <v>249</v>
      </c>
      <c r="C78" t="s">
        <v>2199</v>
      </c>
      <c r="D78" t="s">
        <v>2199</v>
      </c>
      <c r="E78">
        <v>33</v>
      </c>
      <c r="F78">
        <v>12</v>
      </c>
      <c r="G78">
        <v>2</v>
      </c>
      <c r="H78">
        <v>1</v>
      </c>
      <c r="I78">
        <v>3</v>
      </c>
    </row>
    <row r="80" spans="1:27" x14ac:dyDescent="0.35">
      <c r="A80" t="s">
        <v>2235</v>
      </c>
      <c r="B80" t="s">
        <v>257</v>
      </c>
      <c r="C80" t="s">
        <v>2199</v>
      </c>
      <c r="D80" t="s">
        <v>2199</v>
      </c>
      <c r="E80">
        <v>46</v>
      </c>
      <c r="F80">
        <v>14</v>
      </c>
      <c r="G80">
        <v>2</v>
      </c>
      <c r="H80">
        <v>2</v>
      </c>
      <c r="I80">
        <v>3</v>
      </c>
    </row>
    <row r="82" spans="1:27" x14ac:dyDescent="0.35">
      <c r="A82" t="s">
        <v>2187</v>
      </c>
    </row>
    <row r="83" spans="1:27" x14ac:dyDescent="0.35">
      <c r="A83" t="s">
        <v>2168</v>
      </c>
      <c r="B83" t="s">
        <v>2169</v>
      </c>
      <c r="C83" t="s">
        <v>2196</v>
      </c>
      <c r="D83" t="s">
        <v>2197</v>
      </c>
      <c r="E83" t="s">
        <v>2170</v>
      </c>
      <c r="F83" t="s">
        <v>2171</v>
      </c>
      <c r="G83" t="s">
        <v>2172</v>
      </c>
      <c r="H83" t="s">
        <v>2173</v>
      </c>
      <c r="I83" t="s">
        <v>2174</v>
      </c>
      <c r="J83" t="s">
        <v>0</v>
      </c>
      <c r="K83" t="s">
        <v>1</v>
      </c>
      <c r="L83" t="s">
        <v>2</v>
      </c>
      <c r="M83" t="s">
        <v>3</v>
      </c>
      <c r="N83" t="s">
        <v>4</v>
      </c>
      <c r="O83" t="s">
        <v>5</v>
      </c>
      <c r="P83" t="s">
        <v>2175</v>
      </c>
      <c r="Q83" t="s">
        <v>2176</v>
      </c>
      <c r="R83" t="s">
        <v>2177</v>
      </c>
      <c r="S83" t="s">
        <v>2178</v>
      </c>
      <c r="T83" t="s">
        <v>2179</v>
      </c>
      <c r="U83" t="s">
        <v>2180</v>
      </c>
      <c r="V83" t="s">
        <v>2181</v>
      </c>
      <c r="W83" t="s">
        <v>2182</v>
      </c>
      <c r="X83" t="s">
        <v>2183</v>
      </c>
      <c r="Y83" t="s">
        <v>2182</v>
      </c>
      <c r="Z83" t="s">
        <v>2184</v>
      </c>
      <c r="AA83" t="s">
        <v>2185</v>
      </c>
    </row>
    <row r="85" spans="1:27" ht="43.5" x14ac:dyDescent="0.35">
      <c r="A85" t="s">
        <v>2198</v>
      </c>
      <c r="B85" s="13" t="s">
        <v>550</v>
      </c>
      <c r="C85" t="s">
        <v>2199</v>
      </c>
      <c r="D85" t="s">
        <v>2199</v>
      </c>
      <c r="E85">
        <v>6</v>
      </c>
      <c r="F85">
        <v>2</v>
      </c>
      <c r="G85">
        <v>1</v>
      </c>
      <c r="H85">
        <v>0</v>
      </c>
      <c r="I85">
        <v>1</v>
      </c>
    </row>
    <row r="86" spans="1:27" ht="43.5" x14ac:dyDescent="0.35">
      <c r="A86" t="s">
        <v>2200</v>
      </c>
      <c r="B86" s="13" t="s">
        <v>2191</v>
      </c>
      <c r="C86">
        <v>59</v>
      </c>
      <c r="D86">
        <v>71.951219510000001</v>
      </c>
      <c r="E86">
        <v>6</v>
      </c>
      <c r="F86">
        <v>2</v>
      </c>
      <c r="G86">
        <v>1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ht="43.5" x14ac:dyDescent="0.35">
      <c r="A87" t="s">
        <v>2200</v>
      </c>
      <c r="B87" s="13" t="s">
        <v>2310</v>
      </c>
      <c r="C87">
        <v>20</v>
      </c>
      <c r="D87">
        <v>24.390243900000002</v>
      </c>
      <c r="E87">
        <v>6</v>
      </c>
      <c r="F87">
        <v>2</v>
      </c>
      <c r="G87">
        <v>1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ht="58" x14ac:dyDescent="0.35">
      <c r="A88" t="s">
        <v>2200</v>
      </c>
      <c r="B88" s="13" t="s">
        <v>2311</v>
      </c>
      <c r="C88">
        <v>2</v>
      </c>
      <c r="D88">
        <v>2.4390243900000002</v>
      </c>
      <c r="E88">
        <v>7</v>
      </c>
      <c r="F88">
        <v>2</v>
      </c>
      <c r="G88">
        <v>1</v>
      </c>
      <c r="H88">
        <v>0</v>
      </c>
      <c r="I88">
        <v>2</v>
      </c>
      <c r="J88">
        <v>-1</v>
      </c>
      <c r="K88">
        <v>0</v>
      </c>
      <c r="L88">
        <v>0</v>
      </c>
      <c r="M88">
        <v>0</v>
      </c>
      <c r="N88">
        <v>-1</v>
      </c>
      <c r="O88">
        <v>0.85714285700000004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35">
      <c r="A89" t="s">
        <v>2200</v>
      </c>
      <c r="B89" t="s">
        <v>1175</v>
      </c>
      <c r="C89">
        <v>1</v>
      </c>
      <c r="D89">
        <v>1.2195121950000001</v>
      </c>
      <c r="E89">
        <v>7</v>
      </c>
      <c r="F89">
        <v>2</v>
      </c>
      <c r="G89">
        <v>1</v>
      </c>
      <c r="H89">
        <v>0</v>
      </c>
      <c r="I89">
        <v>2</v>
      </c>
      <c r="J89">
        <v>-1</v>
      </c>
      <c r="K89">
        <v>0</v>
      </c>
      <c r="L89">
        <v>0</v>
      </c>
      <c r="M89">
        <v>0</v>
      </c>
      <c r="N89">
        <v>-1</v>
      </c>
      <c r="O89">
        <v>0.85714285700000004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1" spans="1:27" x14ac:dyDescent="0.35">
      <c r="A91" t="s">
        <v>2201</v>
      </c>
      <c r="B91" t="s">
        <v>578</v>
      </c>
      <c r="C91" t="s">
        <v>2199</v>
      </c>
      <c r="D91" t="s">
        <v>2199</v>
      </c>
      <c r="E91">
        <v>3</v>
      </c>
      <c r="F91">
        <v>1</v>
      </c>
      <c r="G91">
        <v>0</v>
      </c>
      <c r="H91">
        <v>0</v>
      </c>
      <c r="I91">
        <v>1</v>
      </c>
    </row>
    <row r="92" spans="1:27" x14ac:dyDescent="0.35">
      <c r="A92" t="s">
        <v>2202</v>
      </c>
      <c r="B92" t="s">
        <v>578</v>
      </c>
      <c r="C92">
        <v>98</v>
      </c>
      <c r="D92">
        <v>98.98989899</v>
      </c>
      <c r="E92">
        <v>3</v>
      </c>
      <c r="F92">
        <v>1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2202</v>
      </c>
      <c r="B93" t="s">
        <v>1176</v>
      </c>
      <c r="C93">
        <v>1</v>
      </c>
      <c r="D93">
        <v>1.0101010100000001</v>
      </c>
      <c r="E93">
        <v>10</v>
      </c>
      <c r="F93">
        <v>2</v>
      </c>
      <c r="G93">
        <v>0</v>
      </c>
      <c r="H93">
        <v>1</v>
      </c>
      <c r="I93">
        <v>1</v>
      </c>
      <c r="J93">
        <v>-7</v>
      </c>
      <c r="K93">
        <v>-1</v>
      </c>
      <c r="L93">
        <v>0</v>
      </c>
      <c r="M93">
        <v>-1</v>
      </c>
      <c r="N93">
        <v>0</v>
      </c>
      <c r="O93">
        <v>0.3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5" spans="1:27" x14ac:dyDescent="0.35">
      <c r="A95" t="s">
        <v>2203</v>
      </c>
      <c r="B95" t="s">
        <v>581</v>
      </c>
      <c r="C95" t="s">
        <v>2199</v>
      </c>
      <c r="D95" t="s">
        <v>2199</v>
      </c>
      <c r="E95">
        <v>3</v>
      </c>
      <c r="F95">
        <v>1</v>
      </c>
      <c r="G95">
        <v>0</v>
      </c>
      <c r="H95">
        <v>0</v>
      </c>
      <c r="I95">
        <v>1</v>
      </c>
    </row>
    <row r="96" spans="1:27" x14ac:dyDescent="0.35">
      <c r="A96" t="s">
        <v>2204</v>
      </c>
      <c r="B96" t="s">
        <v>581</v>
      </c>
      <c r="C96">
        <v>80</v>
      </c>
      <c r="D96">
        <v>74.766355140000002</v>
      </c>
      <c r="E96">
        <v>3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x14ac:dyDescent="0.35">
      <c r="A97" t="s">
        <v>2204</v>
      </c>
      <c r="B97" t="s">
        <v>1178</v>
      </c>
      <c r="C97">
        <v>21</v>
      </c>
      <c r="D97">
        <v>19.62616822</v>
      </c>
      <c r="E97">
        <v>10</v>
      </c>
      <c r="F97">
        <v>2</v>
      </c>
      <c r="G97">
        <v>0</v>
      </c>
      <c r="H97">
        <v>1</v>
      </c>
      <c r="I97">
        <v>1</v>
      </c>
      <c r="J97">
        <v>-7</v>
      </c>
      <c r="K97">
        <v>-1</v>
      </c>
      <c r="L97">
        <v>0</v>
      </c>
      <c r="M97">
        <v>-1</v>
      </c>
      <c r="N97">
        <v>0</v>
      </c>
      <c r="O97">
        <v>0.3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2204</v>
      </c>
      <c r="B98" t="s">
        <v>1179</v>
      </c>
      <c r="C98">
        <v>4</v>
      </c>
      <c r="D98">
        <v>3.7383177569999999</v>
      </c>
      <c r="E98">
        <v>14</v>
      </c>
      <c r="F98">
        <v>3</v>
      </c>
      <c r="G98">
        <v>1</v>
      </c>
      <c r="H98">
        <v>1</v>
      </c>
      <c r="I98">
        <v>1</v>
      </c>
      <c r="J98">
        <v>-11</v>
      </c>
      <c r="K98">
        <v>-2</v>
      </c>
      <c r="L98">
        <v>-1</v>
      </c>
      <c r="M98">
        <v>-1</v>
      </c>
      <c r="N98">
        <v>0</v>
      </c>
      <c r="O98">
        <v>0.21428571399999999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A99" t="s">
        <v>2204</v>
      </c>
      <c r="B99" t="s">
        <v>1177</v>
      </c>
      <c r="C99">
        <v>2</v>
      </c>
      <c r="D99">
        <v>1.869158879</v>
      </c>
      <c r="E99">
        <v>5</v>
      </c>
      <c r="F99">
        <v>2</v>
      </c>
      <c r="G99">
        <v>0</v>
      </c>
      <c r="H99">
        <v>0</v>
      </c>
      <c r="I99">
        <v>1</v>
      </c>
      <c r="J99">
        <v>-2</v>
      </c>
      <c r="K99">
        <v>-1</v>
      </c>
      <c r="L99">
        <v>0</v>
      </c>
      <c r="M99">
        <v>0</v>
      </c>
      <c r="N99">
        <v>0</v>
      </c>
      <c r="O99">
        <v>0.6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1" spans="1:27" x14ac:dyDescent="0.35">
      <c r="A101" t="s">
        <v>2205</v>
      </c>
      <c r="B101" t="s">
        <v>582</v>
      </c>
      <c r="C101" t="s">
        <v>2199</v>
      </c>
      <c r="D101" t="s">
        <v>2199</v>
      </c>
      <c r="E101">
        <v>11</v>
      </c>
      <c r="F101">
        <v>2</v>
      </c>
      <c r="G101">
        <v>0</v>
      </c>
      <c r="H101">
        <v>1</v>
      </c>
      <c r="I101">
        <v>2</v>
      </c>
    </row>
    <row r="102" spans="1:27" x14ac:dyDescent="0.35">
      <c r="A102" t="s">
        <v>2206</v>
      </c>
      <c r="B102" t="s">
        <v>1182</v>
      </c>
      <c r="C102">
        <v>35</v>
      </c>
      <c r="D102">
        <v>54.6875</v>
      </c>
      <c r="E102">
        <v>11</v>
      </c>
      <c r="F102">
        <v>2</v>
      </c>
      <c r="G102">
        <v>0</v>
      </c>
      <c r="H102">
        <v>1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ht="14.5" customHeight="1" x14ac:dyDescent="0.35">
      <c r="A103" t="s">
        <v>2206</v>
      </c>
      <c r="B103" t="s">
        <v>1185</v>
      </c>
      <c r="C103">
        <v>8</v>
      </c>
      <c r="D103">
        <v>12.5</v>
      </c>
      <c r="E103">
        <v>11</v>
      </c>
      <c r="F103">
        <v>2</v>
      </c>
      <c r="G103">
        <v>0</v>
      </c>
      <c r="H103">
        <v>1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35">
      <c r="A104" t="s">
        <v>2206</v>
      </c>
      <c r="B104" t="s">
        <v>1184</v>
      </c>
      <c r="C104">
        <v>8</v>
      </c>
      <c r="D104">
        <v>12.5</v>
      </c>
      <c r="E104">
        <v>11</v>
      </c>
      <c r="F104">
        <v>2</v>
      </c>
      <c r="G104">
        <v>0</v>
      </c>
      <c r="H104">
        <v>1</v>
      </c>
      <c r="I104">
        <v>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35">
      <c r="A105" t="s">
        <v>2206</v>
      </c>
      <c r="B105" t="s">
        <v>1180</v>
      </c>
      <c r="C105">
        <v>5</v>
      </c>
      <c r="D105">
        <v>7.8125</v>
      </c>
      <c r="E105">
        <v>5</v>
      </c>
      <c r="F105">
        <v>1</v>
      </c>
      <c r="G105">
        <v>0</v>
      </c>
      <c r="H105">
        <v>0</v>
      </c>
      <c r="I105">
        <v>2</v>
      </c>
      <c r="J105">
        <v>6</v>
      </c>
      <c r="K105">
        <v>1</v>
      </c>
      <c r="L105">
        <v>0</v>
      </c>
      <c r="M105">
        <v>1</v>
      </c>
      <c r="N105">
        <v>0</v>
      </c>
      <c r="O105">
        <v>2.2000000000000002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5">
      <c r="A106" t="s">
        <v>2206</v>
      </c>
      <c r="B106" t="s">
        <v>1187</v>
      </c>
      <c r="C106">
        <v>4</v>
      </c>
      <c r="D106">
        <v>6.25</v>
      </c>
      <c r="E106">
        <v>15</v>
      </c>
      <c r="F106">
        <v>3</v>
      </c>
      <c r="G106">
        <v>1</v>
      </c>
      <c r="H106">
        <v>1</v>
      </c>
      <c r="I106">
        <v>2</v>
      </c>
      <c r="J106">
        <v>-4</v>
      </c>
      <c r="K106">
        <v>-1</v>
      </c>
      <c r="L106">
        <v>-1</v>
      </c>
      <c r="M106">
        <v>0</v>
      </c>
      <c r="N106">
        <v>0</v>
      </c>
      <c r="O106">
        <v>0.73333333300000003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35">
      <c r="A107" t="s">
        <v>2206</v>
      </c>
      <c r="B107" t="s">
        <v>1186</v>
      </c>
      <c r="C107">
        <v>2</v>
      </c>
      <c r="D107">
        <v>3.125</v>
      </c>
      <c r="E107">
        <v>12</v>
      </c>
      <c r="F107">
        <v>3</v>
      </c>
      <c r="G107">
        <v>0</v>
      </c>
      <c r="H107">
        <v>1</v>
      </c>
      <c r="I107">
        <v>2</v>
      </c>
      <c r="J107">
        <v>-1</v>
      </c>
      <c r="K107">
        <v>-1</v>
      </c>
      <c r="L107">
        <v>0</v>
      </c>
      <c r="M107">
        <v>0</v>
      </c>
      <c r="N107">
        <v>0</v>
      </c>
      <c r="O107">
        <v>0.91666666699999999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 t="s">
        <v>2206</v>
      </c>
      <c r="B108" t="s">
        <v>1183</v>
      </c>
      <c r="C108">
        <v>1</v>
      </c>
      <c r="D108">
        <v>1.5625</v>
      </c>
      <c r="E108">
        <v>12</v>
      </c>
      <c r="F108">
        <v>3</v>
      </c>
      <c r="G108">
        <v>0</v>
      </c>
      <c r="H108">
        <v>1</v>
      </c>
      <c r="I108">
        <v>2</v>
      </c>
      <c r="J108">
        <v>-1</v>
      </c>
      <c r="K108">
        <v>-1</v>
      </c>
      <c r="L108">
        <v>0</v>
      </c>
      <c r="M108">
        <v>0</v>
      </c>
      <c r="N108">
        <v>0</v>
      </c>
      <c r="O108">
        <v>0.91666666699999999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2206</v>
      </c>
      <c r="B109" t="s">
        <v>1181</v>
      </c>
      <c r="C109">
        <v>1</v>
      </c>
      <c r="D109">
        <v>1.5625</v>
      </c>
      <c r="E109">
        <v>6</v>
      </c>
      <c r="F109">
        <v>2</v>
      </c>
      <c r="G109">
        <v>0</v>
      </c>
      <c r="H109">
        <v>0</v>
      </c>
      <c r="I109">
        <v>2</v>
      </c>
      <c r="J109">
        <v>5</v>
      </c>
      <c r="K109">
        <v>0</v>
      </c>
      <c r="L109">
        <v>0</v>
      </c>
      <c r="M109">
        <v>1</v>
      </c>
      <c r="N109">
        <v>0</v>
      </c>
      <c r="O109">
        <v>1.8333333329999999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1" spans="1:27" x14ac:dyDescent="0.35">
      <c r="A111" t="s">
        <v>2210</v>
      </c>
      <c r="B111" t="s">
        <v>586</v>
      </c>
      <c r="C111" t="s">
        <v>2199</v>
      </c>
      <c r="D111" t="s">
        <v>2199</v>
      </c>
      <c r="E111">
        <v>5</v>
      </c>
      <c r="F111">
        <v>1</v>
      </c>
      <c r="G111">
        <v>0</v>
      </c>
      <c r="H111">
        <v>0</v>
      </c>
      <c r="I111">
        <v>2</v>
      </c>
    </row>
    <row r="112" spans="1:27" x14ac:dyDescent="0.35">
      <c r="A112" t="s">
        <v>2211</v>
      </c>
      <c r="B112" t="s">
        <v>586</v>
      </c>
      <c r="C112">
        <v>30</v>
      </c>
      <c r="D112">
        <v>25.42372881</v>
      </c>
      <c r="E112">
        <v>5</v>
      </c>
      <c r="F112">
        <v>1</v>
      </c>
      <c r="G112">
        <v>0</v>
      </c>
      <c r="H112">
        <v>0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5">
      <c r="A113" t="s">
        <v>2211</v>
      </c>
      <c r="B113" t="s">
        <v>1197</v>
      </c>
      <c r="C113">
        <v>23</v>
      </c>
      <c r="D113">
        <v>19.491525419999999</v>
      </c>
      <c r="E113">
        <v>15</v>
      </c>
      <c r="F113">
        <v>3</v>
      </c>
      <c r="G113">
        <v>1</v>
      </c>
      <c r="H113">
        <v>1</v>
      </c>
      <c r="I113">
        <v>2</v>
      </c>
      <c r="J113">
        <v>-10</v>
      </c>
      <c r="K113">
        <v>-2</v>
      </c>
      <c r="L113">
        <v>-1</v>
      </c>
      <c r="M113">
        <v>-1</v>
      </c>
      <c r="N113">
        <v>0</v>
      </c>
      <c r="O113">
        <v>0.33333333300000001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35">
      <c r="A114" t="s">
        <v>2211</v>
      </c>
      <c r="B114" t="s">
        <v>1193</v>
      </c>
      <c r="C114">
        <v>18</v>
      </c>
      <c r="D114">
        <v>15.254237290000001</v>
      </c>
      <c r="E114">
        <v>11</v>
      </c>
      <c r="F114">
        <v>2</v>
      </c>
      <c r="G114">
        <v>0</v>
      </c>
      <c r="H114">
        <v>1</v>
      </c>
      <c r="I114">
        <v>2</v>
      </c>
      <c r="J114">
        <v>-6</v>
      </c>
      <c r="K114">
        <v>-1</v>
      </c>
      <c r="L114">
        <v>0</v>
      </c>
      <c r="M114">
        <v>-1</v>
      </c>
      <c r="N114">
        <v>0</v>
      </c>
      <c r="O114">
        <v>0.45454545499999999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35">
      <c r="A115" t="s">
        <v>2211</v>
      </c>
      <c r="B115" t="s">
        <v>1191</v>
      </c>
      <c r="C115">
        <v>13</v>
      </c>
      <c r="D115">
        <v>11.01694915</v>
      </c>
      <c r="E115">
        <v>9</v>
      </c>
      <c r="F115">
        <v>2</v>
      </c>
      <c r="G115">
        <v>1</v>
      </c>
      <c r="H115">
        <v>0</v>
      </c>
      <c r="I115">
        <v>3</v>
      </c>
      <c r="J115">
        <v>-4</v>
      </c>
      <c r="K115">
        <v>-1</v>
      </c>
      <c r="L115">
        <v>-1</v>
      </c>
      <c r="M115">
        <v>0</v>
      </c>
      <c r="N115">
        <v>-1</v>
      </c>
      <c r="O115">
        <v>0.55555555599999995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35">
      <c r="A116" t="s">
        <v>2211</v>
      </c>
      <c r="B116" t="s">
        <v>1192</v>
      </c>
      <c r="C116">
        <v>8</v>
      </c>
      <c r="D116">
        <v>6.7796610169999996</v>
      </c>
      <c r="E116">
        <v>11</v>
      </c>
      <c r="F116">
        <v>2</v>
      </c>
      <c r="G116">
        <v>0</v>
      </c>
      <c r="H116">
        <v>1</v>
      </c>
      <c r="I116">
        <v>2</v>
      </c>
      <c r="J116">
        <v>-6</v>
      </c>
      <c r="K116">
        <v>-1</v>
      </c>
      <c r="L116">
        <v>0</v>
      </c>
      <c r="M116">
        <v>-1</v>
      </c>
      <c r="N116">
        <v>0</v>
      </c>
      <c r="O116">
        <v>0.45454545499999999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35">
      <c r="A117" t="s">
        <v>2211</v>
      </c>
      <c r="B117" t="s">
        <v>1196</v>
      </c>
      <c r="C117">
        <v>7</v>
      </c>
      <c r="D117">
        <v>5.9322033899999997</v>
      </c>
      <c r="E117">
        <v>15</v>
      </c>
      <c r="F117">
        <v>3</v>
      </c>
      <c r="G117">
        <v>1</v>
      </c>
      <c r="H117">
        <v>1</v>
      </c>
      <c r="I117">
        <v>2</v>
      </c>
      <c r="J117">
        <v>-10</v>
      </c>
      <c r="K117">
        <v>-2</v>
      </c>
      <c r="L117">
        <v>-1</v>
      </c>
      <c r="M117">
        <v>-1</v>
      </c>
      <c r="N117">
        <v>0</v>
      </c>
      <c r="O117">
        <v>0.33333333300000001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 t="s">
        <v>2211</v>
      </c>
      <c r="B118" t="s">
        <v>1200</v>
      </c>
      <c r="C118">
        <v>5</v>
      </c>
      <c r="D118">
        <v>4.2372881360000001</v>
      </c>
      <c r="E118">
        <v>16</v>
      </c>
      <c r="F118">
        <v>3</v>
      </c>
      <c r="G118">
        <v>1</v>
      </c>
      <c r="H118">
        <v>1</v>
      </c>
      <c r="I118">
        <v>3</v>
      </c>
      <c r="J118">
        <v>-11</v>
      </c>
      <c r="K118">
        <v>-2</v>
      </c>
      <c r="L118">
        <v>-1</v>
      </c>
      <c r="M118">
        <v>-1</v>
      </c>
      <c r="N118">
        <v>-1</v>
      </c>
      <c r="O118">
        <v>0.3125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5">
      <c r="A119" t="s">
        <v>2211</v>
      </c>
      <c r="B119" t="s">
        <v>1188</v>
      </c>
      <c r="C119">
        <v>5</v>
      </c>
      <c r="D119">
        <v>4.2372881360000001</v>
      </c>
      <c r="E119">
        <v>11</v>
      </c>
      <c r="F119">
        <v>2</v>
      </c>
      <c r="G119">
        <v>0</v>
      </c>
      <c r="H119">
        <v>1</v>
      </c>
      <c r="I119">
        <v>2</v>
      </c>
      <c r="J119">
        <v>-6</v>
      </c>
      <c r="K119">
        <v>-1</v>
      </c>
      <c r="L119">
        <v>0</v>
      </c>
      <c r="M119">
        <v>-1</v>
      </c>
      <c r="N119">
        <v>0</v>
      </c>
      <c r="O119">
        <v>0.45454545499999999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5">
      <c r="A120" t="s">
        <v>2211</v>
      </c>
      <c r="B120" t="s">
        <v>1190</v>
      </c>
      <c r="C120">
        <v>3</v>
      </c>
      <c r="D120">
        <v>2.5423728809999999</v>
      </c>
      <c r="E120">
        <v>11</v>
      </c>
      <c r="F120">
        <v>2</v>
      </c>
      <c r="G120">
        <v>0</v>
      </c>
      <c r="H120">
        <v>1</v>
      </c>
      <c r="I120">
        <v>2</v>
      </c>
      <c r="J120">
        <v>-6</v>
      </c>
      <c r="K120">
        <v>-1</v>
      </c>
      <c r="L120">
        <v>0</v>
      </c>
      <c r="M120">
        <v>-1</v>
      </c>
      <c r="N120">
        <v>0</v>
      </c>
      <c r="O120">
        <v>0.45454545499999999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5">
      <c r="A121" t="s">
        <v>2211</v>
      </c>
      <c r="B121" t="s">
        <v>1199</v>
      </c>
      <c r="C121">
        <v>1</v>
      </c>
      <c r="D121">
        <v>0.84745762700000005</v>
      </c>
      <c r="E121">
        <v>16</v>
      </c>
      <c r="F121">
        <v>3</v>
      </c>
      <c r="G121">
        <v>1</v>
      </c>
      <c r="H121">
        <v>1</v>
      </c>
      <c r="I121">
        <v>3</v>
      </c>
      <c r="J121">
        <v>-11</v>
      </c>
      <c r="K121">
        <v>-2</v>
      </c>
      <c r="L121">
        <v>-1</v>
      </c>
      <c r="M121">
        <v>-1</v>
      </c>
      <c r="N121">
        <v>-1</v>
      </c>
      <c r="O121">
        <v>0.3125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5">
      <c r="A122" t="s">
        <v>2211</v>
      </c>
      <c r="B122" t="s">
        <v>1201</v>
      </c>
      <c r="C122">
        <v>1</v>
      </c>
      <c r="D122">
        <v>0.84745762700000005</v>
      </c>
      <c r="E122">
        <v>16</v>
      </c>
      <c r="F122">
        <v>3</v>
      </c>
      <c r="G122">
        <v>1</v>
      </c>
      <c r="H122">
        <v>1</v>
      </c>
      <c r="I122">
        <v>3</v>
      </c>
      <c r="J122">
        <v>-11</v>
      </c>
      <c r="K122">
        <v>-2</v>
      </c>
      <c r="L122">
        <v>-1</v>
      </c>
      <c r="M122">
        <v>-1</v>
      </c>
      <c r="N122">
        <v>-1</v>
      </c>
      <c r="O122">
        <v>0.3125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 t="s">
        <v>2211</v>
      </c>
      <c r="B123" t="s">
        <v>1195</v>
      </c>
      <c r="C123">
        <v>1</v>
      </c>
      <c r="D123">
        <v>0.84745762700000005</v>
      </c>
      <c r="E123">
        <v>15</v>
      </c>
      <c r="F123">
        <v>3</v>
      </c>
      <c r="G123">
        <v>1</v>
      </c>
      <c r="H123">
        <v>1</v>
      </c>
      <c r="I123">
        <v>2</v>
      </c>
      <c r="J123">
        <v>-10</v>
      </c>
      <c r="K123">
        <v>-2</v>
      </c>
      <c r="L123">
        <v>-1</v>
      </c>
      <c r="M123">
        <v>-1</v>
      </c>
      <c r="N123">
        <v>0</v>
      </c>
      <c r="O123">
        <v>0.33333333300000001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ht="14.5" customHeight="1" x14ac:dyDescent="0.35">
      <c r="A124" t="s">
        <v>2211</v>
      </c>
      <c r="B124" t="s">
        <v>1189</v>
      </c>
      <c r="C124">
        <v>1</v>
      </c>
      <c r="D124">
        <v>0.84745762700000005</v>
      </c>
      <c r="E124">
        <v>11</v>
      </c>
      <c r="F124">
        <v>2</v>
      </c>
      <c r="G124">
        <v>0</v>
      </c>
      <c r="H124">
        <v>1</v>
      </c>
      <c r="I124">
        <v>2</v>
      </c>
      <c r="J124">
        <v>-6</v>
      </c>
      <c r="K124">
        <v>-1</v>
      </c>
      <c r="L124">
        <v>0</v>
      </c>
      <c r="M124">
        <v>-1</v>
      </c>
      <c r="N124">
        <v>0</v>
      </c>
      <c r="O124">
        <v>0.45454545499999999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ht="14.5" customHeight="1" x14ac:dyDescent="0.35">
      <c r="A125" t="s">
        <v>2211</v>
      </c>
      <c r="B125" t="s">
        <v>1198</v>
      </c>
      <c r="C125">
        <v>1</v>
      </c>
      <c r="D125">
        <v>0.84745762700000005</v>
      </c>
      <c r="E125">
        <v>15</v>
      </c>
      <c r="F125">
        <v>3</v>
      </c>
      <c r="G125">
        <v>1</v>
      </c>
      <c r="H125">
        <v>1</v>
      </c>
      <c r="I125">
        <v>2</v>
      </c>
      <c r="J125">
        <v>-10</v>
      </c>
      <c r="K125">
        <v>-2</v>
      </c>
      <c r="L125">
        <v>-1</v>
      </c>
      <c r="M125">
        <v>-1</v>
      </c>
      <c r="N125">
        <v>0</v>
      </c>
      <c r="O125">
        <v>0.33333333300000001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5">
      <c r="A126" t="s">
        <v>2211</v>
      </c>
      <c r="B126" t="s">
        <v>1194</v>
      </c>
      <c r="C126">
        <v>1</v>
      </c>
      <c r="D126">
        <v>0.84745762700000005</v>
      </c>
      <c r="E126">
        <v>13</v>
      </c>
      <c r="F126">
        <v>3</v>
      </c>
      <c r="G126">
        <v>0</v>
      </c>
      <c r="H126">
        <v>1</v>
      </c>
      <c r="I126">
        <v>2</v>
      </c>
      <c r="J126">
        <v>-8</v>
      </c>
      <c r="K126">
        <v>-2</v>
      </c>
      <c r="L126">
        <v>0</v>
      </c>
      <c r="M126">
        <v>-1</v>
      </c>
      <c r="N126">
        <v>0</v>
      </c>
      <c r="O126">
        <v>0.38461538499999998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8" spans="1:27" x14ac:dyDescent="0.35">
      <c r="A128" t="s">
        <v>2214</v>
      </c>
      <c r="B128" t="s">
        <v>632</v>
      </c>
      <c r="C128" t="s">
        <v>2199</v>
      </c>
      <c r="D128" t="s">
        <v>2199</v>
      </c>
      <c r="E128">
        <v>3</v>
      </c>
      <c r="F128">
        <v>1</v>
      </c>
      <c r="G128">
        <v>0</v>
      </c>
      <c r="H128">
        <v>0</v>
      </c>
      <c r="I128">
        <v>1</v>
      </c>
    </row>
    <row r="129" spans="1:27" x14ac:dyDescent="0.35">
      <c r="A129" t="s">
        <v>2215</v>
      </c>
      <c r="B129" t="s">
        <v>632</v>
      </c>
      <c r="C129">
        <v>67</v>
      </c>
      <c r="D129">
        <v>69.791666669999998</v>
      </c>
      <c r="E129">
        <v>3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ht="14.5" customHeight="1" x14ac:dyDescent="0.35">
      <c r="A130" t="s">
        <v>2215</v>
      </c>
      <c r="B130" t="s">
        <v>1203</v>
      </c>
      <c r="C130">
        <v>24</v>
      </c>
      <c r="D130">
        <v>25</v>
      </c>
      <c r="E130">
        <v>10</v>
      </c>
      <c r="F130">
        <v>2</v>
      </c>
      <c r="G130">
        <v>0</v>
      </c>
      <c r="H130">
        <v>1</v>
      </c>
      <c r="I130">
        <v>1</v>
      </c>
      <c r="J130">
        <v>-7</v>
      </c>
      <c r="K130">
        <v>-1</v>
      </c>
      <c r="L130">
        <v>0</v>
      </c>
      <c r="M130">
        <v>-1</v>
      </c>
      <c r="N130">
        <v>0</v>
      </c>
      <c r="O130">
        <v>0.3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5">
      <c r="A131" t="s">
        <v>2215</v>
      </c>
      <c r="B131" t="s">
        <v>1204</v>
      </c>
      <c r="C131">
        <v>2</v>
      </c>
      <c r="D131">
        <v>2.0833333330000001</v>
      </c>
      <c r="E131">
        <v>11</v>
      </c>
      <c r="F131">
        <v>2</v>
      </c>
      <c r="G131">
        <v>0</v>
      </c>
      <c r="H131">
        <v>1</v>
      </c>
      <c r="I131">
        <v>2</v>
      </c>
      <c r="J131">
        <v>-8</v>
      </c>
      <c r="K131">
        <v>-1</v>
      </c>
      <c r="L131">
        <v>0</v>
      </c>
      <c r="M131">
        <v>-1</v>
      </c>
      <c r="N131">
        <v>-1</v>
      </c>
      <c r="O131">
        <v>0.27272727299999999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5">
      <c r="A132" t="s">
        <v>2215</v>
      </c>
      <c r="B132" t="s">
        <v>1202</v>
      </c>
      <c r="C132">
        <v>2</v>
      </c>
      <c r="D132">
        <v>2.0833333330000001</v>
      </c>
      <c r="E132">
        <v>5</v>
      </c>
      <c r="F132">
        <v>2</v>
      </c>
      <c r="G132">
        <v>0</v>
      </c>
      <c r="H132">
        <v>0</v>
      </c>
      <c r="I132">
        <v>1</v>
      </c>
      <c r="J132">
        <v>-2</v>
      </c>
      <c r="K132">
        <v>-1</v>
      </c>
      <c r="L132">
        <v>0</v>
      </c>
      <c r="M132">
        <v>0</v>
      </c>
      <c r="N132">
        <v>0</v>
      </c>
      <c r="O132">
        <v>0.6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5">
      <c r="A133" t="s">
        <v>2215</v>
      </c>
      <c r="B133" t="s">
        <v>1205</v>
      </c>
      <c r="C133">
        <v>1</v>
      </c>
      <c r="D133">
        <v>1.0416666670000001</v>
      </c>
      <c r="E133">
        <v>14</v>
      </c>
      <c r="F133">
        <v>3</v>
      </c>
      <c r="G133">
        <v>1</v>
      </c>
      <c r="H133">
        <v>1</v>
      </c>
      <c r="I133">
        <v>1</v>
      </c>
      <c r="J133">
        <v>-11</v>
      </c>
      <c r="K133">
        <v>-2</v>
      </c>
      <c r="L133">
        <v>-1</v>
      </c>
      <c r="M133">
        <v>-1</v>
      </c>
      <c r="N133">
        <v>0</v>
      </c>
      <c r="O133">
        <v>0.21428571399999999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5" spans="1:27" x14ac:dyDescent="0.35">
      <c r="A135" t="s">
        <v>2216</v>
      </c>
      <c r="B135" t="s">
        <v>633</v>
      </c>
      <c r="C135" t="s">
        <v>2199</v>
      </c>
      <c r="D135" t="s">
        <v>2199</v>
      </c>
      <c r="E135">
        <v>13</v>
      </c>
      <c r="F135">
        <v>3</v>
      </c>
      <c r="G135">
        <v>0</v>
      </c>
      <c r="H135">
        <v>1</v>
      </c>
      <c r="I135">
        <v>2</v>
      </c>
    </row>
    <row r="136" spans="1:27" x14ac:dyDescent="0.35">
      <c r="A136" t="s">
        <v>2217</v>
      </c>
      <c r="B136" t="s">
        <v>1208</v>
      </c>
      <c r="C136">
        <v>22</v>
      </c>
      <c r="D136">
        <v>39.285714290000001</v>
      </c>
      <c r="E136">
        <v>16</v>
      </c>
      <c r="F136">
        <v>4</v>
      </c>
      <c r="G136">
        <v>1</v>
      </c>
      <c r="H136">
        <v>1</v>
      </c>
      <c r="I136">
        <v>2</v>
      </c>
      <c r="J136">
        <v>-3</v>
      </c>
      <c r="K136">
        <v>-1</v>
      </c>
      <c r="L136">
        <v>-1</v>
      </c>
      <c r="M136">
        <v>0</v>
      </c>
      <c r="N136">
        <v>0</v>
      </c>
      <c r="O136">
        <v>0.8125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2217</v>
      </c>
      <c r="B137" t="s">
        <v>1207</v>
      </c>
      <c r="C137">
        <v>18</v>
      </c>
      <c r="D137">
        <v>32.142857139999997</v>
      </c>
      <c r="E137">
        <v>13</v>
      </c>
      <c r="F137">
        <v>3</v>
      </c>
      <c r="G137">
        <v>0</v>
      </c>
      <c r="H137">
        <v>1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 t="s">
        <v>2217</v>
      </c>
      <c r="B138" t="s">
        <v>1211</v>
      </c>
      <c r="C138">
        <v>5</v>
      </c>
      <c r="D138">
        <v>8.9285714289999998</v>
      </c>
      <c r="E138">
        <v>18</v>
      </c>
      <c r="F138">
        <v>4</v>
      </c>
      <c r="G138">
        <v>1</v>
      </c>
      <c r="H138">
        <v>1</v>
      </c>
      <c r="I138">
        <v>2</v>
      </c>
      <c r="J138">
        <v>-5</v>
      </c>
      <c r="K138">
        <v>-1</v>
      </c>
      <c r="L138">
        <v>-1</v>
      </c>
      <c r="M138">
        <v>0</v>
      </c>
      <c r="N138">
        <v>0</v>
      </c>
      <c r="O138">
        <v>0.72222222199999997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5">
      <c r="A139" t="s">
        <v>2217</v>
      </c>
      <c r="B139" t="s">
        <v>2312</v>
      </c>
      <c r="C139">
        <v>4</v>
      </c>
      <c r="D139">
        <v>7.1428571429999996</v>
      </c>
      <c r="E139">
        <v>18</v>
      </c>
      <c r="F139">
        <v>4</v>
      </c>
      <c r="G139">
        <v>1</v>
      </c>
      <c r="H139">
        <v>1</v>
      </c>
      <c r="I139">
        <v>2</v>
      </c>
      <c r="J139">
        <v>-5</v>
      </c>
      <c r="K139">
        <v>-1</v>
      </c>
      <c r="L139">
        <v>-1</v>
      </c>
      <c r="M139">
        <v>0</v>
      </c>
      <c r="N139">
        <v>0</v>
      </c>
      <c r="O139">
        <v>0.72222222199999997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5">
      <c r="A140" t="s">
        <v>2217</v>
      </c>
      <c r="B140" t="s">
        <v>1209</v>
      </c>
      <c r="C140">
        <v>3</v>
      </c>
      <c r="D140">
        <v>5.3571428570000004</v>
      </c>
      <c r="E140">
        <v>17</v>
      </c>
      <c r="F140">
        <v>4</v>
      </c>
      <c r="G140">
        <v>1</v>
      </c>
      <c r="H140">
        <v>1</v>
      </c>
      <c r="I140">
        <v>2</v>
      </c>
      <c r="J140">
        <v>-4</v>
      </c>
      <c r="K140">
        <v>-1</v>
      </c>
      <c r="L140">
        <v>-1</v>
      </c>
      <c r="M140">
        <v>0</v>
      </c>
      <c r="N140">
        <v>0</v>
      </c>
      <c r="O140">
        <v>0.764705882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5">
      <c r="A141" t="s">
        <v>2217</v>
      </c>
      <c r="B141" t="s">
        <v>1206</v>
      </c>
      <c r="C141">
        <v>2</v>
      </c>
      <c r="D141">
        <v>3.5714285710000002</v>
      </c>
      <c r="E141">
        <v>13</v>
      </c>
      <c r="F141">
        <v>3</v>
      </c>
      <c r="G141">
        <v>0</v>
      </c>
      <c r="H141">
        <v>1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35">
      <c r="A142" t="s">
        <v>2217</v>
      </c>
      <c r="B142" t="s">
        <v>1210</v>
      </c>
      <c r="C142">
        <v>2</v>
      </c>
      <c r="D142">
        <v>3.5714285710000002</v>
      </c>
      <c r="E142">
        <v>18</v>
      </c>
      <c r="F142">
        <v>4</v>
      </c>
      <c r="G142">
        <v>1</v>
      </c>
      <c r="H142">
        <v>1</v>
      </c>
      <c r="I142">
        <v>2</v>
      </c>
      <c r="J142">
        <v>-5</v>
      </c>
      <c r="K142">
        <v>-1</v>
      </c>
      <c r="L142">
        <v>-1</v>
      </c>
      <c r="M142">
        <v>0</v>
      </c>
      <c r="N142">
        <v>0</v>
      </c>
      <c r="O142">
        <v>0.72222222199999997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4" spans="1:27" x14ac:dyDescent="0.35">
      <c r="A144" t="s">
        <v>2218</v>
      </c>
      <c r="B144" t="s">
        <v>645</v>
      </c>
      <c r="C144" t="s">
        <v>2199</v>
      </c>
      <c r="D144" t="s">
        <v>2199</v>
      </c>
      <c r="E144">
        <v>5</v>
      </c>
      <c r="F144">
        <v>2</v>
      </c>
      <c r="G144">
        <v>0</v>
      </c>
      <c r="H144">
        <v>0</v>
      </c>
      <c r="I144">
        <v>1</v>
      </c>
    </row>
    <row r="145" spans="1:27" x14ac:dyDescent="0.35">
      <c r="A145" t="s">
        <v>2219</v>
      </c>
      <c r="B145" t="s">
        <v>645</v>
      </c>
      <c r="C145">
        <v>44</v>
      </c>
      <c r="D145">
        <v>50</v>
      </c>
      <c r="E145">
        <v>5</v>
      </c>
      <c r="F145">
        <v>2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 t="s">
        <v>2219</v>
      </c>
      <c r="B146" t="s">
        <v>1216</v>
      </c>
      <c r="C146">
        <v>17</v>
      </c>
      <c r="D146">
        <v>19.31818182</v>
      </c>
      <c r="E146">
        <v>10</v>
      </c>
      <c r="F146">
        <v>2</v>
      </c>
      <c r="G146">
        <v>0</v>
      </c>
      <c r="H146">
        <v>1</v>
      </c>
      <c r="I146">
        <v>1</v>
      </c>
      <c r="J146">
        <v>-5</v>
      </c>
      <c r="K146">
        <v>0</v>
      </c>
      <c r="L146">
        <v>0</v>
      </c>
      <c r="M146">
        <v>-1</v>
      </c>
      <c r="N146">
        <v>0</v>
      </c>
      <c r="O146">
        <v>0.5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5">
      <c r="A147" t="s">
        <v>2219</v>
      </c>
      <c r="B147" t="s">
        <v>1218</v>
      </c>
      <c r="C147">
        <v>14</v>
      </c>
      <c r="D147">
        <v>15.90909091</v>
      </c>
      <c r="E147">
        <v>14</v>
      </c>
      <c r="F147">
        <v>3</v>
      </c>
      <c r="G147">
        <v>1</v>
      </c>
      <c r="H147">
        <v>1</v>
      </c>
      <c r="I147">
        <v>1</v>
      </c>
      <c r="J147">
        <v>-9</v>
      </c>
      <c r="K147">
        <v>-1</v>
      </c>
      <c r="L147">
        <v>-1</v>
      </c>
      <c r="M147">
        <v>-1</v>
      </c>
      <c r="N147">
        <v>0</v>
      </c>
      <c r="O147">
        <v>0.35714285699999998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2219</v>
      </c>
      <c r="B148" t="s">
        <v>1215</v>
      </c>
      <c r="C148">
        <v>7</v>
      </c>
      <c r="D148">
        <v>7.9545454549999999</v>
      </c>
      <c r="E148">
        <v>10</v>
      </c>
      <c r="F148">
        <v>2</v>
      </c>
      <c r="G148">
        <v>0</v>
      </c>
      <c r="H148">
        <v>1</v>
      </c>
      <c r="I148">
        <v>1</v>
      </c>
      <c r="J148">
        <v>-5</v>
      </c>
      <c r="K148">
        <v>0</v>
      </c>
      <c r="L148">
        <v>0</v>
      </c>
      <c r="M148">
        <v>-1</v>
      </c>
      <c r="N148">
        <v>0</v>
      </c>
      <c r="O148">
        <v>0.5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5">
      <c r="A149" t="s">
        <v>2219</v>
      </c>
      <c r="B149" t="s">
        <v>1217</v>
      </c>
      <c r="C149">
        <v>3</v>
      </c>
      <c r="D149">
        <v>3.4090909090000001</v>
      </c>
      <c r="E149">
        <v>11</v>
      </c>
      <c r="F149">
        <v>3</v>
      </c>
      <c r="G149">
        <v>0</v>
      </c>
      <c r="H149">
        <v>1</v>
      </c>
      <c r="I149">
        <v>1</v>
      </c>
      <c r="J149">
        <v>-6</v>
      </c>
      <c r="K149">
        <v>-1</v>
      </c>
      <c r="L149">
        <v>0</v>
      </c>
      <c r="M149">
        <v>-1</v>
      </c>
      <c r="N149">
        <v>0</v>
      </c>
      <c r="O149">
        <v>0.45454545499999999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2219</v>
      </c>
      <c r="B150" t="s">
        <v>1212</v>
      </c>
      <c r="C150">
        <v>1</v>
      </c>
      <c r="D150">
        <v>1.136363636</v>
      </c>
      <c r="E150">
        <v>5</v>
      </c>
      <c r="F150">
        <v>2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5">
      <c r="A151" t="s">
        <v>2219</v>
      </c>
      <c r="B151" t="s">
        <v>1214</v>
      </c>
      <c r="C151">
        <v>1</v>
      </c>
      <c r="D151">
        <v>1.136363636</v>
      </c>
      <c r="E151">
        <v>6</v>
      </c>
      <c r="F151">
        <v>2</v>
      </c>
      <c r="G151">
        <v>0</v>
      </c>
      <c r="H151">
        <v>0</v>
      </c>
      <c r="I151">
        <v>1</v>
      </c>
      <c r="J151">
        <v>-1</v>
      </c>
      <c r="K151">
        <v>0</v>
      </c>
      <c r="L151">
        <v>0</v>
      </c>
      <c r="M151">
        <v>0</v>
      </c>
      <c r="N151">
        <v>0</v>
      </c>
      <c r="O151">
        <v>0.83333333300000001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5">
      <c r="A152" t="s">
        <v>2219</v>
      </c>
      <c r="B152" t="s">
        <v>1213</v>
      </c>
      <c r="C152">
        <v>1</v>
      </c>
      <c r="D152">
        <v>1.136363636</v>
      </c>
      <c r="E152">
        <v>6</v>
      </c>
      <c r="F152">
        <v>2</v>
      </c>
      <c r="G152">
        <v>0</v>
      </c>
      <c r="H152">
        <v>0</v>
      </c>
      <c r="I152">
        <v>1</v>
      </c>
      <c r="J152">
        <v>-1</v>
      </c>
      <c r="K152">
        <v>0</v>
      </c>
      <c r="L152">
        <v>0</v>
      </c>
      <c r="M152">
        <v>0</v>
      </c>
      <c r="N152">
        <v>0</v>
      </c>
      <c r="O152">
        <v>0.83333333300000001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4" spans="1:27" x14ac:dyDescent="0.35">
      <c r="A154" t="s">
        <v>2220</v>
      </c>
      <c r="B154" t="s">
        <v>651</v>
      </c>
      <c r="C154" t="s">
        <v>2199</v>
      </c>
      <c r="D154" t="s">
        <v>2199</v>
      </c>
      <c r="E154">
        <v>5</v>
      </c>
      <c r="F154">
        <v>1</v>
      </c>
      <c r="G154">
        <v>0</v>
      </c>
      <c r="H154">
        <v>0</v>
      </c>
      <c r="I154">
        <v>2</v>
      </c>
    </row>
    <row r="155" spans="1:27" x14ac:dyDescent="0.35">
      <c r="A155" t="s">
        <v>2221</v>
      </c>
      <c r="B155" t="s">
        <v>1219</v>
      </c>
      <c r="C155">
        <v>25</v>
      </c>
      <c r="D155">
        <v>47.169811320000001</v>
      </c>
      <c r="E155">
        <v>5</v>
      </c>
      <c r="F155">
        <v>1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35">
      <c r="A156" t="s">
        <v>2221</v>
      </c>
      <c r="B156" t="s">
        <v>651</v>
      </c>
      <c r="C156">
        <v>23</v>
      </c>
      <c r="D156">
        <v>43.396226419999998</v>
      </c>
      <c r="E156">
        <v>5</v>
      </c>
      <c r="F156">
        <v>1</v>
      </c>
      <c r="G156">
        <v>0</v>
      </c>
      <c r="H156">
        <v>0</v>
      </c>
      <c r="I156">
        <v>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35">
      <c r="A157" t="s">
        <v>2221</v>
      </c>
      <c r="B157" t="s">
        <v>1121</v>
      </c>
      <c r="C157">
        <v>5</v>
      </c>
      <c r="D157">
        <v>9.4339622639999998</v>
      </c>
      <c r="E157">
        <v>16</v>
      </c>
      <c r="F157">
        <v>3</v>
      </c>
      <c r="G157">
        <v>1</v>
      </c>
      <c r="H157">
        <v>1</v>
      </c>
      <c r="I157">
        <v>3</v>
      </c>
      <c r="J157">
        <v>-11</v>
      </c>
      <c r="K157">
        <v>-2</v>
      </c>
      <c r="L157">
        <v>-1</v>
      </c>
      <c r="M157">
        <v>-1</v>
      </c>
      <c r="N157">
        <v>-1</v>
      </c>
      <c r="O157">
        <v>0.3125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9" spans="1:27" x14ac:dyDescent="0.35">
      <c r="A159" t="s">
        <v>2222</v>
      </c>
      <c r="B159" t="s">
        <v>738</v>
      </c>
      <c r="C159" t="s">
        <v>2199</v>
      </c>
      <c r="D159" t="s">
        <v>2199</v>
      </c>
      <c r="E159">
        <v>7</v>
      </c>
      <c r="F159">
        <v>2</v>
      </c>
      <c r="G159">
        <v>0</v>
      </c>
      <c r="H159">
        <v>0</v>
      </c>
      <c r="I159">
        <v>2</v>
      </c>
    </row>
    <row r="160" spans="1:27" x14ac:dyDescent="0.35">
      <c r="A160" t="s">
        <v>2223</v>
      </c>
      <c r="B160" t="s">
        <v>1224</v>
      </c>
      <c r="C160">
        <v>18</v>
      </c>
      <c r="D160">
        <v>22.222222219999999</v>
      </c>
      <c r="E160">
        <v>15</v>
      </c>
      <c r="F160">
        <v>3</v>
      </c>
      <c r="G160">
        <v>1</v>
      </c>
      <c r="H160">
        <v>1</v>
      </c>
      <c r="I160">
        <v>2</v>
      </c>
      <c r="J160">
        <v>-8</v>
      </c>
      <c r="K160">
        <v>-1</v>
      </c>
      <c r="L160">
        <v>-1</v>
      </c>
      <c r="M160">
        <v>-1</v>
      </c>
      <c r="N160">
        <v>0</v>
      </c>
      <c r="O160">
        <v>0.46666666699999998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5">
      <c r="A161" t="s">
        <v>2223</v>
      </c>
      <c r="B161" t="s">
        <v>1222</v>
      </c>
      <c r="C161">
        <v>17</v>
      </c>
      <c r="D161">
        <v>20.987654320000001</v>
      </c>
      <c r="E161">
        <v>15</v>
      </c>
      <c r="F161">
        <v>3</v>
      </c>
      <c r="G161">
        <v>1</v>
      </c>
      <c r="H161">
        <v>1</v>
      </c>
      <c r="I161">
        <v>2</v>
      </c>
      <c r="J161">
        <v>-8</v>
      </c>
      <c r="K161">
        <v>-1</v>
      </c>
      <c r="L161">
        <v>-1</v>
      </c>
      <c r="M161">
        <v>-1</v>
      </c>
      <c r="N161">
        <v>0</v>
      </c>
      <c r="O161">
        <v>0.46666666699999998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5">
      <c r="A162" t="s">
        <v>2223</v>
      </c>
      <c r="B162" t="s">
        <v>1221</v>
      </c>
      <c r="C162">
        <v>13</v>
      </c>
      <c r="D162">
        <v>16.049382720000001</v>
      </c>
      <c r="E162">
        <v>13</v>
      </c>
      <c r="F162">
        <v>3</v>
      </c>
      <c r="G162">
        <v>0</v>
      </c>
      <c r="H162">
        <v>1</v>
      </c>
      <c r="I162">
        <v>2</v>
      </c>
      <c r="J162">
        <v>-6</v>
      </c>
      <c r="K162">
        <v>-1</v>
      </c>
      <c r="L162">
        <v>0</v>
      </c>
      <c r="M162">
        <v>-1</v>
      </c>
      <c r="N162">
        <v>0</v>
      </c>
      <c r="O162">
        <v>0.53846153799999996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5">
      <c r="A163" t="s">
        <v>2223</v>
      </c>
      <c r="B163" t="s">
        <v>1220</v>
      </c>
      <c r="C163">
        <v>12</v>
      </c>
      <c r="D163">
        <v>14.81481481</v>
      </c>
      <c r="E163">
        <v>7</v>
      </c>
      <c r="F163">
        <v>2</v>
      </c>
      <c r="G163">
        <v>0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35">
      <c r="A164" t="s">
        <v>2223</v>
      </c>
      <c r="B164" t="s">
        <v>1226</v>
      </c>
      <c r="C164">
        <v>8</v>
      </c>
      <c r="D164">
        <v>9.8765432099999995</v>
      </c>
      <c r="E164">
        <v>17</v>
      </c>
      <c r="F164">
        <v>4</v>
      </c>
      <c r="G164">
        <v>1</v>
      </c>
      <c r="H164">
        <v>1</v>
      </c>
      <c r="I164">
        <v>2</v>
      </c>
      <c r="J164">
        <v>-10</v>
      </c>
      <c r="K164">
        <v>-2</v>
      </c>
      <c r="L164">
        <v>-1</v>
      </c>
      <c r="M164">
        <v>-1</v>
      </c>
      <c r="N164">
        <v>0</v>
      </c>
      <c r="O164">
        <v>0.41176470599999998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35">
      <c r="A165" t="s">
        <v>2223</v>
      </c>
      <c r="B165" t="s">
        <v>1223</v>
      </c>
      <c r="C165">
        <v>6</v>
      </c>
      <c r="D165">
        <v>7.407407407</v>
      </c>
      <c r="E165">
        <v>12</v>
      </c>
      <c r="F165">
        <v>4</v>
      </c>
      <c r="G165">
        <v>1</v>
      </c>
      <c r="H165">
        <v>0</v>
      </c>
      <c r="I165">
        <v>2</v>
      </c>
      <c r="J165">
        <v>-5</v>
      </c>
      <c r="K165">
        <v>-2</v>
      </c>
      <c r="L165">
        <v>-1</v>
      </c>
      <c r="M165">
        <v>0</v>
      </c>
      <c r="N165">
        <v>0</v>
      </c>
      <c r="O165">
        <v>0.58333333300000001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35">
      <c r="A166" t="s">
        <v>2223</v>
      </c>
      <c r="B166" t="s">
        <v>2192</v>
      </c>
      <c r="C166">
        <v>6</v>
      </c>
      <c r="D166">
        <v>7.407407407</v>
      </c>
      <c r="E166">
        <v>13</v>
      </c>
      <c r="F166">
        <v>3</v>
      </c>
      <c r="G166">
        <v>0</v>
      </c>
      <c r="H166">
        <v>1</v>
      </c>
      <c r="I166">
        <v>2</v>
      </c>
      <c r="J166">
        <v>-6</v>
      </c>
      <c r="K166">
        <v>-1</v>
      </c>
      <c r="L166">
        <v>0</v>
      </c>
      <c r="M166">
        <v>-1</v>
      </c>
      <c r="N166">
        <v>0</v>
      </c>
      <c r="O166">
        <v>0.53846153799999996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35">
      <c r="A167" t="s">
        <v>2223</v>
      </c>
      <c r="B167" t="s">
        <v>1225</v>
      </c>
      <c r="C167">
        <v>1</v>
      </c>
      <c r="D167">
        <v>1.2345679009999999</v>
      </c>
      <c r="E167">
        <v>15</v>
      </c>
      <c r="F167">
        <v>4</v>
      </c>
      <c r="G167">
        <v>0</v>
      </c>
      <c r="H167">
        <v>1</v>
      </c>
      <c r="I167">
        <v>2</v>
      </c>
      <c r="J167">
        <v>-8</v>
      </c>
      <c r="K167">
        <v>-2</v>
      </c>
      <c r="L167">
        <v>0</v>
      </c>
      <c r="M167">
        <v>-1</v>
      </c>
      <c r="N167">
        <v>0</v>
      </c>
      <c r="O167">
        <v>0.46666666699999998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9" spans="1:27" x14ac:dyDescent="0.35">
      <c r="A169" t="s">
        <v>2224</v>
      </c>
      <c r="B169" t="s">
        <v>760</v>
      </c>
      <c r="C169" t="s">
        <v>2199</v>
      </c>
      <c r="D169" t="s">
        <v>2199</v>
      </c>
      <c r="E169">
        <v>11</v>
      </c>
      <c r="F169">
        <v>2</v>
      </c>
      <c r="G169">
        <v>0</v>
      </c>
      <c r="H169">
        <v>1</v>
      </c>
      <c r="I169">
        <v>2</v>
      </c>
    </row>
    <row r="170" spans="1:27" x14ac:dyDescent="0.35">
      <c r="A170" t="s">
        <v>2246</v>
      </c>
      <c r="B170" t="s">
        <v>1229</v>
      </c>
      <c r="C170">
        <v>11</v>
      </c>
      <c r="D170">
        <v>30.555555559999998</v>
      </c>
      <c r="E170">
        <v>12</v>
      </c>
      <c r="F170">
        <v>2</v>
      </c>
      <c r="G170">
        <v>0</v>
      </c>
      <c r="H170">
        <v>1</v>
      </c>
      <c r="I170">
        <v>3</v>
      </c>
      <c r="J170">
        <v>-1</v>
      </c>
      <c r="K170">
        <v>0</v>
      </c>
      <c r="L170">
        <v>0</v>
      </c>
      <c r="M170">
        <v>0</v>
      </c>
      <c r="N170">
        <v>-1</v>
      </c>
      <c r="O170">
        <v>0.91666666699999999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35">
      <c r="A171" t="s">
        <v>2246</v>
      </c>
      <c r="B171" t="s">
        <v>1228</v>
      </c>
      <c r="C171">
        <v>7</v>
      </c>
      <c r="D171">
        <v>19.444444440000002</v>
      </c>
      <c r="E171">
        <v>11</v>
      </c>
      <c r="F171">
        <v>2</v>
      </c>
      <c r="G171">
        <v>0</v>
      </c>
      <c r="H171">
        <v>1</v>
      </c>
      <c r="I171">
        <v>2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35">
      <c r="A172" t="s">
        <v>2246</v>
      </c>
      <c r="B172" t="s">
        <v>1227</v>
      </c>
      <c r="C172">
        <v>6</v>
      </c>
      <c r="D172">
        <v>16.666666670000001</v>
      </c>
      <c r="E172">
        <v>11</v>
      </c>
      <c r="F172">
        <v>2</v>
      </c>
      <c r="G172">
        <v>0</v>
      </c>
      <c r="H172">
        <v>1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5">
      <c r="A173" t="s">
        <v>2246</v>
      </c>
      <c r="B173" t="s">
        <v>1230</v>
      </c>
      <c r="C173">
        <v>6</v>
      </c>
      <c r="D173">
        <v>16.666666670000001</v>
      </c>
      <c r="E173">
        <v>15</v>
      </c>
      <c r="F173">
        <v>3</v>
      </c>
      <c r="G173">
        <v>1</v>
      </c>
      <c r="H173">
        <v>1</v>
      </c>
      <c r="I173">
        <v>2</v>
      </c>
      <c r="J173">
        <v>-4</v>
      </c>
      <c r="K173">
        <v>-1</v>
      </c>
      <c r="L173">
        <v>-1</v>
      </c>
      <c r="M173">
        <v>0</v>
      </c>
      <c r="N173">
        <v>0</v>
      </c>
      <c r="O173">
        <v>0.73333333300000003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5">
      <c r="A174" t="s">
        <v>2246</v>
      </c>
      <c r="B174" t="s">
        <v>1231</v>
      </c>
      <c r="C174">
        <v>5</v>
      </c>
      <c r="D174">
        <v>13.88888889</v>
      </c>
      <c r="E174">
        <v>15</v>
      </c>
      <c r="F174">
        <v>3</v>
      </c>
      <c r="G174">
        <v>0</v>
      </c>
      <c r="H174">
        <v>1</v>
      </c>
      <c r="I174">
        <v>3</v>
      </c>
      <c r="J174">
        <v>-4</v>
      </c>
      <c r="K174">
        <v>-1</v>
      </c>
      <c r="L174">
        <v>0</v>
      </c>
      <c r="M174">
        <v>0</v>
      </c>
      <c r="N174">
        <v>-1</v>
      </c>
      <c r="O174">
        <v>0.73333333300000003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35">
      <c r="A175" t="s">
        <v>2246</v>
      </c>
      <c r="B175" t="s">
        <v>1232</v>
      </c>
      <c r="C175">
        <v>1</v>
      </c>
      <c r="D175">
        <v>2.7777777779999999</v>
      </c>
      <c r="E175">
        <v>16</v>
      </c>
      <c r="F175">
        <v>3</v>
      </c>
      <c r="G175">
        <v>1</v>
      </c>
      <c r="H175">
        <v>1</v>
      </c>
      <c r="I175">
        <v>3</v>
      </c>
      <c r="J175">
        <v>-5</v>
      </c>
      <c r="K175">
        <v>-1</v>
      </c>
      <c r="L175">
        <v>-1</v>
      </c>
      <c r="M175">
        <v>0</v>
      </c>
      <c r="N175">
        <v>-1</v>
      </c>
      <c r="O175">
        <v>0.6875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7" spans="1:27" x14ac:dyDescent="0.35">
      <c r="A177" t="s">
        <v>2225</v>
      </c>
      <c r="B177" t="s">
        <v>801</v>
      </c>
      <c r="C177" t="s">
        <v>2199</v>
      </c>
      <c r="D177" t="s">
        <v>2199</v>
      </c>
      <c r="E177">
        <v>11</v>
      </c>
      <c r="F177">
        <v>2</v>
      </c>
      <c r="G177">
        <v>0</v>
      </c>
      <c r="H177">
        <v>1</v>
      </c>
      <c r="I177">
        <v>2</v>
      </c>
    </row>
    <row r="178" spans="1:27" x14ac:dyDescent="0.35">
      <c r="A178" t="s">
        <v>2226</v>
      </c>
      <c r="B178" t="s">
        <v>1241</v>
      </c>
      <c r="C178">
        <v>20</v>
      </c>
      <c r="D178">
        <v>24.691358019999999</v>
      </c>
      <c r="E178">
        <v>14</v>
      </c>
      <c r="F178">
        <v>3</v>
      </c>
      <c r="G178">
        <v>1</v>
      </c>
      <c r="H178">
        <v>1</v>
      </c>
      <c r="I178">
        <v>1</v>
      </c>
      <c r="J178">
        <v>-3</v>
      </c>
      <c r="K178">
        <v>-1</v>
      </c>
      <c r="L178">
        <v>-1</v>
      </c>
      <c r="M178">
        <v>0</v>
      </c>
      <c r="N178">
        <v>1</v>
      </c>
      <c r="O178">
        <v>0.78571428600000004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35">
      <c r="A179" t="s">
        <v>2226</v>
      </c>
      <c r="B179" t="s">
        <v>1236</v>
      </c>
      <c r="C179">
        <v>15</v>
      </c>
      <c r="D179">
        <v>18.518518520000001</v>
      </c>
      <c r="E179">
        <v>11</v>
      </c>
      <c r="F179">
        <v>2</v>
      </c>
      <c r="G179">
        <v>0</v>
      </c>
      <c r="H179">
        <v>1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35">
      <c r="A180" t="s">
        <v>2226</v>
      </c>
      <c r="B180" t="s">
        <v>1244</v>
      </c>
      <c r="C180">
        <v>13</v>
      </c>
      <c r="D180">
        <v>16.049382720000001</v>
      </c>
      <c r="E180">
        <v>15</v>
      </c>
      <c r="F180">
        <v>3</v>
      </c>
      <c r="G180">
        <v>1</v>
      </c>
      <c r="H180">
        <v>1</v>
      </c>
      <c r="I180">
        <v>2</v>
      </c>
      <c r="J180">
        <v>-4</v>
      </c>
      <c r="K180">
        <v>-1</v>
      </c>
      <c r="L180">
        <v>-1</v>
      </c>
      <c r="M180">
        <v>0</v>
      </c>
      <c r="N180">
        <v>0</v>
      </c>
      <c r="O180">
        <v>0.73333333300000003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35">
      <c r="A181" t="s">
        <v>2226</v>
      </c>
      <c r="B181" t="s">
        <v>1234</v>
      </c>
      <c r="C181">
        <v>6</v>
      </c>
      <c r="D181">
        <v>7.407407407</v>
      </c>
      <c r="E181">
        <v>10</v>
      </c>
      <c r="F181">
        <v>2</v>
      </c>
      <c r="G181">
        <v>0</v>
      </c>
      <c r="H181">
        <v>1</v>
      </c>
      <c r="I181">
        <v>1</v>
      </c>
      <c r="J181">
        <v>1</v>
      </c>
      <c r="K181">
        <v>0</v>
      </c>
      <c r="L181">
        <v>0</v>
      </c>
      <c r="M181">
        <v>0</v>
      </c>
      <c r="N181">
        <v>1</v>
      </c>
      <c r="O181">
        <v>1.1000000000000001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35">
      <c r="A182" t="s">
        <v>2226</v>
      </c>
      <c r="B182" t="s">
        <v>1240</v>
      </c>
      <c r="C182">
        <v>4</v>
      </c>
      <c r="D182">
        <v>4.9382716049999997</v>
      </c>
      <c r="E182">
        <v>14</v>
      </c>
      <c r="F182">
        <v>3</v>
      </c>
      <c r="G182">
        <v>1</v>
      </c>
      <c r="H182">
        <v>1</v>
      </c>
      <c r="I182">
        <v>1</v>
      </c>
      <c r="J182">
        <v>-3</v>
      </c>
      <c r="K182">
        <v>-1</v>
      </c>
      <c r="L182">
        <v>-1</v>
      </c>
      <c r="M182">
        <v>0</v>
      </c>
      <c r="N182">
        <v>1</v>
      </c>
      <c r="O182">
        <v>0.78571428600000004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ht="14.5" customHeight="1" x14ac:dyDescent="0.35">
      <c r="A183" t="s">
        <v>2226</v>
      </c>
      <c r="B183" t="s">
        <v>1239</v>
      </c>
      <c r="C183">
        <v>4</v>
      </c>
      <c r="D183">
        <v>4.9382716049999997</v>
      </c>
      <c r="E183">
        <v>13</v>
      </c>
      <c r="F183">
        <v>3</v>
      </c>
      <c r="G183">
        <v>0</v>
      </c>
      <c r="H183">
        <v>1</v>
      </c>
      <c r="I183">
        <v>1</v>
      </c>
      <c r="J183">
        <v>-2</v>
      </c>
      <c r="K183">
        <v>-1</v>
      </c>
      <c r="L183">
        <v>0</v>
      </c>
      <c r="M183">
        <v>0</v>
      </c>
      <c r="N183">
        <v>1</v>
      </c>
      <c r="O183">
        <v>0.84615384599999999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35">
      <c r="A184" t="s">
        <v>2226</v>
      </c>
      <c r="B184" t="s">
        <v>1233</v>
      </c>
      <c r="C184">
        <v>4</v>
      </c>
      <c r="D184">
        <v>4.9382716049999997</v>
      </c>
      <c r="E184">
        <v>10</v>
      </c>
      <c r="F184">
        <v>2</v>
      </c>
      <c r="G184">
        <v>0</v>
      </c>
      <c r="H184">
        <v>1</v>
      </c>
      <c r="I184">
        <v>1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1.1000000000000001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ht="14.5" customHeight="1" x14ac:dyDescent="0.35">
      <c r="A185" t="s">
        <v>2226</v>
      </c>
      <c r="B185" t="s">
        <v>1238</v>
      </c>
      <c r="C185">
        <v>3</v>
      </c>
      <c r="D185">
        <v>3.703703704</v>
      </c>
      <c r="E185">
        <v>11</v>
      </c>
      <c r="F185">
        <v>2</v>
      </c>
      <c r="G185">
        <v>0</v>
      </c>
      <c r="H185">
        <v>1</v>
      </c>
      <c r="I185">
        <v>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35">
      <c r="A186" t="s">
        <v>2226</v>
      </c>
      <c r="B186" t="s">
        <v>1246</v>
      </c>
      <c r="C186">
        <v>3</v>
      </c>
      <c r="D186">
        <v>3.703703704</v>
      </c>
      <c r="E186">
        <v>15</v>
      </c>
      <c r="F186">
        <v>3</v>
      </c>
      <c r="G186">
        <v>1</v>
      </c>
      <c r="H186">
        <v>1</v>
      </c>
      <c r="I186">
        <v>2</v>
      </c>
      <c r="J186">
        <v>-4</v>
      </c>
      <c r="K186">
        <v>-1</v>
      </c>
      <c r="L186">
        <v>-1</v>
      </c>
      <c r="M186">
        <v>0</v>
      </c>
      <c r="N186">
        <v>0</v>
      </c>
      <c r="O186">
        <v>0.73333333300000003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1:27" x14ac:dyDescent="0.35">
      <c r="A187" t="s">
        <v>2226</v>
      </c>
      <c r="B187" t="s">
        <v>1242</v>
      </c>
      <c r="C187">
        <v>2</v>
      </c>
      <c r="D187">
        <v>2.4691358019999998</v>
      </c>
      <c r="E187">
        <v>14</v>
      </c>
      <c r="F187">
        <v>3</v>
      </c>
      <c r="G187">
        <v>1</v>
      </c>
      <c r="H187">
        <v>1</v>
      </c>
      <c r="I187">
        <v>1</v>
      </c>
      <c r="J187">
        <v>-3</v>
      </c>
      <c r="K187">
        <v>-1</v>
      </c>
      <c r="L187">
        <v>-1</v>
      </c>
      <c r="M187">
        <v>0</v>
      </c>
      <c r="N187">
        <v>1</v>
      </c>
      <c r="O187">
        <v>0.78571428600000004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5">
      <c r="A188" t="s">
        <v>2226</v>
      </c>
      <c r="B188" t="s">
        <v>1237</v>
      </c>
      <c r="C188">
        <v>2</v>
      </c>
      <c r="D188">
        <v>2.4691358019999998</v>
      </c>
      <c r="E188">
        <v>12</v>
      </c>
      <c r="F188">
        <v>3</v>
      </c>
      <c r="G188">
        <v>0</v>
      </c>
      <c r="H188">
        <v>1</v>
      </c>
      <c r="I188">
        <v>1</v>
      </c>
      <c r="J188">
        <v>-1</v>
      </c>
      <c r="K188">
        <v>-1</v>
      </c>
      <c r="L188">
        <v>0</v>
      </c>
      <c r="M188">
        <v>0</v>
      </c>
      <c r="N188">
        <v>1</v>
      </c>
      <c r="O188">
        <v>0.91666666699999999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ht="14.5" customHeight="1" x14ac:dyDescent="0.35">
      <c r="A189" t="s">
        <v>2226</v>
      </c>
      <c r="B189" t="s">
        <v>1235</v>
      </c>
      <c r="C189">
        <v>1</v>
      </c>
      <c r="D189">
        <v>1.2345679009999999</v>
      </c>
      <c r="E189">
        <v>12</v>
      </c>
      <c r="F189">
        <v>3</v>
      </c>
      <c r="G189">
        <v>0</v>
      </c>
      <c r="H189">
        <v>1</v>
      </c>
      <c r="I189">
        <v>1</v>
      </c>
      <c r="J189">
        <v>-1</v>
      </c>
      <c r="K189">
        <v>-1</v>
      </c>
      <c r="L189">
        <v>0</v>
      </c>
      <c r="M189">
        <v>0</v>
      </c>
      <c r="N189">
        <v>1</v>
      </c>
      <c r="O189">
        <v>0.91666666699999999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ht="14.5" customHeight="1" x14ac:dyDescent="0.35">
      <c r="A190" t="s">
        <v>2226</v>
      </c>
      <c r="B190" t="s">
        <v>1247</v>
      </c>
      <c r="C190">
        <v>1</v>
      </c>
      <c r="D190">
        <v>1.2345679009999999</v>
      </c>
      <c r="E190">
        <v>15</v>
      </c>
      <c r="F190">
        <v>3</v>
      </c>
      <c r="G190">
        <v>1</v>
      </c>
      <c r="H190">
        <v>1</v>
      </c>
      <c r="I190">
        <v>2</v>
      </c>
      <c r="J190">
        <v>-4</v>
      </c>
      <c r="K190">
        <v>-1</v>
      </c>
      <c r="L190">
        <v>-1</v>
      </c>
      <c r="M190">
        <v>0</v>
      </c>
      <c r="N190">
        <v>0</v>
      </c>
      <c r="O190">
        <v>0.73333333300000003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35">
      <c r="A191" t="s">
        <v>2226</v>
      </c>
      <c r="B191" t="s">
        <v>1243</v>
      </c>
      <c r="C191">
        <v>1</v>
      </c>
      <c r="D191">
        <v>1.2345679009999999</v>
      </c>
      <c r="E191">
        <v>16</v>
      </c>
      <c r="F191">
        <v>4</v>
      </c>
      <c r="G191">
        <v>1</v>
      </c>
      <c r="H191">
        <v>1</v>
      </c>
      <c r="I191">
        <v>1</v>
      </c>
      <c r="J191">
        <v>-5</v>
      </c>
      <c r="K191">
        <v>-2</v>
      </c>
      <c r="L191">
        <v>-1</v>
      </c>
      <c r="M191">
        <v>0</v>
      </c>
      <c r="N191">
        <v>1</v>
      </c>
      <c r="O191">
        <v>0.6875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35">
      <c r="A192" t="s">
        <v>2226</v>
      </c>
      <c r="B192" t="s">
        <v>1248</v>
      </c>
      <c r="C192">
        <v>1</v>
      </c>
      <c r="D192">
        <v>1.2345679009999999</v>
      </c>
      <c r="E192">
        <v>16</v>
      </c>
      <c r="F192">
        <v>3</v>
      </c>
      <c r="G192">
        <v>1</v>
      </c>
      <c r="H192">
        <v>1</v>
      </c>
      <c r="I192">
        <v>3</v>
      </c>
      <c r="J192">
        <v>-5</v>
      </c>
      <c r="K192">
        <v>-1</v>
      </c>
      <c r="L192">
        <v>-1</v>
      </c>
      <c r="M192">
        <v>0</v>
      </c>
      <c r="N192">
        <v>-1</v>
      </c>
      <c r="O192">
        <v>0.6875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35">
      <c r="A193" t="s">
        <v>2226</v>
      </c>
      <c r="B193" t="s">
        <v>1245</v>
      </c>
      <c r="C193">
        <v>1</v>
      </c>
      <c r="D193">
        <v>1.2345679009999999</v>
      </c>
      <c r="E193">
        <v>15</v>
      </c>
      <c r="F193">
        <v>3</v>
      </c>
      <c r="G193">
        <v>1</v>
      </c>
      <c r="H193">
        <v>1</v>
      </c>
      <c r="I193">
        <v>2</v>
      </c>
      <c r="J193">
        <v>-4</v>
      </c>
      <c r="K193">
        <v>-1</v>
      </c>
      <c r="L193">
        <v>-1</v>
      </c>
      <c r="M193">
        <v>0</v>
      </c>
      <c r="N193">
        <v>0</v>
      </c>
      <c r="O193">
        <v>0.73333333300000003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5" spans="1:27" ht="14.5" customHeight="1" x14ac:dyDescent="0.35">
      <c r="A195" t="s">
        <v>2227</v>
      </c>
      <c r="B195" t="s">
        <v>809</v>
      </c>
      <c r="C195" t="s">
        <v>2199</v>
      </c>
      <c r="D195" t="s">
        <v>2199</v>
      </c>
      <c r="E195">
        <v>13</v>
      </c>
      <c r="F195">
        <v>3</v>
      </c>
      <c r="G195">
        <v>0</v>
      </c>
      <c r="H195">
        <v>1</v>
      </c>
      <c r="I195">
        <v>2</v>
      </c>
    </row>
    <row r="196" spans="1:27" x14ac:dyDescent="0.35">
      <c r="A196" t="s">
        <v>2228</v>
      </c>
      <c r="B196" t="s">
        <v>1252</v>
      </c>
      <c r="C196">
        <v>8</v>
      </c>
      <c r="D196">
        <v>12.121212119999999</v>
      </c>
      <c r="E196">
        <v>13</v>
      </c>
      <c r="F196">
        <v>3</v>
      </c>
      <c r="G196">
        <v>0</v>
      </c>
      <c r="H196">
        <v>1</v>
      </c>
      <c r="I196">
        <v>2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ht="14.5" customHeight="1" x14ac:dyDescent="0.35">
      <c r="A197" t="s">
        <v>2228</v>
      </c>
      <c r="B197" t="s">
        <v>1259</v>
      </c>
      <c r="C197">
        <v>7</v>
      </c>
      <c r="D197">
        <v>10.60606061</v>
      </c>
      <c r="E197">
        <v>15</v>
      </c>
      <c r="F197">
        <v>3</v>
      </c>
      <c r="G197">
        <v>1</v>
      </c>
      <c r="H197">
        <v>1</v>
      </c>
      <c r="I197">
        <v>2</v>
      </c>
      <c r="J197">
        <v>-2</v>
      </c>
      <c r="K197">
        <v>0</v>
      </c>
      <c r="L197">
        <v>-1</v>
      </c>
      <c r="M197">
        <v>0</v>
      </c>
      <c r="N197">
        <v>0</v>
      </c>
      <c r="O197">
        <v>0.86666666699999995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5">
      <c r="A198" t="s">
        <v>2228</v>
      </c>
      <c r="B198" t="s">
        <v>1266</v>
      </c>
      <c r="C198">
        <v>7</v>
      </c>
      <c r="D198">
        <v>10.60606061</v>
      </c>
      <c r="E198">
        <v>19</v>
      </c>
      <c r="F198">
        <v>4</v>
      </c>
      <c r="G198">
        <v>2</v>
      </c>
      <c r="H198">
        <v>1</v>
      </c>
      <c r="I198">
        <v>2</v>
      </c>
      <c r="J198">
        <v>-6</v>
      </c>
      <c r="K198">
        <v>-1</v>
      </c>
      <c r="L198">
        <v>-2</v>
      </c>
      <c r="M198">
        <v>0</v>
      </c>
      <c r="N198">
        <v>0</v>
      </c>
      <c r="O198">
        <v>0.68421052599999999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5">
      <c r="A199" t="s">
        <v>2228</v>
      </c>
      <c r="B199" t="s">
        <v>1256</v>
      </c>
      <c r="C199">
        <v>7</v>
      </c>
      <c r="D199">
        <v>10.60606061</v>
      </c>
      <c r="E199">
        <v>15</v>
      </c>
      <c r="F199">
        <v>3</v>
      </c>
      <c r="G199">
        <v>1</v>
      </c>
      <c r="H199">
        <v>1</v>
      </c>
      <c r="I199">
        <v>2</v>
      </c>
      <c r="J199">
        <v>-2</v>
      </c>
      <c r="K199">
        <v>0</v>
      </c>
      <c r="L199">
        <v>-1</v>
      </c>
      <c r="M199">
        <v>0</v>
      </c>
      <c r="N199">
        <v>0</v>
      </c>
      <c r="O199">
        <v>0.86666666699999995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ht="14.5" customHeight="1" x14ac:dyDescent="0.35">
      <c r="A200" t="s">
        <v>2228</v>
      </c>
      <c r="B200" t="s">
        <v>1260</v>
      </c>
      <c r="C200">
        <v>6</v>
      </c>
      <c r="D200">
        <v>9.0909090910000003</v>
      </c>
      <c r="E200">
        <v>15</v>
      </c>
      <c r="F200">
        <v>3</v>
      </c>
      <c r="G200">
        <v>1</v>
      </c>
      <c r="H200">
        <v>1</v>
      </c>
      <c r="I200">
        <v>2</v>
      </c>
      <c r="J200">
        <v>-2</v>
      </c>
      <c r="K200">
        <v>0</v>
      </c>
      <c r="L200">
        <v>-1</v>
      </c>
      <c r="M200">
        <v>0</v>
      </c>
      <c r="N200">
        <v>0</v>
      </c>
      <c r="O200">
        <v>0.86666666699999995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ht="14.5" customHeight="1" x14ac:dyDescent="0.35">
      <c r="A201" t="s">
        <v>2228</v>
      </c>
      <c r="B201" t="s">
        <v>1251</v>
      </c>
      <c r="C201">
        <v>6</v>
      </c>
      <c r="D201">
        <v>9.0909090910000003</v>
      </c>
      <c r="E201">
        <v>13</v>
      </c>
      <c r="F201">
        <v>3</v>
      </c>
      <c r="G201">
        <v>0</v>
      </c>
      <c r="H201">
        <v>1</v>
      </c>
      <c r="I201">
        <v>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ht="14.5" customHeight="1" x14ac:dyDescent="0.35">
      <c r="A202" t="s">
        <v>2228</v>
      </c>
      <c r="B202" t="s">
        <v>1261</v>
      </c>
      <c r="C202">
        <v>4</v>
      </c>
      <c r="D202">
        <v>6.0606060609999997</v>
      </c>
      <c r="E202">
        <v>17</v>
      </c>
      <c r="F202">
        <v>4</v>
      </c>
      <c r="G202">
        <v>1</v>
      </c>
      <c r="H202">
        <v>1</v>
      </c>
      <c r="I202">
        <v>2</v>
      </c>
      <c r="J202">
        <v>-4</v>
      </c>
      <c r="K202">
        <v>-1</v>
      </c>
      <c r="L202">
        <v>-1</v>
      </c>
      <c r="M202">
        <v>0</v>
      </c>
      <c r="N202">
        <v>0</v>
      </c>
      <c r="O202">
        <v>0.764705882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 t="s">
        <v>2228</v>
      </c>
      <c r="B203" t="s">
        <v>1267</v>
      </c>
      <c r="C203">
        <v>3</v>
      </c>
      <c r="D203">
        <v>4.5454545450000001</v>
      </c>
      <c r="E203">
        <v>19</v>
      </c>
      <c r="F203">
        <v>4</v>
      </c>
      <c r="G203">
        <v>2</v>
      </c>
      <c r="H203">
        <v>1</v>
      </c>
      <c r="I203">
        <v>2</v>
      </c>
      <c r="J203">
        <v>-6</v>
      </c>
      <c r="K203">
        <v>-1</v>
      </c>
      <c r="L203">
        <v>-2</v>
      </c>
      <c r="M203">
        <v>0</v>
      </c>
      <c r="N203">
        <v>0</v>
      </c>
      <c r="O203">
        <v>0.68421052599999999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ht="14.5" customHeight="1" x14ac:dyDescent="0.35">
      <c r="A204" t="s">
        <v>2228</v>
      </c>
      <c r="B204" t="s">
        <v>1254</v>
      </c>
      <c r="C204">
        <v>2</v>
      </c>
      <c r="D204">
        <v>3.0303030299999998</v>
      </c>
      <c r="E204">
        <v>13</v>
      </c>
      <c r="F204">
        <v>3</v>
      </c>
      <c r="G204">
        <v>0</v>
      </c>
      <c r="H204">
        <v>1</v>
      </c>
      <c r="I204">
        <v>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ht="14.5" customHeight="1" x14ac:dyDescent="0.35">
      <c r="A205" t="s">
        <v>2228</v>
      </c>
      <c r="B205" t="s">
        <v>1268</v>
      </c>
      <c r="C205">
        <v>2</v>
      </c>
      <c r="D205">
        <v>3.0303030299999998</v>
      </c>
      <c r="E205">
        <v>23</v>
      </c>
      <c r="F205">
        <v>5</v>
      </c>
      <c r="G205">
        <v>3</v>
      </c>
      <c r="H205">
        <v>1</v>
      </c>
      <c r="I205">
        <v>2</v>
      </c>
      <c r="J205">
        <v>-10</v>
      </c>
      <c r="K205">
        <v>-2</v>
      </c>
      <c r="L205">
        <v>-3</v>
      </c>
      <c r="M205">
        <v>0</v>
      </c>
      <c r="N205">
        <v>0</v>
      </c>
      <c r="O205">
        <v>0.56521739100000001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ht="14.5" customHeight="1" x14ac:dyDescent="0.35">
      <c r="A206" t="s">
        <v>2228</v>
      </c>
      <c r="B206" t="s">
        <v>1264</v>
      </c>
      <c r="C206">
        <v>2</v>
      </c>
      <c r="D206">
        <v>3.0303030299999998</v>
      </c>
      <c r="E206">
        <v>17</v>
      </c>
      <c r="F206">
        <v>4</v>
      </c>
      <c r="G206">
        <v>1</v>
      </c>
      <c r="H206">
        <v>1</v>
      </c>
      <c r="I206">
        <v>2</v>
      </c>
      <c r="J206">
        <v>-4</v>
      </c>
      <c r="K206">
        <v>-1</v>
      </c>
      <c r="L206">
        <v>-1</v>
      </c>
      <c r="M206">
        <v>0</v>
      </c>
      <c r="N206">
        <v>0</v>
      </c>
      <c r="O206">
        <v>0.764705882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ht="14.5" customHeight="1" x14ac:dyDescent="0.35">
      <c r="A207" t="s">
        <v>2228</v>
      </c>
      <c r="B207" t="s">
        <v>1249</v>
      </c>
      <c r="C207">
        <v>2</v>
      </c>
      <c r="D207">
        <v>3.0303030299999998</v>
      </c>
      <c r="E207">
        <v>8</v>
      </c>
      <c r="F207">
        <v>3</v>
      </c>
      <c r="G207">
        <v>0</v>
      </c>
      <c r="H207">
        <v>0</v>
      </c>
      <c r="I207">
        <v>2</v>
      </c>
      <c r="J207">
        <v>5</v>
      </c>
      <c r="K207">
        <v>0</v>
      </c>
      <c r="L207">
        <v>0</v>
      </c>
      <c r="M207">
        <v>1</v>
      </c>
      <c r="N207">
        <v>0</v>
      </c>
      <c r="O207">
        <v>1.625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ht="14.5" customHeight="1" x14ac:dyDescent="0.35">
      <c r="A208" t="s">
        <v>2228</v>
      </c>
      <c r="B208" t="s">
        <v>1262</v>
      </c>
      <c r="C208">
        <v>2</v>
      </c>
      <c r="D208">
        <v>3.0303030299999998</v>
      </c>
      <c r="E208">
        <v>17</v>
      </c>
      <c r="F208">
        <v>4</v>
      </c>
      <c r="G208">
        <v>1</v>
      </c>
      <c r="H208">
        <v>1</v>
      </c>
      <c r="I208">
        <v>2</v>
      </c>
      <c r="J208">
        <v>-4</v>
      </c>
      <c r="K208">
        <v>-1</v>
      </c>
      <c r="L208">
        <v>-1</v>
      </c>
      <c r="M208">
        <v>0</v>
      </c>
      <c r="N208">
        <v>0</v>
      </c>
      <c r="O208">
        <v>0.764705882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5">
      <c r="A209" t="s">
        <v>2228</v>
      </c>
      <c r="B209" t="s">
        <v>1253</v>
      </c>
      <c r="C209">
        <v>2</v>
      </c>
      <c r="D209">
        <v>3.0303030299999998</v>
      </c>
      <c r="E209">
        <v>13</v>
      </c>
      <c r="F209">
        <v>3</v>
      </c>
      <c r="G209">
        <v>0</v>
      </c>
      <c r="H209">
        <v>1</v>
      </c>
      <c r="I209">
        <v>2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ht="14.5" customHeight="1" x14ac:dyDescent="0.35">
      <c r="A210" t="s">
        <v>2228</v>
      </c>
      <c r="B210" t="s">
        <v>1255</v>
      </c>
      <c r="C210">
        <v>1</v>
      </c>
      <c r="D210">
        <v>1.5151515149999999</v>
      </c>
      <c r="E210">
        <v>13</v>
      </c>
      <c r="F210">
        <v>3</v>
      </c>
      <c r="G210">
        <v>0</v>
      </c>
      <c r="H210">
        <v>1</v>
      </c>
      <c r="I210">
        <v>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ht="14.5" customHeight="1" x14ac:dyDescent="0.35">
      <c r="A211" t="s">
        <v>2228</v>
      </c>
      <c r="B211" t="s">
        <v>1258</v>
      </c>
      <c r="C211">
        <v>1</v>
      </c>
      <c r="D211">
        <v>1.5151515149999999</v>
      </c>
      <c r="E211">
        <v>14</v>
      </c>
      <c r="F211">
        <v>4</v>
      </c>
      <c r="G211">
        <v>0</v>
      </c>
      <c r="H211">
        <v>1</v>
      </c>
      <c r="I211">
        <v>2</v>
      </c>
      <c r="J211">
        <v>-1</v>
      </c>
      <c r="K211">
        <v>-1</v>
      </c>
      <c r="L211">
        <v>0</v>
      </c>
      <c r="M211">
        <v>0</v>
      </c>
      <c r="N211">
        <v>0</v>
      </c>
      <c r="O211">
        <v>0.928571429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ht="14.5" customHeight="1" x14ac:dyDescent="0.35">
      <c r="A212" t="s">
        <v>2228</v>
      </c>
      <c r="B212" t="s">
        <v>1263</v>
      </c>
      <c r="C212">
        <v>1</v>
      </c>
      <c r="D212">
        <v>1.5151515149999999</v>
      </c>
      <c r="E212">
        <v>17</v>
      </c>
      <c r="F212">
        <v>5</v>
      </c>
      <c r="G212">
        <v>1</v>
      </c>
      <c r="H212">
        <v>1</v>
      </c>
      <c r="I212">
        <v>2</v>
      </c>
      <c r="J212">
        <v>-4</v>
      </c>
      <c r="K212">
        <v>-2</v>
      </c>
      <c r="L212">
        <v>-1</v>
      </c>
      <c r="M212">
        <v>0</v>
      </c>
      <c r="N212">
        <v>0</v>
      </c>
      <c r="O212">
        <v>0.764705882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ht="14.5" customHeight="1" x14ac:dyDescent="0.35">
      <c r="A213" t="s">
        <v>2228</v>
      </c>
      <c r="B213" t="s">
        <v>1250</v>
      </c>
      <c r="C213">
        <v>1</v>
      </c>
      <c r="D213">
        <v>1.5151515149999999</v>
      </c>
      <c r="E213">
        <v>13</v>
      </c>
      <c r="F213">
        <v>3</v>
      </c>
      <c r="G213">
        <v>0</v>
      </c>
      <c r="H213">
        <v>1</v>
      </c>
      <c r="I213">
        <v>2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ht="14.5" customHeight="1" x14ac:dyDescent="0.35">
      <c r="A214" t="s">
        <v>2228</v>
      </c>
      <c r="B214" t="s">
        <v>1265</v>
      </c>
      <c r="C214">
        <v>1</v>
      </c>
      <c r="D214">
        <v>1.5151515149999999</v>
      </c>
      <c r="E214">
        <v>19</v>
      </c>
      <c r="F214">
        <v>4</v>
      </c>
      <c r="G214">
        <v>2</v>
      </c>
      <c r="H214">
        <v>1</v>
      </c>
      <c r="I214">
        <v>2</v>
      </c>
      <c r="J214">
        <v>-6</v>
      </c>
      <c r="K214">
        <v>-1</v>
      </c>
      <c r="L214">
        <v>-2</v>
      </c>
      <c r="M214">
        <v>0</v>
      </c>
      <c r="N214">
        <v>0</v>
      </c>
      <c r="O214">
        <v>0.68421052599999999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ht="14.5" customHeight="1" x14ac:dyDescent="0.35">
      <c r="A215" t="s">
        <v>2228</v>
      </c>
      <c r="B215" t="s">
        <v>1257</v>
      </c>
      <c r="C215">
        <v>1</v>
      </c>
      <c r="D215">
        <v>1.5151515149999999</v>
      </c>
      <c r="E215">
        <v>15</v>
      </c>
      <c r="F215">
        <v>3</v>
      </c>
      <c r="G215">
        <v>1</v>
      </c>
      <c r="H215">
        <v>1</v>
      </c>
      <c r="I215">
        <v>2</v>
      </c>
      <c r="J215">
        <v>-2</v>
      </c>
      <c r="K215">
        <v>0</v>
      </c>
      <c r="L215">
        <v>-1</v>
      </c>
      <c r="M215">
        <v>0</v>
      </c>
      <c r="N215">
        <v>0</v>
      </c>
      <c r="O215">
        <v>0.86666666699999995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ht="14.5" customHeight="1" x14ac:dyDescent="0.35"/>
    <row r="217" spans="1:27" ht="14.5" customHeight="1" x14ac:dyDescent="0.35">
      <c r="A217" t="s">
        <v>2229</v>
      </c>
      <c r="B217" t="s">
        <v>829</v>
      </c>
      <c r="C217" t="s">
        <v>2199</v>
      </c>
      <c r="D217" t="s">
        <v>2199</v>
      </c>
      <c r="E217">
        <v>11</v>
      </c>
      <c r="F217">
        <v>2</v>
      </c>
      <c r="G217">
        <v>0</v>
      </c>
      <c r="H217">
        <v>1</v>
      </c>
      <c r="I217">
        <v>2</v>
      </c>
    </row>
    <row r="218" spans="1:27" ht="14.5" customHeight="1" x14ac:dyDescent="0.35">
      <c r="A218" t="s">
        <v>2230</v>
      </c>
      <c r="B218" t="s">
        <v>1269</v>
      </c>
      <c r="C218">
        <v>48</v>
      </c>
      <c r="D218">
        <v>97.959183670000002</v>
      </c>
      <c r="E218">
        <v>11</v>
      </c>
      <c r="F218">
        <v>2</v>
      </c>
      <c r="G218">
        <v>0</v>
      </c>
      <c r="H218">
        <v>1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ht="14.5" customHeight="1" x14ac:dyDescent="0.35">
      <c r="A219" t="s">
        <v>2230</v>
      </c>
      <c r="B219" t="s">
        <v>1270</v>
      </c>
      <c r="C219">
        <v>1</v>
      </c>
      <c r="D219">
        <v>2.0408163269999999</v>
      </c>
      <c r="E219">
        <v>13</v>
      </c>
      <c r="F219">
        <v>3</v>
      </c>
      <c r="G219">
        <v>0</v>
      </c>
      <c r="H219">
        <v>1</v>
      </c>
      <c r="I219">
        <v>2</v>
      </c>
      <c r="J219">
        <v>-2</v>
      </c>
      <c r="K219">
        <v>-1</v>
      </c>
      <c r="L219">
        <v>0</v>
      </c>
      <c r="M219">
        <v>0</v>
      </c>
      <c r="N219">
        <v>0</v>
      </c>
      <c r="O219">
        <v>0.84615384599999999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ht="14.5" customHeight="1" x14ac:dyDescent="0.35"/>
    <row r="221" spans="1:27" ht="14.5" customHeight="1" x14ac:dyDescent="0.35">
      <c r="A221" t="s">
        <v>2231</v>
      </c>
      <c r="B221" t="s">
        <v>838</v>
      </c>
      <c r="C221" t="s">
        <v>2199</v>
      </c>
      <c r="D221" t="s">
        <v>2199</v>
      </c>
      <c r="E221">
        <v>11</v>
      </c>
      <c r="F221">
        <v>2</v>
      </c>
      <c r="G221">
        <v>0</v>
      </c>
      <c r="H221">
        <v>1</v>
      </c>
      <c r="I221">
        <v>2</v>
      </c>
    </row>
    <row r="222" spans="1:27" ht="14.5" customHeight="1" x14ac:dyDescent="0.35">
      <c r="A222" t="s">
        <v>2232</v>
      </c>
      <c r="B222" t="s">
        <v>1271</v>
      </c>
      <c r="C222">
        <v>17</v>
      </c>
      <c r="D222">
        <v>34</v>
      </c>
      <c r="E222">
        <v>11</v>
      </c>
      <c r="F222">
        <v>2</v>
      </c>
      <c r="G222">
        <v>0</v>
      </c>
      <c r="H222">
        <v>1</v>
      </c>
      <c r="I222">
        <v>2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ht="14.5" customHeight="1" x14ac:dyDescent="0.35">
      <c r="A223" t="s">
        <v>2232</v>
      </c>
      <c r="B223" t="s">
        <v>1272</v>
      </c>
      <c r="C223">
        <v>15</v>
      </c>
      <c r="D223">
        <v>30</v>
      </c>
      <c r="E223">
        <v>11</v>
      </c>
      <c r="F223">
        <v>2</v>
      </c>
      <c r="G223">
        <v>0</v>
      </c>
      <c r="H223">
        <v>1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ht="14.5" customHeight="1" x14ac:dyDescent="0.35">
      <c r="A224" t="s">
        <v>2232</v>
      </c>
      <c r="B224" t="s">
        <v>1274</v>
      </c>
      <c r="C224">
        <v>15</v>
      </c>
      <c r="D224">
        <v>30</v>
      </c>
      <c r="E224">
        <v>15</v>
      </c>
      <c r="F224">
        <v>3</v>
      </c>
      <c r="G224">
        <v>1</v>
      </c>
      <c r="H224">
        <v>1</v>
      </c>
      <c r="I224">
        <v>2</v>
      </c>
      <c r="J224">
        <v>-4</v>
      </c>
      <c r="K224">
        <v>-1</v>
      </c>
      <c r="L224">
        <v>-1</v>
      </c>
      <c r="M224">
        <v>0</v>
      </c>
      <c r="N224">
        <v>0</v>
      </c>
      <c r="O224">
        <v>0.73333333300000003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ht="14.5" customHeight="1" x14ac:dyDescent="0.35">
      <c r="A225" t="s">
        <v>2232</v>
      </c>
      <c r="B225" t="s">
        <v>1276</v>
      </c>
      <c r="C225">
        <v>1</v>
      </c>
      <c r="D225">
        <v>2</v>
      </c>
      <c r="E225">
        <v>16</v>
      </c>
      <c r="F225">
        <v>4</v>
      </c>
      <c r="G225">
        <v>1</v>
      </c>
      <c r="H225">
        <v>1</v>
      </c>
      <c r="I225">
        <v>2</v>
      </c>
      <c r="J225">
        <v>-5</v>
      </c>
      <c r="K225">
        <v>-2</v>
      </c>
      <c r="L225">
        <v>-1</v>
      </c>
      <c r="M225">
        <v>0</v>
      </c>
      <c r="N225">
        <v>0</v>
      </c>
      <c r="O225">
        <v>0.6875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ht="14.5" customHeight="1" x14ac:dyDescent="0.35">
      <c r="A226" t="s">
        <v>2232</v>
      </c>
      <c r="B226" t="s">
        <v>1273</v>
      </c>
      <c r="C226">
        <v>1</v>
      </c>
      <c r="D226">
        <v>2</v>
      </c>
      <c r="E226">
        <v>13</v>
      </c>
      <c r="F226">
        <v>3</v>
      </c>
      <c r="G226">
        <v>0</v>
      </c>
      <c r="H226">
        <v>1</v>
      </c>
      <c r="I226">
        <v>2</v>
      </c>
      <c r="J226">
        <v>-2</v>
      </c>
      <c r="K226">
        <v>-1</v>
      </c>
      <c r="L226">
        <v>0</v>
      </c>
      <c r="M226">
        <v>0</v>
      </c>
      <c r="N226">
        <v>0</v>
      </c>
      <c r="O226">
        <v>0.84615384599999999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ht="14.5" customHeight="1" x14ac:dyDescent="0.35">
      <c r="A227" t="s">
        <v>2232</v>
      </c>
      <c r="B227" t="s">
        <v>1275</v>
      </c>
      <c r="C227">
        <v>1</v>
      </c>
      <c r="D227">
        <v>2</v>
      </c>
      <c r="E227">
        <v>15</v>
      </c>
      <c r="F227">
        <v>3</v>
      </c>
      <c r="G227">
        <v>1</v>
      </c>
      <c r="H227">
        <v>1</v>
      </c>
      <c r="I227">
        <v>2</v>
      </c>
      <c r="J227">
        <v>-4</v>
      </c>
      <c r="K227">
        <v>-1</v>
      </c>
      <c r="L227">
        <v>-1</v>
      </c>
      <c r="M227">
        <v>0</v>
      </c>
      <c r="N227">
        <v>0</v>
      </c>
      <c r="O227">
        <v>0.73333333300000003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ht="14.5" customHeight="1" x14ac:dyDescent="0.35"/>
    <row r="229" spans="1:27" ht="14.5" customHeight="1" x14ac:dyDescent="0.35">
      <c r="A229" t="s">
        <v>2233</v>
      </c>
      <c r="B229" t="s">
        <v>860</v>
      </c>
      <c r="C229" t="s">
        <v>2199</v>
      </c>
      <c r="D229" t="s">
        <v>2199</v>
      </c>
      <c r="E229">
        <v>6</v>
      </c>
      <c r="F229">
        <v>2</v>
      </c>
      <c r="G229">
        <v>0</v>
      </c>
      <c r="H229">
        <v>0</v>
      </c>
      <c r="I229">
        <v>2</v>
      </c>
    </row>
    <row r="230" spans="1:27" ht="14.5" customHeight="1" x14ac:dyDescent="0.35">
      <c r="A230" t="s">
        <v>2234</v>
      </c>
      <c r="B230" t="s">
        <v>1285</v>
      </c>
      <c r="C230">
        <v>9</v>
      </c>
      <c r="D230">
        <v>19.148936169999999</v>
      </c>
      <c r="E230">
        <v>15</v>
      </c>
      <c r="F230">
        <v>3</v>
      </c>
      <c r="G230">
        <v>1</v>
      </c>
      <c r="H230">
        <v>1</v>
      </c>
      <c r="I230">
        <v>2</v>
      </c>
      <c r="J230">
        <v>-9</v>
      </c>
      <c r="K230">
        <v>-1</v>
      </c>
      <c r="L230">
        <v>-1</v>
      </c>
      <c r="M230">
        <v>-1</v>
      </c>
      <c r="N230">
        <v>0</v>
      </c>
      <c r="O230">
        <v>0.4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ht="14.5" customHeight="1" x14ac:dyDescent="0.35">
      <c r="A231" t="s">
        <v>2234</v>
      </c>
      <c r="B231" t="s">
        <v>2193</v>
      </c>
      <c r="C231">
        <v>8</v>
      </c>
      <c r="D231">
        <v>17.0212766</v>
      </c>
      <c r="E231">
        <v>11</v>
      </c>
      <c r="F231">
        <v>2</v>
      </c>
      <c r="G231">
        <v>0</v>
      </c>
      <c r="H231">
        <v>1</v>
      </c>
      <c r="I231">
        <v>2</v>
      </c>
      <c r="J231">
        <v>-5</v>
      </c>
      <c r="K231">
        <v>0</v>
      </c>
      <c r="L231">
        <v>0</v>
      </c>
      <c r="M231">
        <v>-1</v>
      </c>
      <c r="N231">
        <v>0</v>
      </c>
      <c r="O231">
        <v>0.54545454500000001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ht="14.5" customHeight="1" x14ac:dyDescent="0.35">
      <c r="A232" t="s">
        <v>2234</v>
      </c>
      <c r="B232" t="s">
        <v>1280</v>
      </c>
      <c r="C232">
        <v>7</v>
      </c>
      <c r="D232">
        <v>14.893617020000001</v>
      </c>
      <c r="E232">
        <v>11</v>
      </c>
      <c r="F232">
        <v>2</v>
      </c>
      <c r="G232">
        <v>0</v>
      </c>
      <c r="H232">
        <v>1</v>
      </c>
      <c r="I232">
        <v>2</v>
      </c>
      <c r="J232">
        <v>-5</v>
      </c>
      <c r="K232">
        <v>0</v>
      </c>
      <c r="L232">
        <v>0</v>
      </c>
      <c r="M232">
        <v>-1</v>
      </c>
      <c r="N232">
        <v>0</v>
      </c>
      <c r="O232">
        <v>0.54545454500000001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ht="14.5" customHeight="1" x14ac:dyDescent="0.35">
      <c r="A233" t="s">
        <v>2234</v>
      </c>
      <c r="B233" t="s">
        <v>1284</v>
      </c>
      <c r="C233">
        <v>5</v>
      </c>
      <c r="D233">
        <v>10.638297870000001</v>
      </c>
      <c r="E233">
        <v>15</v>
      </c>
      <c r="F233">
        <v>3</v>
      </c>
      <c r="G233">
        <v>1</v>
      </c>
      <c r="H233">
        <v>1</v>
      </c>
      <c r="I233">
        <v>2</v>
      </c>
      <c r="J233">
        <v>-9</v>
      </c>
      <c r="K233">
        <v>-1</v>
      </c>
      <c r="L233">
        <v>-1</v>
      </c>
      <c r="M233">
        <v>-1</v>
      </c>
      <c r="N233">
        <v>0</v>
      </c>
      <c r="O233">
        <v>0.4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ht="14.5" customHeight="1" x14ac:dyDescent="0.35">
      <c r="A234" t="s">
        <v>2234</v>
      </c>
      <c r="B234" t="s">
        <v>1279</v>
      </c>
      <c r="C234">
        <v>5</v>
      </c>
      <c r="D234">
        <v>10.638297870000001</v>
      </c>
      <c r="E234">
        <v>11</v>
      </c>
      <c r="F234">
        <v>2</v>
      </c>
      <c r="G234">
        <v>0</v>
      </c>
      <c r="H234">
        <v>1</v>
      </c>
      <c r="I234">
        <v>2</v>
      </c>
      <c r="J234">
        <v>-5</v>
      </c>
      <c r="K234">
        <v>0</v>
      </c>
      <c r="L234">
        <v>0</v>
      </c>
      <c r="M234">
        <v>-1</v>
      </c>
      <c r="N234">
        <v>0</v>
      </c>
      <c r="O234">
        <v>0.54545454500000001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ht="14.5" customHeight="1" x14ac:dyDescent="0.35">
      <c r="A235" t="s">
        <v>2234</v>
      </c>
      <c r="B235" t="s">
        <v>1281</v>
      </c>
      <c r="C235">
        <v>5</v>
      </c>
      <c r="D235">
        <v>10.638297870000001</v>
      </c>
      <c r="E235">
        <v>11</v>
      </c>
      <c r="F235">
        <v>2</v>
      </c>
      <c r="G235">
        <v>0</v>
      </c>
      <c r="H235">
        <v>1</v>
      </c>
      <c r="I235">
        <v>2</v>
      </c>
      <c r="J235">
        <v>-5</v>
      </c>
      <c r="K235">
        <v>0</v>
      </c>
      <c r="L235">
        <v>0</v>
      </c>
      <c r="M235">
        <v>-1</v>
      </c>
      <c r="N235">
        <v>0</v>
      </c>
      <c r="O235">
        <v>0.54545454500000001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ht="14.5" customHeight="1" x14ac:dyDescent="0.35">
      <c r="A236" t="s">
        <v>2234</v>
      </c>
      <c r="B236" t="s">
        <v>1282</v>
      </c>
      <c r="C236">
        <v>2</v>
      </c>
      <c r="D236">
        <v>4.255319149</v>
      </c>
      <c r="E236">
        <v>12</v>
      </c>
      <c r="F236">
        <v>3</v>
      </c>
      <c r="G236">
        <v>0</v>
      </c>
      <c r="H236">
        <v>1</v>
      </c>
      <c r="I236">
        <v>2</v>
      </c>
      <c r="J236">
        <v>-6</v>
      </c>
      <c r="K236">
        <v>-1</v>
      </c>
      <c r="L236">
        <v>0</v>
      </c>
      <c r="M236">
        <v>-1</v>
      </c>
      <c r="N236">
        <v>0</v>
      </c>
      <c r="O236">
        <v>0.5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ht="14.5" customHeight="1" x14ac:dyDescent="0.35">
      <c r="A237" t="s">
        <v>2234</v>
      </c>
      <c r="B237" t="s">
        <v>1283</v>
      </c>
      <c r="C237">
        <v>2</v>
      </c>
      <c r="D237">
        <v>4.255319149</v>
      </c>
      <c r="E237">
        <v>13</v>
      </c>
      <c r="F237">
        <v>3</v>
      </c>
      <c r="G237">
        <v>0</v>
      </c>
      <c r="H237">
        <v>1</v>
      </c>
      <c r="I237">
        <v>2</v>
      </c>
      <c r="J237">
        <v>-7</v>
      </c>
      <c r="K237">
        <v>-1</v>
      </c>
      <c r="L237">
        <v>0</v>
      </c>
      <c r="M237">
        <v>-1</v>
      </c>
      <c r="N237">
        <v>0</v>
      </c>
      <c r="O237">
        <v>0.46153846199999998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ht="14.5" customHeight="1" x14ac:dyDescent="0.35">
      <c r="A238" t="s">
        <v>2234</v>
      </c>
      <c r="B238" t="s">
        <v>1286</v>
      </c>
      <c r="C238">
        <v>1</v>
      </c>
      <c r="D238">
        <v>2.1276595739999999</v>
      </c>
      <c r="E238">
        <v>17</v>
      </c>
      <c r="F238">
        <v>4</v>
      </c>
      <c r="G238">
        <v>1</v>
      </c>
      <c r="H238">
        <v>1</v>
      </c>
      <c r="I238">
        <v>2</v>
      </c>
      <c r="J238">
        <v>-11</v>
      </c>
      <c r="K238">
        <v>-2</v>
      </c>
      <c r="L238">
        <v>-1</v>
      </c>
      <c r="M238">
        <v>-1</v>
      </c>
      <c r="N238">
        <v>0</v>
      </c>
      <c r="O238">
        <v>0.35294117600000002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ht="14.5" customHeight="1" x14ac:dyDescent="0.35">
      <c r="A239" t="s">
        <v>2234</v>
      </c>
      <c r="B239" t="s">
        <v>1277</v>
      </c>
      <c r="C239">
        <v>1</v>
      </c>
      <c r="D239">
        <v>2.1276595739999999</v>
      </c>
      <c r="E239">
        <v>6</v>
      </c>
      <c r="F239">
        <v>2</v>
      </c>
      <c r="G239">
        <v>0</v>
      </c>
      <c r="H239">
        <v>0</v>
      </c>
      <c r="I239">
        <v>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ht="14.5" customHeight="1" x14ac:dyDescent="0.35">
      <c r="A240" t="s">
        <v>2234</v>
      </c>
      <c r="B240" t="s">
        <v>1278</v>
      </c>
      <c r="C240">
        <v>1</v>
      </c>
      <c r="D240">
        <v>2.1276595739999999</v>
      </c>
      <c r="E240">
        <v>8</v>
      </c>
      <c r="F240">
        <v>3</v>
      </c>
      <c r="G240">
        <v>0</v>
      </c>
      <c r="H240">
        <v>0</v>
      </c>
      <c r="I240">
        <v>2</v>
      </c>
      <c r="J240">
        <v>-2</v>
      </c>
      <c r="K240">
        <v>-1</v>
      </c>
      <c r="L240">
        <v>0</v>
      </c>
      <c r="M240">
        <v>0</v>
      </c>
      <c r="N240">
        <v>0</v>
      </c>
      <c r="O240">
        <v>0.75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ht="14.5" customHeight="1" x14ac:dyDescent="0.35">
      <c r="A241" t="s">
        <v>2234</v>
      </c>
      <c r="B241" t="s">
        <v>1287</v>
      </c>
      <c r="C241">
        <v>1</v>
      </c>
      <c r="D241">
        <v>2.1276595739999999</v>
      </c>
      <c r="E241">
        <v>17</v>
      </c>
      <c r="F241">
        <v>4</v>
      </c>
      <c r="G241">
        <v>1</v>
      </c>
      <c r="H241">
        <v>1</v>
      </c>
      <c r="I241">
        <v>2</v>
      </c>
      <c r="J241">
        <v>-11</v>
      </c>
      <c r="K241">
        <v>-2</v>
      </c>
      <c r="L241">
        <v>-1</v>
      </c>
      <c r="M241">
        <v>-1</v>
      </c>
      <c r="N241">
        <v>0</v>
      </c>
      <c r="O241">
        <v>0.35294117600000002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ht="14.5" customHeight="1" x14ac:dyDescent="0.35"/>
    <row r="243" spans="1:27" ht="14.5" customHeight="1" x14ac:dyDescent="0.35">
      <c r="A243" t="s">
        <v>2235</v>
      </c>
      <c r="B243" t="s">
        <v>887</v>
      </c>
      <c r="C243" t="s">
        <v>2199</v>
      </c>
      <c r="D243" t="s">
        <v>2199</v>
      </c>
      <c r="E243">
        <v>14</v>
      </c>
      <c r="F243">
        <v>3</v>
      </c>
      <c r="G243">
        <v>0</v>
      </c>
      <c r="H243">
        <v>1</v>
      </c>
      <c r="I243">
        <v>2</v>
      </c>
    </row>
    <row r="244" spans="1:27" ht="14.5" customHeight="1" x14ac:dyDescent="0.35">
      <c r="A244" t="s">
        <v>2247</v>
      </c>
      <c r="B244" t="s">
        <v>1290</v>
      </c>
      <c r="C244">
        <v>14</v>
      </c>
      <c r="D244">
        <v>31.11111111</v>
      </c>
      <c r="E244">
        <v>14</v>
      </c>
      <c r="F244">
        <v>3</v>
      </c>
      <c r="G244">
        <v>0</v>
      </c>
      <c r="H244">
        <v>1</v>
      </c>
      <c r="I244">
        <v>2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ht="14.5" customHeight="1" x14ac:dyDescent="0.35">
      <c r="A245" t="s">
        <v>2247</v>
      </c>
      <c r="B245" t="s">
        <v>1288</v>
      </c>
      <c r="C245">
        <v>9</v>
      </c>
      <c r="D245">
        <v>20</v>
      </c>
      <c r="E245">
        <v>15</v>
      </c>
      <c r="F245">
        <v>3</v>
      </c>
      <c r="G245">
        <v>1</v>
      </c>
      <c r="H245">
        <v>1</v>
      </c>
      <c r="I245">
        <v>2</v>
      </c>
      <c r="J245">
        <v>-1</v>
      </c>
      <c r="K245">
        <v>0</v>
      </c>
      <c r="L245">
        <v>-1</v>
      </c>
      <c r="M245">
        <v>0</v>
      </c>
      <c r="N245">
        <v>0</v>
      </c>
      <c r="O245">
        <v>0.93333333299999999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ht="14.5" customHeight="1" x14ac:dyDescent="0.35">
      <c r="A246" t="s">
        <v>2247</v>
      </c>
      <c r="B246" t="s">
        <v>2313</v>
      </c>
      <c r="C246">
        <v>8</v>
      </c>
      <c r="D246">
        <v>17.777777780000001</v>
      </c>
      <c r="E246">
        <v>15</v>
      </c>
      <c r="F246">
        <v>3</v>
      </c>
      <c r="G246">
        <v>1</v>
      </c>
      <c r="H246">
        <v>1</v>
      </c>
      <c r="I246">
        <v>2</v>
      </c>
      <c r="J246">
        <v>-1</v>
      </c>
      <c r="K246">
        <v>0</v>
      </c>
      <c r="L246">
        <v>-1</v>
      </c>
      <c r="M246">
        <v>0</v>
      </c>
      <c r="N246">
        <v>0</v>
      </c>
      <c r="O246">
        <v>0.93333333299999999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ht="14.5" customHeight="1" x14ac:dyDescent="0.35">
      <c r="A247" t="s">
        <v>2247</v>
      </c>
      <c r="B247" t="s">
        <v>1289</v>
      </c>
      <c r="C247">
        <v>7</v>
      </c>
      <c r="D247">
        <v>15.55555556</v>
      </c>
      <c r="E247">
        <v>15</v>
      </c>
      <c r="F247">
        <v>3</v>
      </c>
      <c r="G247">
        <v>1</v>
      </c>
      <c r="H247">
        <v>1</v>
      </c>
      <c r="I247">
        <v>2</v>
      </c>
      <c r="J247">
        <v>-1</v>
      </c>
      <c r="K247">
        <v>0</v>
      </c>
      <c r="L247">
        <v>-1</v>
      </c>
      <c r="M247">
        <v>0</v>
      </c>
      <c r="N247">
        <v>0</v>
      </c>
      <c r="O247">
        <v>0.93333333299999999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ht="14.5" customHeight="1" x14ac:dyDescent="0.35">
      <c r="A248" t="s">
        <v>2247</v>
      </c>
      <c r="B248" t="s">
        <v>1291</v>
      </c>
      <c r="C248">
        <v>4</v>
      </c>
      <c r="D248">
        <v>8.8888888890000004</v>
      </c>
      <c r="E248">
        <v>15</v>
      </c>
      <c r="F248">
        <v>3</v>
      </c>
      <c r="G248">
        <v>1</v>
      </c>
      <c r="H248">
        <v>1</v>
      </c>
      <c r="I248">
        <v>2</v>
      </c>
      <c r="J248">
        <v>-1</v>
      </c>
      <c r="K248">
        <v>0</v>
      </c>
      <c r="L248">
        <v>-1</v>
      </c>
      <c r="M248">
        <v>0</v>
      </c>
      <c r="N248">
        <v>0</v>
      </c>
      <c r="O248">
        <v>0.93333333299999999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5">
      <c r="A249" t="s">
        <v>2247</v>
      </c>
      <c r="B249" t="s">
        <v>1292</v>
      </c>
      <c r="C249">
        <v>3</v>
      </c>
      <c r="D249">
        <v>6.6666666670000003</v>
      </c>
      <c r="E249">
        <v>18</v>
      </c>
      <c r="F249">
        <v>4</v>
      </c>
      <c r="G249">
        <v>1</v>
      </c>
      <c r="H249">
        <v>1</v>
      </c>
      <c r="I249">
        <v>2</v>
      </c>
      <c r="J249">
        <v>-4</v>
      </c>
      <c r="K249">
        <v>-1</v>
      </c>
      <c r="L249">
        <v>-1</v>
      </c>
      <c r="M249">
        <v>0</v>
      </c>
      <c r="N249">
        <v>0</v>
      </c>
      <c r="O249">
        <v>0.77777777800000003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ht="14.5" customHeight="1" x14ac:dyDescent="0.35"/>
    <row r="251" spans="1:27" ht="14.5" customHeight="1" x14ac:dyDescent="0.35">
      <c r="A251" t="s">
        <v>2248</v>
      </c>
      <c r="B251" t="s">
        <v>907</v>
      </c>
      <c r="C251" t="s">
        <v>2199</v>
      </c>
      <c r="D251" t="s">
        <v>2199</v>
      </c>
      <c r="E251">
        <v>14</v>
      </c>
      <c r="F251">
        <v>3</v>
      </c>
      <c r="G251">
        <v>0</v>
      </c>
      <c r="H251">
        <v>1</v>
      </c>
      <c r="I251">
        <v>2</v>
      </c>
    </row>
    <row r="252" spans="1:27" ht="14.5" customHeight="1" x14ac:dyDescent="0.35">
      <c r="A252" t="s">
        <v>2249</v>
      </c>
      <c r="B252" t="s">
        <v>1293</v>
      </c>
      <c r="C252">
        <v>23</v>
      </c>
      <c r="D252">
        <v>52.272727269999997</v>
      </c>
      <c r="E252">
        <v>14</v>
      </c>
      <c r="F252">
        <v>3</v>
      </c>
      <c r="G252">
        <v>0</v>
      </c>
      <c r="H252">
        <v>1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ht="14.5" customHeight="1" x14ac:dyDescent="0.35">
      <c r="A253" t="s">
        <v>2249</v>
      </c>
      <c r="B253" t="s">
        <v>1294</v>
      </c>
      <c r="C253">
        <v>19</v>
      </c>
      <c r="D253">
        <v>43.18181818</v>
      </c>
      <c r="E253">
        <v>14</v>
      </c>
      <c r="F253">
        <v>3</v>
      </c>
      <c r="G253">
        <v>0</v>
      </c>
      <c r="H253">
        <v>1</v>
      </c>
      <c r="I253">
        <v>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ht="14.5" customHeight="1" x14ac:dyDescent="0.35">
      <c r="A254" t="s">
        <v>2249</v>
      </c>
      <c r="B254" t="s">
        <v>1295</v>
      </c>
      <c r="C254">
        <v>2</v>
      </c>
      <c r="D254">
        <v>4.5454545450000001</v>
      </c>
      <c r="E254">
        <v>18</v>
      </c>
      <c r="F254">
        <v>4</v>
      </c>
      <c r="G254">
        <v>1</v>
      </c>
      <c r="H254">
        <v>1</v>
      </c>
      <c r="I254">
        <v>2</v>
      </c>
      <c r="J254">
        <v>-4</v>
      </c>
      <c r="K254">
        <v>-1</v>
      </c>
      <c r="L254">
        <v>-1</v>
      </c>
      <c r="M254">
        <v>0</v>
      </c>
      <c r="N254">
        <v>0</v>
      </c>
      <c r="O254">
        <v>0.77777777800000003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ht="14.5" customHeight="1" x14ac:dyDescent="0.35"/>
    <row r="256" spans="1:27" ht="14.5" customHeight="1" x14ac:dyDescent="0.35">
      <c r="A256" t="s">
        <v>2251</v>
      </c>
      <c r="B256" t="s">
        <v>926</v>
      </c>
      <c r="C256" t="s">
        <v>2199</v>
      </c>
      <c r="D256" t="s">
        <v>2199</v>
      </c>
      <c r="E256">
        <v>15</v>
      </c>
      <c r="F256">
        <v>4</v>
      </c>
      <c r="G256">
        <v>0</v>
      </c>
      <c r="H256">
        <v>1</v>
      </c>
      <c r="I256">
        <v>2</v>
      </c>
    </row>
    <row r="257" spans="1:27" ht="14.5" customHeight="1" x14ac:dyDescent="0.35">
      <c r="A257" t="s">
        <v>2252</v>
      </c>
      <c r="B257" t="s">
        <v>1297</v>
      </c>
      <c r="C257">
        <v>35</v>
      </c>
      <c r="D257">
        <v>66.037735850000004</v>
      </c>
      <c r="E257">
        <v>14</v>
      </c>
      <c r="F257">
        <v>3</v>
      </c>
      <c r="G257">
        <v>0</v>
      </c>
      <c r="H257">
        <v>1</v>
      </c>
      <c r="I257">
        <v>2</v>
      </c>
      <c r="J257">
        <v>1</v>
      </c>
      <c r="K257">
        <v>1</v>
      </c>
      <c r="L257">
        <v>0</v>
      </c>
      <c r="M257">
        <v>0</v>
      </c>
      <c r="N257">
        <v>0</v>
      </c>
      <c r="O257">
        <v>1.071428571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ht="14.5" customHeight="1" x14ac:dyDescent="0.35">
      <c r="A258" t="s">
        <v>2252</v>
      </c>
      <c r="B258" t="s">
        <v>1298</v>
      </c>
      <c r="C258">
        <v>14</v>
      </c>
      <c r="D258">
        <v>26.41509434</v>
      </c>
      <c r="E258">
        <v>14</v>
      </c>
      <c r="F258">
        <v>3</v>
      </c>
      <c r="G258">
        <v>0</v>
      </c>
      <c r="H258">
        <v>1</v>
      </c>
      <c r="I258">
        <v>2</v>
      </c>
      <c r="J258">
        <v>1</v>
      </c>
      <c r="K258">
        <v>1</v>
      </c>
      <c r="L258">
        <v>0</v>
      </c>
      <c r="M258">
        <v>0</v>
      </c>
      <c r="N258">
        <v>0</v>
      </c>
      <c r="O258">
        <v>1.071428571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ht="14.5" customHeight="1" x14ac:dyDescent="0.35">
      <c r="A259" t="s">
        <v>2252</v>
      </c>
      <c r="B259" t="s">
        <v>1300</v>
      </c>
      <c r="C259">
        <v>2</v>
      </c>
      <c r="D259">
        <v>3.773584906</v>
      </c>
      <c r="E259">
        <v>18</v>
      </c>
      <c r="F259">
        <v>4</v>
      </c>
      <c r="G259">
        <v>1</v>
      </c>
      <c r="H259">
        <v>1</v>
      </c>
      <c r="I259">
        <v>2</v>
      </c>
      <c r="J259">
        <v>-3</v>
      </c>
      <c r="K259">
        <v>0</v>
      </c>
      <c r="L259">
        <v>-1</v>
      </c>
      <c r="M259">
        <v>0</v>
      </c>
      <c r="N259">
        <v>0</v>
      </c>
      <c r="O259">
        <v>0.83333333300000001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ht="14.5" customHeight="1" x14ac:dyDescent="0.35">
      <c r="A260" t="s">
        <v>2252</v>
      </c>
      <c r="B260" t="s">
        <v>1299</v>
      </c>
      <c r="C260">
        <v>1</v>
      </c>
      <c r="D260">
        <v>1.886792453</v>
      </c>
      <c r="E260">
        <v>15</v>
      </c>
      <c r="F260">
        <v>4</v>
      </c>
      <c r="G260">
        <v>0</v>
      </c>
      <c r="H260">
        <v>1</v>
      </c>
      <c r="I260">
        <v>2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4.5" customHeight="1" x14ac:dyDescent="0.35">
      <c r="A261" t="s">
        <v>2252</v>
      </c>
      <c r="B261" t="s">
        <v>1296</v>
      </c>
      <c r="C261">
        <v>1</v>
      </c>
      <c r="D261">
        <v>1.886792453</v>
      </c>
      <c r="E261">
        <v>14</v>
      </c>
      <c r="F261">
        <v>3</v>
      </c>
      <c r="G261">
        <v>0</v>
      </c>
      <c r="H261">
        <v>1</v>
      </c>
      <c r="I261">
        <v>2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1.071428571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ht="14.5" customHeight="1" x14ac:dyDescent="0.35"/>
    <row r="263" spans="1:27" ht="14.5" customHeight="1" x14ac:dyDescent="0.35"/>
    <row r="264" spans="1:27" ht="14.5" customHeight="1" x14ac:dyDescent="0.35"/>
    <row r="265" spans="1:27" ht="14.5" customHeight="1" x14ac:dyDescent="0.35"/>
    <row r="266" spans="1:27" ht="14.5" customHeight="1" x14ac:dyDescent="0.35"/>
    <row r="267" spans="1:27" ht="14.5" customHeight="1" x14ac:dyDescent="0.35"/>
    <row r="268" spans="1:27" ht="14.5" customHeight="1" x14ac:dyDescent="0.35"/>
    <row r="269" spans="1:27" ht="14.5" customHeight="1" x14ac:dyDescent="0.35"/>
    <row r="270" spans="1:27" ht="14.5" customHeight="1" x14ac:dyDescent="0.35"/>
    <row r="271" spans="1:27" ht="14.5" customHeight="1" x14ac:dyDescent="0.35"/>
    <row r="272" spans="1:27" ht="14.5" customHeight="1" x14ac:dyDescent="0.35"/>
    <row r="274" ht="14.5" customHeight="1" x14ac:dyDescent="0.35"/>
    <row r="275" ht="14.5" customHeight="1" x14ac:dyDescent="0.35"/>
    <row r="276" ht="14.5" customHeight="1" x14ac:dyDescent="0.35"/>
    <row r="277" ht="14.5" customHeight="1" x14ac:dyDescent="0.35"/>
    <row r="278" ht="14.5" customHeight="1" x14ac:dyDescent="0.35"/>
    <row r="279" ht="14.5" customHeight="1" x14ac:dyDescent="0.35"/>
    <row r="280" ht="14.5" customHeight="1" x14ac:dyDescent="0.35"/>
    <row r="281" ht="14.5" customHeight="1" x14ac:dyDescent="0.35"/>
    <row r="282" ht="14.5" customHeight="1" x14ac:dyDescent="0.35"/>
    <row r="283" ht="14.5" customHeight="1" x14ac:dyDescent="0.35"/>
    <row r="284" ht="14.5" customHeight="1" x14ac:dyDescent="0.35"/>
    <row r="285" ht="14.5" customHeight="1" x14ac:dyDescent="0.35"/>
    <row r="286" ht="14.5" customHeight="1" x14ac:dyDescent="0.35"/>
    <row r="287" ht="14.5" customHeight="1" x14ac:dyDescent="0.35"/>
    <row r="288" ht="14.5" customHeight="1" x14ac:dyDescent="0.35"/>
    <row r="289" ht="14.5" customHeight="1" x14ac:dyDescent="0.35"/>
    <row r="290" ht="14.5" customHeight="1" x14ac:dyDescent="0.35"/>
    <row r="291" ht="14.5" customHeight="1" x14ac:dyDescent="0.35"/>
    <row r="292" ht="14.5" customHeight="1" x14ac:dyDescent="0.35"/>
    <row r="293" ht="14.5" customHeight="1" x14ac:dyDescent="0.35"/>
    <row r="294" ht="14.5" customHeight="1" x14ac:dyDescent="0.35"/>
    <row r="295" ht="14.5" customHeight="1" x14ac:dyDescent="0.35"/>
    <row r="298" ht="14.5" customHeight="1" x14ac:dyDescent="0.35"/>
    <row r="305" ht="14.5" customHeight="1" x14ac:dyDescent="0.35"/>
    <row r="311" ht="14.5" customHeight="1" x14ac:dyDescent="0.35"/>
    <row r="332" ht="14.5" customHeight="1" x14ac:dyDescent="0.35"/>
    <row r="390" ht="14.5" customHeight="1" x14ac:dyDescent="0.35"/>
    <row r="428" ht="14.5" customHeight="1" x14ac:dyDescent="0.35"/>
    <row r="439" ht="14.5" customHeight="1" x14ac:dyDescent="0.35"/>
  </sheetData>
  <mergeCells count="3">
    <mergeCell ref="AD2:AI2"/>
    <mergeCell ref="AD6:AI6"/>
    <mergeCell ref="AD11:AI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4A64-A8E0-4E3A-85A5-FDC44230291B}">
  <dimension ref="A1:AL675"/>
  <sheetViews>
    <sheetView workbookViewId="0">
      <selection activeCell="AC1" sqref="AC1"/>
    </sheetView>
  </sheetViews>
  <sheetFormatPr defaultRowHeight="14.5" x14ac:dyDescent="0.35"/>
  <cols>
    <col min="28" max="28" width="8.7265625" customWidth="1"/>
    <col min="29" max="29" width="3.6328125" style="9" customWidth="1"/>
    <col min="30" max="35" width="8.7265625" style="4"/>
  </cols>
  <sheetData>
    <row r="1" spans="1:36" x14ac:dyDescent="0.35">
      <c r="AB1" s="2"/>
    </row>
    <row r="2" spans="1:36" x14ac:dyDescent="0.35">
      <c r="A2" t="s">
        <v>2167</v>
      </c>
      <c r="AB2" s="1"/>
      <c r="AD2" s="22" t="s">
        <v>6</v>
      </c>
      <c r="AE2" s="22"/>
      <c r="AF2" s="22"/>
      <c r="AG2" s="22"/>
      <c r="AH2" s="22"/>
      <c r="AI2" s="22"/>
    </row>
    <row r="3" spans="1:36" x14ac:dyDescent="0.35">
      <c r="A3" t="s">
        <v>2168</v>
      </c>
      <c r="B3" t="s">
        <v>2169</v>
      </c>
      <c r="C3" t="s">
        <v>2196</v>
      </c>
      <c r="D3" t="s">
        <v>2197</v>
      </c>
      <c r="E3" t="s">
        <v>2170</v>
      </c>
      <c r="F3" t="s">
        <v>2171</v>
      </c>
      <c r="G3" t="s">
        <v>2172</v>
      </c>
      <c r="H3" t="s">
        <v>2173</v>
      </c>
      <c r="I3" t="s">
        <v>2174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2175</v>
      </c>
      <c r="Q3" t="s">
        <v>2176</v>
      </c>
      <c r="R3" t="s">
        <v>2177</v>
      </c>
      <c r="S3" t="s">
        <v>2178</v>
      </c>
      <c r="T3" t="s">
        <v>2179</v>
      </c>
      <c r="U3" t="s">
        <v>2180</v>
      </c>
      <c r="V3" t="s">
        <v>2181</v>
      </c>
      <c r="W3" t="s">
        <v>2182</v>
      </c>
      <c r="X3" t="s">
        <v>2183</v>
      </c>
      <c r="Y3" t="s">
        <v>2182</v>
      </c>
      <c r="Z3" t="s">
        <v>2184</v>
      </c>
      <c r="AA3" t="s">
        <v>2185</v>
      </c>
      <c r="AB3" s="2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B4" s="1"/>
      <c r="AD4" s="6">
        <f>AVERAGE(J:J)</f>
        <v>-1.9718670076726343</v>
      </c>
      <c r="AE4" s="6">
        <f t="shared" ref="AE4:AI4" si="0">AVERAGE(K:K)</f>
        <v>-0.50127877237851659</v>
      </c>
      <c r="AF4" s="6">
        <f t="shared" si="0"/>
        <v>-0.24552429667519182</v>
      </c>
      <c r="AG4" s="6">
        <f t="shared" si="0"/>
        <v>-9.9744245524296671E-2</v>
      </c>
      <c r="AH4" s="6">
        <f t="shared" si="0"/>
        <v>-8.4398976982097182E-2</v>
      </c>
      <c r="AI4" s="6">
        <f t="shared" si="0"/>
        <v>0.94546622585677698</v>
      </c>
    </row>
    <row r="5" spans="1:36" x14ac:dyDescent="0.35">
      <c r="A5" t="s">
        <v>2198</v>
      </c>
      <c r="B5" t="s">
        <v>29</v>
      </c>
      <c r="C5" t="s">
        <v>2199</v>
      </c>
      <c r="D5" t="s">
        <v>2199</v>
      </c>
      <c r="E5">
        <v>10</v>
      </c>
      <c r="F5">
        <v>2</v>
      </c>
      <c r="G5">
        <v>0</v>
      </c>
      <c r="H5">
        <v>1</v>
      </c>
      <c r="I5">
        <v>1</v>
      </c>
      <c r="AB5" s="1"/>
    </row>
    <row r="6" spans="1:36" x14ac:dyDescent="0.35">
      <c r="A6" t="s">
        <v>2200</v>
      </c>
      <c r="B6" t="s">
        <v>307</v>
      </c>
      <c r="C6">
        <v>10</v>
      </c>
      <c r="D6">
        <v>18.518518520000001</v>
      </c>
      <c r="E6">
        <v>10</v>
      </c>
      <c r="F6">
        <v>2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 s="1"/>
      <c r="AD6" s="22" t="s">
        <v>18</v>
      </c>
      <c r="AE6" s="22"/>
      <c r="AF6" s="22"/>
      <c r="AG6" s="22"/>
      <c r="AH6" s="22"/>
      <c r="AI6" s="22"/>
    </row>
    <row r="7" spans="1:36" x14ac:dyDescent="0.35">
      <c r="A7" t="s">
        <v>2200</v>
      </c>
      <c r="B7" t="s">
        <v>313</v>
      </c>
      <c r="C7">
        <v>6</v>
      </c>
      <c r="D7">
        <v>11.11111111</v>
      </c>
      <c r="E7">
        <v>11</v>
      </c>
      <c r="F7">
        <v>2</v>
      </c>
      <c r="G7">
        <v>0</v>
      </c>
      <c r="H7">
        <v>1</v>
      </c>
      <c r="I7">
        <v>2</v>
      </c>
      <c r="J7">
        <v>-1</v>
      </c>
      <c r="K7">
        <v>0</v>
      </c>
      <c r="L7">
        <v>0</v>
      </c>
      <c r="M7">
        <v>0</v>
      </c>
      <c r="N7">
        <v>-1</v>
      </c>
      <c r="O7">
        <v>0.909090909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1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Overview!AI4</f>
        <v>391</v>
      </c>
    </row>
    <row r="8" spans="1:36" x14ac:dyDescent="0.35">
      <c r="A8" t="s">
        <v>2200</v>
      </c>
      <c r="B8" t="s">
        <v>295</v>
      </c>
      <c r="C8">
        <v>5</v>
      </c>
      <c r="D8">
        <v>9.2592592590000002</v>
      </c>
      <c r="E8">
        <v>4</v>
      </c>
      <c r="F8">
        <v>1</v>
      </c>
      <c r="G8">
        <v>0</v>
      </c>
      <c r="H8">
        <v>0</v>
      </c>
      <c r="I8">
        <v>1</v>
      </c>
      <c r="J8">
        <v>6</v>
      </c>
      <c r="K8">
        <v>1</v>
      </c>
      <c r="L8">
        <v>0</v>
      </c>
      <c r="M8">
        <v>1</v>
      </c>
      <c r="N8">
        <v>0</v>
      </c>
      <c r="O8">
        <v>2.5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2"/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  <c r="AJ8" s="1"/>
    </row>
    <row r="9" spans="1:36" x14ac:dyDescent="0.35">
      <c r="A9" t="s">
        <v>2200</v>
      </c>
      <c r="B9" t="s">
        <v>297</v>
      </c>
      <c r="C9">
        <v>5</v>
      </c>
      <c r="D9">
        <v>9.2592592590000002</v>
      </c>
      <c r="E9">
        <v>4</v>
      </c>
      <c r="F9">
        <v>1</v>
      </c>
      <c r="G9">
        <v>0</v>
      </c>
      <c r="H9">
        <v>0</v>
      </c>
      <c r="I9">
        <v>1</v>
      </c>
      <c r="J9">
        <v>6</v>
      </c>
      <c r="K9">
        <v>1</v>
      </c>
      <c r="L9">
        <v>0</v>
      </c>
      <c r="M9">
        <v>1</v>
      </c>
      <c r="N9">
        <v>0</v>
      </c>
      <c r="O9">
        <v>2.5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 s="1"/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0</v>
      </c>
      <c r="AH9" s="6">
        <f>AH8/AJ7*100</f>
        <v>0</v>
      </c>
      <c r="AI9" s="6">
        <f>AI8/AJ7*100</f>
        <v>0</v>
      </c>
      <c r="AJ9" s="1"/>
    </row>
    <row r="10" spans="1:36" x14ac:dyDescent="0.35">
      <c r="A10" t="s">
        <v>2200</v>
      </c>
      <c r="B10" t="s">
        <v>296</v>
      </c>
      <c r="C10">
        <v>3</v>
      </c>
      <c r="D10">
        <v>5.5555555559999998</v>
      </c>
      <c r="E10">
        <v>4</v>
      </c>
      <c r="F10">
        <v>1</v>
      </c>
      <c r="G10">
        <v>0</v>
      </c>
      <c r="H10">
        <v>0</v>
      </c>
      <c r="I10">
        <v>1</v>
      </c>
      <c r="J10">
        <v>6</v>
      </c>
      <c r="K10">
        <v>1</v>
      </c>
      <c r="L10">
        <v>0</v>
      </c>
      <c r="M10">
        <v>1</v>
      </c>
      <c r="N10">
        <v>0</v>
      </c>
      <c r="O10">
        <v>2.5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1"/>
      <c r="AJ10" s="1"/>
    </row>
    <row r="11" spans="1:36" x14ac:dyDescent="0.35">
      <c r="A11" t="s">
        <v>2200</v>
      </c>
      <c r="B11" t="s">
        <v>302</v>
      </c>
      <c r="C11">
        <v>2</v>
      </c>
      <c r="D11">
        <v>3.703703704</v>
      </c>
      <c r="E11">
        <v>5</v>
      </c>
      <c r="F11">
        <v>1</v>
      </c>
      <c r="G11">
        <v>0</v>
      </c>
      <c r="H11">
        <v>0</v>
      </c>
      <c r="I11">
        <v>2</v>
      </c>
      <c r="J11">
        <v>5</v>
      </c>
      <c r="K11">
        <v>1</v>
      </c>
      <c r="L11">
        <v>0</v>
      </c>
      <c r="M11">
        <v>1</v>
      </c>
      <c r="N11">
        <v>-1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"/>
      <c r="AD11" s="22" t="s">
        <v>19</v>
      </c>
      <c r="AE11" s="22"/>
      <c r="AF11" s="22"/>
      <c r="AG11" s="22"/>
      <c r="AH11" s="22"/>
      <c r="AI11" s="22"/>
      <c r="AJ11" s="1"/>
    </row>
    <row r="12" spans="1:36" x14ac:dyDescent="0.35">
      <c r="A12" t="s">
        <v>2200</v>
      </c>
      <c r="B12" t="s">
        <v>311</v>
      </c>
      <c r="C12">
        <v>2</v>
      </c>
      <c r="D12">
        <v>3.703703704</v>
      </c>
      <c r="E12">
        <v>11</v>
      </c>
      <c r="F12">
        <v>2</v>
      </c>
      <c r="G12">
        <v>0</v>
      </c>
      <c r="H12">
        <v>1</v>
      </c>
      <c r="I12">
        <v>2</v>
      </c>
      <c r="J12">
        <v>-1</v>
      </c>
      <c r="K12">
        <v>0</v>
      </c>
      <c r="L12">
        <v>0</v>
      </c>
      <c r="M12">
        <v>0</v>
      </c>
      <c r="N12">
        <v>-1</v>
      </c>
      <c r="O12">
        <v>0.909090909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 s="1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Overview!AI4</f>
        <v>391</v>
      </c>
    </row>
    <row r="13" spans="1:36" x14ac:dyDescent="0.35">
      <c r="A13" t="s">
        <v>2200</v>
      </c>
      <c r="B13" t="s">
        <v>298</v>
      </c>
      <c r="C13">
        <v>2</v>
      </c>
      <c r="D13">
        <v>3.703703704</v>
      </c>
      <c r="E13">
        <v>5</v>
      </c>
      <c r="F13">
        <v>2</v>
      </c>
      <c r="G13">
        <v>0</v>
      </c>
      <c r="H13">
        <v>0</v>
      </c>
      <c r="I13">
        <v>1</v>
      </c>
      <c r="J13">
        <v>5</v>
      </c>
      <c r="K13">
        <v>0</v>
      </c>
      <c r="L13">
        <v>0</v>
      </c>
      <c r="M13">
        <v>1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s="1"/>
      <c r="AC13" s="10" t="s">
        <v>20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5</v>
      </c>
      <c r="AG13" s="8">
        <f t="shared" si="2"/>
        <v>0</v>
      </c>
      <c r="AH13" s="8">
        <f t="shared" si="2"/>
        <v>2</v>
      </c>
      <c r="AI13" s="8">
        <f t="shared" si="2"/>
        <v>3</v>
      </c>
    </row>
    <row r="14" spans="1:36" x14ac:dyDescent="0.35">
      <c r="A14" t="s">
        <v>2200</v>
      </c>
      <c r="B14" t="s">
        <v>301</v>
      </c>
      <c r="C14">
        <v>2</v>
      </c>
      <c r="D14">
        <v>3.703703704</v>
      </c>
      <c r="E14">
        <v>6</v>
      </c>
      <c r="F14">
        <v>2</v>
      </c>
      <c r="G14">
        <v>0</v>
      </c>
      <c r="H14">
        <v>0</v>
      </c>
      <c r="I14">
        <v>1</v>
      </c>
      <c r="J14">
        <v>4</v>
      </c>
      <c r="K14">
        <v>0</v>
      </c>
      <c r="L14">
        <v>0</v>
      </c>
      <c r="M14">
        <v>1</v>
      </c>
      <c r="N14">
        <v>0</v>
      </c>
      <c r="O14">
        <v>1.6666666670000001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2"/>
      <c r="AC14" s="10" t="s">
        <v>21</v>
      </c>
      <c r="AD14" s="6">
        <f>AD13/AJ12*100</f>
        <v>0</v>
      </c>
      <c r="AE14" s="6">
        <f>AE13/AJ12*100</f>
        <v>0</v>
      </c>
      <c r="AF14" s="6">
        <f>AF13/AJ12*100</f>
        <v>1.2787723785166241</v>
      </c>
      <c r="AG14" s="6">
        <f>AG13/AJ12*100</f>
        <v>0</v>
      </c>
      <c r="AH14" s="6">
        <f>AH13/AJ12*100</f>
        <v>0.51150895140664965</v>
      </c>
      <c r="AI14" s="6">
        <f>AI13/AJ12*100</f>
        <v>0.76726342710997442</v>
      </c>
    </row>
    <row r="15" spans="1:36" x14ac:dyDescent="0.35">
      <c r="A15" t="s">
        <v>2200</v>
      </c>
      <c r="B15" t="s">
        <v>312</v>
      </c>
      <c r="C15">
        <v>1</v>
      </c>
      <c r="D15">
        <v>1.851851852</v>
      </c>
      <c r="E15">
        <v>11</v>
      </c>
      <c r="F15">
        <v>2</v>
      </c>
      <c r="G15">
        <v>0</v>
      </c>
      <c r="H15">
        <v>1</v>
      </c>
      <c r="I15">
        <v>2</v>
      </c>
      <c r="J15">
        <v>-1</v>
      </c>
      <c r="K15">
        <v>0</v>
      </c>
      <c r="L15">
        <v>0</v>
      </c>
      <c r="M15">
        <v>0</v>
      </c>
      <c r="N15">
        <v>-1</v>
      </c>
      <c r="O15">
        <v>0.909090909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 s="1"/>
      <c r="AD15" s="7"/>
      <c r="AE15" s="7"/>
      <c r="AF15" s="7"/>
      <c r="AG15" s="7"/>
      <c r="AH15" s="7"/>
      <c r="AI15" s="7"/>
    </row>
    <row r="16" spans="1:36" x14ac:dyDescent="0.35">
      <c r="A16" t="s">
        <v>2200</v>
      </c>
      <c r="B16" t="s">
        <v>309</v>
      </c>
      <c r="C16">
        <v>1</v>
      </c>
      <c r="D16">
        <v>1.851851852</v>
      </c>
      <c r="E16">
        <v>12</v>
      </c>
      <c r="F16">
        <v>3</v>
      </c>
      <c r="G16">
        <v>0</v>
      </c>
      <c r="H16">
        <v>1</v>
      </c>
      <c r="I16">
        <v>1</v>
      </c>
      <c r="J16">
        <v>-2</v>
      </c>
      <c r="K16">
        <v>-1</v>
      </c>
      <c r="L16">
        <v>0</v>
      </c>
      <c r="M16">
        <v>0</v>
      </c>
      <c r="N16">
        <v>0</v>
      </c>
      <c r="O16">
        <v>0.83333333300000001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 s="1"/>
      <c r="AC16"/>
      <c r="AD16" s="5" t="s">
        <v>2334</v>
      </c>
      <c r="AE16"/>
      <c r="AF16"/>
      <c r="AG16"/>
      <c r="AH16"/>
      <c r="AI16"/>
    </row>
    <row r="17" spans="1:38" x14ac:dyDescent="0.35">
      <c r="A17" t="s">
        <v>2200</v>
      </c>
      <c r="B17" t="s">
        <v>316</v>
      </c>
      <c r="C17">
        <v>1</v>
      </c>
      <c r="D17">
        <v>1.851851852</v>
      </c>
      <c r="E17">
        <v>13</v>
      </c>
      <c r="F17">
        <v>3</v>
      </c>
      <c r="G17">
        <v>0</v>
      </c>
      <c r="H17">
        <v>1</v>
      </c>
      <c r="I17">
        <v>2</v>
      </c>
      <c r="J17">
        <v>-3</v>
      </c>
      <c r="K17">
        <v>-1</v>
      </c>
      <c r="L17">
        <v>0</v>
      </c>
      <c r="M17">
        <v>0</v>
      </c>
      <c r="N17">
        <v>-1</v>
      </c>
      <c r="O17">
        <v>0.76923076899999998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 s="1"/>
      <c r="AC17"/>
      <c r="AD17" s="15">
        <v>1</v>
      </c>
      <c r="AE17" s="15">
        <v>2</v>
      </c>
      <c r="AF17" s="15">
        <v>3</v>
      </c>
      <c r="AG17" s="15">
        <v>4</v>
      </c>
      <c r="AH17" s="15">
        <v>5</v>
      </c>
      <c r="AI17" s="15">
        <v>6</v>
      </c>
      <c r="AJ17" s="15">
        <v>7</v>
      </c>
      <c r="AK17" s="15">
        <v>8</v>
      </c>
      <c r="AL17" s="15">
        <v>9</v>
      </c>
    </row>
    <row r="18" spans="1:38" x14ac:dyDescent="0.35">
      <c r="A18" t="s">
        <v>2200</v>
      </c>
      <c r="B18" t="s">
        <v>300</v>
      </c>
      <c r="C18">
        <v>1</v>
      </c>
      <c r="D18">
        <v>1.851851852</v>
      </c>
      <c r="E18">
        <v>5</v>
      </c>
      <c r="F18">
        <v>1</v>
      </c>
      <c r="G18">
        <v>0</v>
      </c>
      <c r="H18">
        <v>0</v>
      </c>
      <c r="I18">
        <v>2</v>
      </c>
      <c r="J18">
        <v>5</v>
      </c>
      <c r="K18">
        <v>1</v>
      </c>
      <c r="L18">
        <v>0</v>
      </c>
      <c r="M18">
        <v>1</v>
      </c>
      <c r="N18">
        <v>-1</v>
      </c>
      <c r="O18">
        <v>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1"/>
      <c r="AC18">
        <f>COUNTIF(M:M, "&lt;0")</f>
        <v>83</v>
      </c>
      <c r="AD18" s="16">
        <f>COUNTIF(M:M, "=-1")</f>
        <v>82</v>
      </c>
      <c r="AE18" s="16">
        <f>COUNTIF(M:M, "=-2")</f>
        <v>1</v>
      </c>
      <c r="AF18" s="16">
        <f>COUNTIF(M:M, "=-3")</f>
        <v>0</v>
      </c>
      <c r="AG18" s="16">
        <f>COUNTIF(M:M, "=-4")</f>
        <v>0</v>
      </c>
      <c r="AH18" s="16">
        <f>COUNTIF(M:M, "=-5")</f>
        <v>0</v>
      </c>
      <c r="AI18" s="16">
        <f>COUNTIF(M:M, "=-6")</f>
        <v>0</v>
      </c>
      <c r="AJ18" s="16">
        <f>COUNTIF(M:M, "=-7")</f>
        <v>0</v>
      </c>
      <c r="AK18" s="16">
        <f>COUNTIF(M:M, "=-8")</f>
        <v>0</v>
      </c>
      <c r="AL18" s="16">
        <f>COUNTIF(M:M, "=-9")</f>
        <v>0</v>
      </c>
    </row>
    <row r="19" spans="1:38" x14ac:dyDescent="0.35">
      <c r="A19" t="s">
        <v>2200</v>
      </c>
      <c r="B19" t="s">
        <v>305</v>
      </c>
      <c r="C19">
        <v>1</v>
      </c>
      <c r="D19">
        <v>1.851851852</v>
      </c>
      <c r="E19">
        <v>10</v>
      </c>
      <c r="F19">
        <v>2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 s="1"/>
      <c r="AC19"/>
      <c r="AD19">
        <f>AD18+AE18+AF18+AG18+AH18+AI18+AJ18+AK18+AL18</f>
        <v>83</v>
      </c>
      <c r="AE19"/>
      <c r="AF19"/>
      <c r="AG19"/>
      <c r="AH19"/>
      <c r="AI19"/>
    </row>
    <row r="20" spans="1:38" x14ac:dyDescent="0.35">
      <c r="A20" t="s">
        <v>2200</v>
      </c>
      <c r="B20" t="s">
        <v>315</v>
      </c>
      <c r="C20">
        <v>1</v>
      </c>
      <c r="D20">
        <v>1.851851852</v>
      </c>
      <c r="E20">
        <v>11</v>
      </c>
      <c r="F20">
        <v>2</v>
      </c>
      <c r="G20">
        <v>0</v>
      </c>
      <c r="H20">
        <v>1</v>
      </c>
      <c r="I20">
        <v>2</v>
      </c>
      <c r="J20">
        <v>-1</v>
      </c>
      <c r="K20">
        <v>0</v>
      </c>
      <c r="L20">
        <v>0</v>
      </c>
      <c r="M20">
        <v>0</v>
      </c>
      <c r="N20">
        <v>-1</v>
      </c>
      <c r="O20">
        <v>0.909090909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1"/>
    </row>
    <row r="21" spans="1:38" ht="14.5" customHeight="1" x14ac:dyDescent="0.35">
      <c r="A21" t="s">
        <v>2200</v>
      </c>
      <c r="B21" t="s">
        <v>314</v>
      </c>
      <c r="C21">
        <v>1</v>
      </c>
      <c r="D21">
        <v>1.851851852</v>
      </c>
      <c r="E21">
        <v>11</v>
      </c>
      <c r="F21">
        <v>2</v>
      </c>
      <c r="G21">
        <v>0</v>
      </c>
      <c r="H21">
        <v>1</v>
      </c>
      <c r="I21">
        <v>2</v>
      </c>
      <c r="J21">
        <v>-1</v>
      </c>
      <c r="K21">
        <v>0</v>
      </c>
      <c r="L21">
        <v>0</v>
      </c>
      <c r="M21">
        <v>0</v>
      </c>
      <c r="N21">
        <v>-1</v>
      </c>
      <c r="O21">
        <v>0.909090909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 s="1"/>
    </row>
    <row r="22" spans="1:38" x14ac:dyDescent="0.35">
      <c r="A22" t="s">
        <v>2200</v>
      </c>
      <c r="B22" t="s">
        <v>304</v>
      </c>
      <c r="C22">
        <v>1</v>
      </c>
      <c r="D22">
        <v>1.851851852</v>
      </c>
      <c r="E22">
        <v>5</v>
      </c>
      <c r="F22">
        <v>1</v>
      </c>
      <c r="G22">
        <v>0</v>
      </c>
      <c r="H22">
        <v>0</v>
      </c>
      <c r="I22">
        <v>2</v>
      </c>
      <c r="J22">
        <v>5</v>
      </c>
      <c r="K22">
        <v>1</v>
      </c>
      <c r="L22">
        <v>0</v>
      </c>
      <c r="M22">
        <v>1</v>
      </c>
      <c r="N22">
        <v>-1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"/>
    </row>
    <row r="23" spans="1:38" ht="14.5" customHeight="1" x14ac:dyDescent="0.35">
      <c r="A23" t="s">
        <v>2200</v>
      </c>
      <c r="B23" t="s">
        <v>318</v>
      </c>
      <c r="C23">
        <v>1</v>
      </c>
      <c r="D23">
        <v>1.851851852</v>
      </c>
      <c r="E23">
        <v>12</v>
      </c>
      <c r="F23">
        <v>2</v>
      </c>
      <c r="G23">
        <v>0</v>
      </c>
      <c r="H23">
        <v>1</v>
      </c>
      <c r="I23">
        <v>3</v>
      </c>
      <c r="J23">
        <v>-2</v>
      </c>
      <c r="K23">
        <v>0</v>
      </c>
      <c r="L23">
        <v>0</v>
      </c>
      <c r="M23">
        <v>0</v>
      </c>
      <c r="N23">
        <v>-2</v>
      </c>
      <c r="O23">
        <v>0.83333333300000001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 s="1"/>
    </row>
    <row r="24" spans="1:38" x14ac:dyDescent="0.35">
      <c r="A24" t="s">
        <v>2200</v>
      </c>
      <c r="B24" t="s">
        <v>319</v>
      </c>
      <c r="C24">
        <v>1</v>
      </c>
      <c r="D24">
        <v>1.851851852</v>
      </c>
      <c r="E24">
        <v>13</v>
      </c>
      <c r="F24">
        <v>3</v>
      </c>
      <c r="G24">
        <v>0</v>
      </c>
      <c r="H24">
        <v>1</v>
      </c>
      <c r="I24">
        <v>2</v>
      </c>
      <c r="J24">
        <v>-3</v>
      </c>
      <c r="K24">
        <v>-1</v>
      </c>
      <c r="L24">
        <v>0</v>
      </c>
      <c r="M24">
        <v>0</v>
      </c>
      <c r="N24">
        <v>-1</v>
      </c>
      <c r="O24">
        <v>0.76923076899999998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 s="1"/>
    </row>
    <row r="25" spans="1:38" x14ac:dyDescent="0.35">
      <c r="A25" t="s">
        <v>2200</v>
      </c>
      <c r="B25" t="s">
        <v>306</v>
      </c>
      <c r="C25">
        <v>1</v>
      </c>
      <c r="D25">
        <v>1.851851852</v>
      </c>
      <c r="E25">
        <v>10</v>
      </c>
      <c r="F25">
        <v>2</v>
      </c>
      <c r="G25">
        <v>0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 s="1"/>
    </row>
    <row r="26" spans="1:38" x14ac:dyDescent="0.35">
      <c r="A26" t="s">
        <v>2200</v>
      </c>
      <c r="B26" t="s">
        <v>317</v>
      </c>
      <c r="C26">
        <v>1</v>
      </c>
      <c r="D26">
        <v>1.851851852</v>
      </c>
      <c r="E26">
        <v>13</v>
      </c>
      <c r="F26">
        <v>3</v>
      </c>
      <c r="G26">
        <v>0</v>
      </c>
      <c r="H26">
        <v>1</v>
      </c>
      <c r="I26">
        <v>2</v>
      </c>
      <c r="J26">
        <v>-3</v>
      </c>
      <c r="K26">
        <v>-1</v>
      </c>
      <c r="L26">
        <v>0</v>
      </c>
      <c r="M26">
        <v>0</v>
      </c>
      <c r="N26">
        <v>-1</v>
      </c>
      <c r="O26">
        <v>0.76923076899999998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 s="1"/>
    </row>
    <row r="27" spans="1:38" x14ac:dyDescent="0.35">
      <c r="A27" t="s">
        <v>2200</v>
      </c>
      <c r="B27" t="s">
        <v>299</v>
      </c>
      <c r="C27">
        <v>1</v>
      </c>
      <c r="D27">
        <v>1.851851852</v>
      </c>
      <c r="E27">
        <v>5</v>
      </c>
      <c r="F27">
        <v>1</v>
      </c>
      <c r="G27">
        <v>0</v>
      </c>
      <c r="H27">
        <v>0</v>
      </c>
      <c r="I27">
        <v>2</v>
      </c>
      <c r="J27">
        <v>5</v>
      </c>
      <c r="K27">
        <v>1</v>
      </c>
      <c r="L27">
        <v>0</v>
      </c>
      <c r="M27">
        <v>1</v>
      </c>
      <c r="N27">
        <v>-1</v>
      </c>
      <c r="O27">
        <v>2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 s="1"/>
    </row>
    <row r="28" spans="1:38" x14ac:dyDescent="0.35">
      <c r="A28" t="s">
        <v>2200</v>
      </c>
      <c r="B28" t="s">
        <v>303</v>
      </c>
      <c r="C28">
        <v>1</v>
      </c>
      <c r="D28">
        <v>1.851851852</v>
      </c>
      <c r="E28">
        <v>5</v>
      </c>
      <c r="F28">
        <v>1</v>
      </c>
      <c r="G28">
        <v>0</v>
      </c>
      <c r="H28">
        <v>0</v>
      </c>
      <c r="I28">
        <v>2</v>
      </c>
      <c r="J28">
        <v>5</v>
      </c>
      <c r="K28">
        <v>1</v>
      </c>
      <c r="L28">
        <v>0</v>
      </c>
      <c r="M28">
        <v>1</v>
      </c>
      <c r="N28">
        <v>-1</v>
      </c>
      <c r="O28">
        <v>2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 s="1"/>
    </row>
    <row r="29" spans="1:38" x14ac:dyDescent="0.35">
      <c r="A29" t="s">
        <v>2200</v>
      </c>
      <c r="B29" t="s">
        <v>308</v>
      </c>
      <c r="C29">
        <v>1</v>
      </c>
      <c r="D29">
        <v>1.851851852</v>
      </c>
      <c r="E29">
        <v>12</v>
      </c>
      <c r="F29">
        <v>3</v>
      </c>
      <c r="G29">
        <v>0</v>
      </c>
      <c r="H29">
        <v>1</v>
      </c>
      <c r="I29">
        <v>1</v>
      </c>
      <c r="J29">
        <v>-2</v>
      </c>
      <c r="K29">
        <v>-1</v>
      </c>
      <c r="L29">
        <v>0</v>
      </c>
      <c r="M29">
        <v>0</v>
      </c>
      <c r="N29">
        <v>0</v>
      </c>
      <c r="O29">
        <v>0.83333333300000001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 s="1"/>
    </row>
    <row r="30" spans="1:38" x14ac:dyDescent="0.35">
      <c r="A30" t="s">
        <v>2200</v>
      </c>
      <c r="B30" t="s">
        <v>320</v>
      </c>
      <c r="C30">
        <v>1</v>
      </c>
      <c r="D30">
        <v>1.851851852</v>
      </c>
      <c r="E30">
        <v>17</v>
      </c>
      <c r="F30">
        <v>5</v>
      </c>
      <c r="G30">
        <v>1</v>
      </c>
      <c r="H30">
        <v>1</v>
      </c>
      <c r="I30">
        <v>1</v>
      </c>
      <c r="J30">
        <v>-7</v>
      </c>
      <c r="K30">
        <v>-3</v>
      </c>
      <c r="L30">
        <v>-1</v>
      </c>
      <c r="M30">
        <v>0</v>
      </c>
      <c r="N30">
        <v>0</v>
      </c>
      <c r="O30">
        <v>0.58823529399999996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 s="1"/>
    </row>
    <row r="31" spans="1:38" x14ac:dyDescent="0.35">
      <c r="A31" t="s">
        <v>2200</v>
      </c>
      <c r="B31" t="s">
        <v>310</v>
      </c>
      <c r="C31">
        <v>1</v>
      </c>
      <c r="D31">
        <v>1.851851852</v>
      </c>
      <c r="E31">
        <v>11</v>
      </c>
      <c r="F31">
        <v>2</v>
      </c>
      <c r="G31">
        <v>0</v>
      </c>
      <c r="H31">
        <v>1</v>
      </c>
      <c r="I31">
        <v>2</v>
      </c>
      <c r="J31">
        <v>-1</v>
      </c>
      <c r="K31">
        <v>0</v>
      </c>
      <c r="L31">
        <v>0</v>
      </c>
      <c r="M31">
        <v>0</v>
      </c>
      <c r="N31">
        <v>-1</v>
      </c>
      <c r="O31">
        <v>0.909090909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1"/>
    </row>
    <row r="32" spans="1:38" x14ac:dyDescent="0.35">
      <c r="AB32" s="1"/>
    </row>
    <row r="33" spans="1:28" x14ac:dyDescent="0.35">
      <c r="A33" t="s">
        <v>2201</v>
      </c>
      <c r="B33" t="s">
        <v>38</v>
      </c>
      <c r="C33" t="s">
        <v>2199</v>
      </c>
      <c r="D33" t="s">
        <v>2199</v>
      </c>
      <c r="E33">
        <v>5</v>
      </c>
      <c r="F33">
        <v>1</v>
      </c>
      <c r="G33">
        <v>0</v>
      </c>
      <c r="H33">
        <v>0</v>
      </c>
      <c r="I33">
        <v>2</v>
      </c>
      <c r="AB33" s="1"/>
    </row>
    <row r="34" spans="1:28" x14ac:dyDescent="0.35">
      <c r="A34" t="s">
        <v>2202</v>
      </c>
      <c r="B34" t="s">
        <v>327</v>
      </c>
      <c r="C34">
        <v>4</v>
      </c>
      <c r="D34">
        <v>19.047619050000002</v>
      </c>
      <c r="E34">
        <v>5</v>
      </c>
      <c r="F34">
        <v>2</v>
      </c>
      <c r="G34">
        <v>0</v>
      </c>
      <c r="H34">
        <v>0</v>
      </c>
      <c r="I34">
        <v>1</v>
      </c>
      <c r="J34">
        <v>0</v>
      </c>
      <c r="K34">
        <v>-1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 s="1"/>
    </row>
    <row r="35" spans="1:28" x14ac:dyDescent="0.35">
      <c r="A35" t="s">
        <v>2202</v>
      </c>
      <c r="B35" t="s">
        <v>323</v>
      </c>
      <c r="C35">
        <v>2</v>
      </c>
      <c r="D35">
        <v>9.5238095240000007</v>
      </c>
      <c r="E35">
        <v>3</v>
      </c>
      <c r="F35">
        <v>1</v>
      </c>
      <c r="G35">
        <v>0</v>
      </c>
      <c r="H35">
        <v>0</v>
      </c>
      <c r="I35">
        <v>1</v>
      </c>
      <c r="J35">
        <v>2</v>
      </c>
      <c r="K35">
        <v>0</v>
      </c>
      <c r="L35">
        <v>0</v>
      </c>
      <c r="M35">
        <v>0</v>
      </c>
      <c r="N35">
        <v>1</v>
      </c>
      <c r="O35">
        <v>1.6666666670000001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 s="1"/>
    </row>
    <row r="36" spans="1:28" x14ac:dyDescent="0.35">
      <c r="A36" t="s">
        <v>2202</v>
      </c>
      <c r="B36" t="s">
        <v>325</v>
      </c>
      <c r="C36">
        <v>2</v>
      </c>
      <c r="D36">
        <v>9.5238095240000007</v>
      </c>
      <c r="E36">
        <v>3</v>
      </c>
      <c r="F36">
        <v>1</v>
      </c>
      <c r="G36">
        <v>0</v>
      </c>
      <c r="H36">
        <v>0</v>
      </c>
      <c r="I36">
        <v>1</v>
      </c>
      <c r="J36">
        <v>2</v>
      </c>
      <c r="K36">
        <v>0</v>
      </c>
      <c r="L36">
        <v>0</v>
      </c>
      <c r="M36">
        <v>0</v>
      </c>
      <c r="N36">
        <v>1</v>
      </c>
      <c r="O36">
        <v>1.6666666670000001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 s="1"/>
    </row>
    <row r="37" spans="1:28" x14ac:dyDescent="0.35">
      <c r="A37" t="s">
        <v>2202</v>
      </c>
      <c r="B37" t="s">
        <v>330</v>
      </c>
      <c r="C37">
        <v>2</v>
      </c>
      <c r="D37">
        <v>9.5238095240000007</v>
      </c>
      <c r="E37">
        <v>11</v>
      </c>
      <c r="F37">
        <v>3</v>
      </c>
      <c r="G37">
        <v>0</v>
      </c>
      <c r="H37">
        <v>1</v>
      </c>
      <c r="I37">
        <v>1</v>
      </c>
      <c r="J37">
        <v>-6</v>
      </c>
      <c r="K37">
        <v>-2</v>
      </c>
      <c r="L37">
        <v>0</v>
      </c>
      <c r="M37">
        <v>-1</v>
      </c>
      <c r="N37">
        <v>1</v>
      </c>
      <c r="O37">
        <v>0.45454545499999999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 s="1"/>
    </row>
    <row r="38" spans="1:28" x14ac:dyDescent="0.35">
      <c r="A38" t="s">
        <v>2202</v>
      </c>
      <c r="B38" t="s">
        <v>333</v>
      </c>
      <c r="C38">
        <v>1</v>
      </c>
      <c r="D38">
        <v>4.7619047620000003</v>
      </c>
      <c r="E38">
        <v>11</v>
      </c>
      <c r="F38">
        <v>2</v>
      </c>
      <c r="G38">
        <v>0</v>
      </c>
      <c r="H38">
        <v>1</v>
      </c>
      <c r="I38">
        <v>2</v>
      </c>
      <c r="J38">
        <v>-6</v>
      </c>
      <c r="K38">
        <v>-1</v>
      </c>
      <c r="L38">
        <v>0</v>
      </c>
      <c r="M38">
        <v>-1</v>
      </c>
      <c r="N38">
        <v>0</v>
      </c>
      <c r="O38">
        <v>0.45454545499999999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 s="1"/>
    </row>
    <row r="39" spans="1:28" x14ac:dyDescent="0.35">
      <c r="A39" t="s">
        <v>2202</v>
      </c>
      <c r="B39" t="s">
        <v>324</v>
      </c>
      <c r="C39">
        <v>1</v>
      </c>
      <c r="D39">
        <v>4.7619047620000003</v>
      </c>
      <c r="E39">
        <v>3</v>
      </c>
      <c r="F39">
        <v>1</v>
      </c>
      <c r="G39">
        <v>0</v>
      </c>
      <c r="H39">
        <v>0</v>
      </c>
      <c r="I39">
        <v>1</v>
      </c>
      <c r="J39">
        <v>2</v>
      </c>
      <c r="K39">
        <v>0</v>
      </c>
      <c r="L39">
        <v>0</v>
      </c>
      <c r="M39">
        <v>0</v>
      </c>
      <c r="N39">
        <v>1</v>
      </c>
      <c r="O39">
        <v>1.6666666670000001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1"/>
    </row>
    <row r="40" spans="1:28" x14ac:dyDescent="0.35">
      <c r="A40" t="s">
        <v>2202</v>
      </c>
      <c r="B40" t="s">
        <v>321</v>
      </c>
      <c r="C40">
        <v>1</v>
      </c>
      <c r="D40">
        <v>4.7619047620000003</v>
      </c>
      <c r="E40">
        <v>2</v>
      </c>
      <c r="F40">
        <v>1</v>
      </c>
      <c r="G40">
        <v>0</v>
      </c>
      <c r="H40">
        <v>0</v>
      </c>
      <c r="I40">
        <v>0</v>
      </c>
      <c r="J40">
        <v>3</v>
      </c>
      <c r="K40">
        <v>0</v>
      </c>
      <c r="L40">
        <v>0</v>
      </c>
      <c r="M40">
        <v>0</v>
      </c>
      <c r="N40">
        <v>2</v>
      </c>
      <c r="O40">
        <v>2.5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 s="1"/>
    </row>
    <row r="41" spans="1:28" x14ac:dyDescent="0.35">
      <c r="A41" t="s">
        <v>2202</v>
      </c>
      <c r="B41" t="s">
        <v>331</v>
      </c>
      <c r="C41">
        <v>1</v>
      </c>
      <c r="D41">
        <v>4.7619047620000003</v>
      </c>
      <c r="E41">
        <v>11</v>
      </c>
      <c r="F41">
        <v>3</v>
      </c>
      <c r="G41">
        <v>0</v>
      </c>
      <c r="H41">
        <v>1</v>
      </c>
      <c r="I41">
        <v>1</v>
      </c>
      <c r="J41">
        <v>-6</v>
      </c>
      <c r="K41">
        <v>-2</v>
      </c>
      <c r="L41">
        <v>0</v>
      </c>
      <c r="M41">
        <v>-1</v>
      </c>
      <c r="N41">
        <v>1</v>
      </c>
      <c r="O41">
        <v>0.45454545499999999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1"/>
    </row>
    <row r="42" spans="1:28" x14ac:dyDescent="0.35">
      <c r="A42" t="s">
        <v>2202</v>
      </c>
      <c r="B42" t="s">
        <v>335</v>
      </c>
      <c r="C42">
        <v>1</v>
      </c>
      <c r="D42">
        <v>4.7619047620000003</v>
      </c>
      <c r="E42">
        <v>29</v>
      </c>
      <c r="F42">
        <v>8</v>
      </c>
      <c r="G42">
        <v>2</v>
      </c>
      <c r="H42">
        <v>1</v>
      </c>
      <c r="I42">
        <v>2</v>
      </c>
      <c r="J42">
        <v>-24</v>
      </c>
      <c r="K42">
        <v>-7</v>
      </c>
      <c r="L42">
        <v>-2</v>
      </c>
      <c r="M42">
        <v>-1</v>
      </c>
      <c r="N42">
        <v>0</v>
      </c>
      <c r="O42">
        <v>0.17241379300000001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2"/>
    </row>
    <row r="43" spans="1:28" x14ac:dyDescent="0.35">
      <c r="A43" t="s">
        <v>2202</v>
      </c>
      <c r="B43" t="s">
        <v>326</v>
      </c>
      <c r="C43">
        <v>1</v>
      </c>
      <c r="D43">
        <v>4.7619047620000003</v>
      </c>
      <c r="E43">
        <v>4</v>
      </c>
      <c r="F43">
        <v>1</v>
      </c>
      <c r="G43">
        <v>0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1</v>
      </c>
      <c r="O43">
        <v>1.25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1"/>
    </row>
    <row r="44" spans="1:28" x14ac:dyDescent="0.35">
      <c r="A44" t="s">
        <v>2202</v>
      </c>
      <c r="B44" t="s">
        <v>334</v>
      </c>
      <c r="C44">
        <v>1</v>
      </c>
      <c r="D44">
        <v>4.7619047620000003</v>
      </c>
      <c r="E44">
        <v>14</v>
      </c>
      <c r="F44">
        <v>3</v>
      </c>
      <c r="G44">
        <v>0</v>
      </c>
      <c r="H44">
        <v>1</v>
      </c>
      <c r="I44">
        <v>3</v>
      </c>
      <c r="J44">
        <v>-9</v>
      </c>
      <c r="K44">
        <v>-2</v>
      </c>
      <c r="L44">
        <v>0</v>
      </c>
      <c r="M44">
        <v>-1</v>
      </c>
      <c r="N44">
        <v>-1</v>
      </c>
      <c r="O44">
        <v>0.35714285699999998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1"/>
    </row>
    <row r="45" spans="1:28" x14ac:dyDescent="0.35">
      <c r="A45" t="s">
        <v>2202</v>
      </c>
      <c r="B45" t="s">
        <v>322</v>
      </c>
      <c r="C45">
        <v>1</v>
      </c>
      <c r="D45">
        <v>4.7619047620000003</v>
      </c>
      <c r="E45">
        <v>3</v>
      </c>
      <c r="F45">
        <v>1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2</v>
      </c>
      <c r="O45">
        <v>1.6666666670000001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 s="1"/>
    </row>
    <row r="46" spans="1:28" x14ac:dyDescent="0.35">
      <c r="A46" t="s">
        <v>2202</v>
      </c>
      <c r="B46" t="s">
        <v>329</v>
      </c>
      <c r="C46">
        <v>1</v>
      </c>
      <c r="D46">
        <v>4.7619047620000003</v>
      </c>
      <c r="E46">
        <v>7</v>
      </c>
      <c r="F46">
        <v>3</v>
      </c>
      <c r="G46">
        <v>1</v>
      </c>
      <c r="H46">
        <v>0</v>
      </c>
      <c r="I46">
        <v>0</v>
      </c>
      <c r="J46">
        <v>-2</v>
      </c>
      <c r="K46">
        <v>-2</v>
      </c>
      <c r="L46">
        <v>-1</v>
      </c>
      <c r="M46">
        <v>0</v>
      </c>
      <c r="N46">
        <v>2</v>
      </c>
      <c r="O46">
        <v>0.71428571399999996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 s="1"/>
    </row>
    <row r="47" spans="1:28" x14ac:dyDescent="0.35">
      <c r="A47" t="s">
        <v>2202</v>
      </c>
      <c r="B47" t="s">
        <v>332</v>
      </c>
      <c r="C47">
        <v>1</v>
      </c>
      <c r="D47">
        <v>4.7619047620000003</v>
      </c>
      <c r="E47">
        <v>11</v>
      </c>
      <c r="F47">
        <v>2</v>
      </c>
      <c r="G47">
        <v>0</v>
      </c>
      <c r="H47">
        <v>1</v>
      </c>
      <c r="I47">
        <v>2</v>
      </c>
      <c r="J47">
        <v>-6</v>
      </c>
      <c r="K47">
        <v>-1</v>
      </c>
      <c r="L47">
        <v>0</v>
      </c>
      <c r="M47">
        <v>-1</v>
      </c>
      <c r="N47">
        <v>0</v>
      </c>
      <c r="O47">
        <v>0.45454545499999999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1"/>
    </row>
    <row r="48" spans="1:28" x14ac:dyDescent="0.35">
      <c r="A48" t="s">
        <v>2202</v>
      </c>
      <c r="B48" t="s">
        <v>328</v>
      </c>
      <c r="C48">
        <v>1</v>
      </c>
      <c r="D48">
        <v>4.7619047620000003</v>
      </c>
      <c r="E48">
        <v>6</v>
      </c>
      <c r="F48">
        <v>3</v>
      </c>
      <c r="G48">
        <v>0</v>
      </c>
      <c r="H48">
        <v>0</v>
      </c>
      <c r="I48">
        <v>1</v>
      </c>
      <c r="J48">
        <v>-1</v>
      </c>
      <c r="K48">
        <v>-2</v>
      </c>
      <c r="L48">
        <v>0</v>
      </c>
      <c r="M48">
        <v>0</v>
      </c>
      <c r="N48">
        <v>1</v>
      </c>
      <c r="O48">
        <v>0.83333333300000001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1"/>
    </row>
    <row r="49" spans="1:28" x14ac:dyDescent="0.35">
      <c r="AB49" s="1"/>
    </row>
    <row r="50" spans="1:28" x14ac:dyDescent="0.35">
      <c r="A50" t="s">
        <v>2203</v>
      </c>
      <c r="B50" t="s">
        <v>58</v>
      </c>
      <c r="C50" t="s">
        <v>2199</v>
      </c>
      <c r="D50" t="s">
        <v>2199</v>
      </c>
      <c r="E50">
        <v>11</v>
      </c>
      <c r="F50">
        <v>3</v>
      </c>
      <c r="G50">
        <v>0</v>
      </c>
      <c r="H50">
        <v>1</v>
      </c>
      <c r="I50">
        <v>1</v>
      </c>
      <c r="AB50" s="1"/>
    </row>
    <row r="51" spans="1:28" x14ac:dyDescent="0.35">
      <c r="A51" t="s">
        <v>2204</v>
      </c>
      <c r="B51" t="s">
        <v>338</v>
      </c>
      <c r="C51">
        <v>4</v>
      </c>
      <c r="D51">
        <v>18.18181818</v>
      </c>
      <c r="E51">
        <v>15</v>
      </c>
      <c r="F51">
        <v>4</v>
      </c>
      <c r="G51">
        <v>0</v>
      </c>
      <c r="H51">
        <v>1</v>
      </c>
      <c r="I51">
        <v>1</v>
      </c>
      <c r="J51">
        <v>-4</v>
      </c>
      <c r="K51">
        <v>-1</v>
      </c>
      <c r="L51">
        <v>0</v>
      </c>
      <c r="M51">
        <v>0</v>
      </c>
      <c r="N51">
        <v>0</v>
      </c>
      <c r="O51">
        <v>0.73333333300000003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1"/>
    </row>
    <row r="52" spans="1:28" x14ac:dyDescent="0.35">
      <c r="A52" t="s">
        <v>2204</v>
      </c>
      <c r="B52" t="s">
        <v>342</v>
      </c>
      <c r="C52">
        <v>3</v>
      </c>
      <c r="D52">
        <v>13.636363640000001</v>
      </c>
      <c r="E52">
        <v>16</v>
      </c>
      <c r="F52">
        <v>5</v>
      </c>
      <c r="G52">
        <v>0</v>
      </c>
      <c r="H52">
        <v>1</v>
      </c>
      <c r="I52">
        <v>1</v>
      </c>
      <c r="J52">
        <v>-5</v>
      </c>
      <c r="K52">
        <v>-2</v>
      </c>
      <c r="L52">
        <v>0</v>
      </c>
      <c r="M52">
        <v>0</v>
      </c>
      <c r="N52">
        <v>0</v>
      </c>
      <c r="O52">
        <v>0.6875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 s="1"/>
    </row>
    <row r="53" spans="1:28" x14ac:dyDescent="0.35">
      <c r="A53" t="s">
        <v>2204</v>
      </c>
      <c r="B53" t="s">
        <v>343</v>
      </c>
      <c r="C53">
        <v>3</v>
      </c>
      <c r="D53">
        <v>13.636363640000001</v>
      </c>
      <c r="E53">
        <v>15</v>
      </c>
      <c r="F53">
        <v>4</v>
      </c>
      <c r="G53">
        <v>0</v>
      </c>
      <c r="H53">
        <v>1</v>
      </c>
      <c r="I53">
        <v>1</v>
      </c>
      <c r="J53">
        <v>-4</v>
      </c>
      <c r="K53">
        <v>-1</v>
      </c>
      <c r="L53">
        <v>0</v>
      </c>
      <c r="M53">
        <v>0</v>
      </c>
      <c r="N53">
        <v>0</v>
      </c>
      <c r="O53">
        <v>0.73333333300000003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 s="1"/>
    </row>
    <row r="54" spans="1:28" x14ac:dyDescent="0.35">
      <c r="A54" t="s">
        <v>2204</v>
      </c>
      <c r="B54" t="s">
        <v>344</v>
      </c>
      <c r="C54">
        <v>3</v>
      </c>
      <c r="D54">
        <v>13.636363640000001</v>
      </c>
      <c r="E54">
        <v>15</v>
      </c>
      <c r="F54">
        <v>4</v>
      </c>
      <c r="G54">
        <v>0</v>
      </c>
      <c r="H54">
        <v>1</v>
      </c>
      <c r="I54">
        <v>1</v>
      </c>
      <c r="J54">
        <v>-4</v>
      </c>
      <c r="K54">
        <v>-1</v>
      </c>
      <c r="L54">
        <v>0</v>
      </c>
      <c r="M54">
        <v>0</v>
      </c>
      <c r="N54">
        <v>0</v>
      </c>
      <c r="O54">
        <v>0.73333333300000003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 s="1"/>
    </row>
    <row r="55" spans="1:28" x14ac:dyDescent="0.35">
      <c r="A55" t="s">
        <v>2204</v>
      </c>
      <c r="B55" t="s">
        <v>339</v>
      </c>
      <c r="C55">
        <v>2</v>
      </c>
      <c r="D55">
        <v>9.0909090910000003</v>
      </c>
      <c r="E55">
        <v>15</v>
      </c>
      <c r="F55">
        <v>4</v>
      </c>
      <c r="G55">
        <v>0</v>
      </c>
      <c r="H55">
        <v>1</v>
      </c>
      <c r="I55">
        <v>1</v>
      </c>
      <c r="J55">
        <v>-4</v>
      </c>
      <c r="K55">
        <v>-1</v>
      </c>
      <c r="L55">
        <v>0</v>
      </c>
      <c r="M55">
        <v>0</v>
      </c>
      <c r="N55">
        <v>0</v>
      </c>
      <c r="O55">
        <v>0.73333333300000003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 s="1"/>
    </row>
    <row r="56" spans="1:28" x14ac:dyDescent="0.35">
      <c r="A56" t="s">
        <v>2204</v>
      </c>
      <c r="B56" t="s">
        <v>345</v>
      </c>
      <c r="C56">
        <v>1</v>
      </c>
      <c r="D56">
        <v>4.5454545450000001</v>
      </c>
      <c r="E56">
        <v>17</v>
      </c>
      <c r="F56">
        <v>4</v>
      </c>
      <c r="G56">
        <v>0</v>
      </c>
      <c r="H56">
        <v>1</v>
      </c>
      <c r="I56">
        <v>3</v>
      </c>
      <c r="J56">
        <v>-6</v>
      </c>
      <c r="K56">
        <v>-1</v>
      </c>
      <c r="L56">
        <v>0</v>
      </c>
      <c r="M56">
        <v>0</v>
      </c>
      <c r="N56">
        <v>-2</v>
      </c>
      <c r="O56">
        <v>0.64705882400000003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 s="1"/>
    </row>
    <row r="57" spans="1:28" ht="14.5" customHeight="1" x14ac:dyDescent="0.35">
      <c r="A57" t="s">
        <v>2204</v>
      </c>
      <c r="B57" t="s">
        <v>340</v>
      </c>
      <c r="C57">
        <v>1</v>
      </c>
      <c r="D57">
        <v>4.5454545450000001</v>
      </c>
      <c r="E57">
        <v>15</v>
      </c>
      <c r="F57">
        <v>4</v>
      </c>
      <c r="G57">
        <v>0</v>
      </c>
      <c r="H57">
        <v>1</v>
      </c>
      <c r="I57">
        <v>1</v>
      </c>
      <c r="J57">
        <v>-4</v>
      </c>
      <c r="K57">
        <v>-1</v>
      </c>
      <c r="L57">
        <v>0</v>
      </c>
      <c r="M57">
        <v>0</v>
      </c>
      <c r="N57">
        <v>0</v>
      </c>
      <c r="O57">
        <v>0.73333333300000003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1"/>
    </row>
    <row r="58" spans="1:28" x14ac:dyDescent="0.35">
      <c r="A58" t="s">
        <v>2204</v>
      </c>
      <c r="B58" t="s">
        <v>347</v>
      </c>
      <c r="C58">
        <v>1</v>
      </c>
      <c r="D58">
        <v>4.5454545450000001</v>
      </c>
      <c r="E58">
        <v>24</v>
      </c>
      <c r="F58">
        <v>8</v>
      </c>
      <c r="G58">
        <v>1</v>
      </c>
      <c r="H58">
        <v>1</v>
      </c>
      <c r="I58">
        <v>1</v>
      </c>
      <c r="J58">
        <v>-13</v>
      </c>
      <c r="K58">
        <v>-5</v>
      </c>
      <c r="L58">
        <v>-1</v>
      </c>
      <c r="M58">
        <v>0</v>
      </c>
      <c r="N58">
        <v>0</v>
      </c>
      <c r="O58">
        <v>0.45833333300000001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 s="1"/>
    </row>
    <row r="59" spans="1:28" x14ac:dyDescent="0.35">
      <c r="A59" t="s">
        <v>2204</v>
      </c>
      <c r="B59" t="s">
        <v>337</v>
      </c>
      <c r="C59">
        <v>1</v>
      </c>
      <c r="D59">
        <v>4.5454545450000001</v>
      </c>
      <c r="E59">
        <v>5</v>
      </c>
      <c r="F59">
        <v>2</v>
      </c>
      <c r="G59">
        <v>0</v>
      </c>
      <c r="H59">
        <v>0</v>
      </c>
      <c r="I59">
        <v>1</v>
      </c>
      <c r="J59">
        <v>6</v>
      </c>
      <c r="K59">
        <v>1</v>
      </c>
      <c r="L59">
        <v>0</v>
      </c>
      <c r="M59">
        <v>1</v>
      </c>
      <c r="N59">
        <v>0</v>
      </c>
      <c r="O59">
        <v>2.2000000000000002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 s="1"/>
    </row>
    <row r="60" spans="1:28" x14ac:dyDescent="0.35">
      <c r="A60" t="s">
        <v>2204</v>
      </c>
      <c r="B60" t="s">
        <v>346</v>
      </c>
      <c r="C60">
        <v>1</v>
      </c>
      <c r="D60">
        <v>4.5454545450000001</v>
      </c>
      <c r="E60">
        <v>17</v>
      </c>
      <c r="F60">
        <v>5</v>
      </c>
      <c r="G60">
        <v>0</v>
      </c>
      <c r="H60">
        <v>1</v>
      </c>
      <c r="I60">
        <v>2</v>
      </c>
      <c r="J60">
        <v>-6</v>
      </c>
      <c r="K60">
        <v>-2</v>
      </c>
      <c r="L60">
        <v>0</v>
      </c>
      <c r="M60">
        <v>0</v>
      </c>
      <c r="N60">
        <v>-1</v>
      </c>
      <c r="O60">
        <v>0.64705882400000003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 s="1"/>
    </row>
    <row r="61" spans="1:28" x14ac:dyDescent="0.35">
      <c r="A61" t="s">
        <v>2204</v>
      </c>
      <c r="B61" t="s">
        <v>336</v>
      </c>
      <c r="C61">
        <v>1</v>
      </c>
      <c r="D61">
        <v>4.5454545450000001</v>
      </c>
      <c r="E61">
        <v>5</v>
      </c>
      <c r="F61">
        <v>2</v>
      </c>
      <c r="G61">
        <v>0</v>
      </c>
      <c r="H61">
        <v>0</v>
      </c>
      <c r="I61">
        <v>1</v>
      </c>
      <c r="J61">
        <v>6</v>
      </c>
      <c r="K61">
        <v>1</v>
      </c>
      <c r="L61">
        <v>0</v>
      </c>
      <c r="M61">
        <v>1</v>
      </c>
      <c r="N61">
        <v>0</v>
      </c>
      <c r="O61">
        <v>2.2000000000000002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 s="1"/>
    </row>
    <row r="62" spans="1:28" x14ac:dyDescent="0.35">
      <c r="A62" t="s">
        <v>2204</v>
      </c>
      <c r="B62" t="s">
        <v>341</v>
      </c>
      <c r="C62">
        <v>1</v>
      </c>
      <c r="D62">
        <v>4.5454545450000001</v>
      </c>
      <c r="E62">
        <v>16</v>
      </c>
      <c r="F62">
        <v>5</v>
      </c>
      <c r="G62">
        <v>0</v>
      </c>
      <c r="H62">
        <v>1</v>
      </c>
      <c r="I62">
        <v>1</v>
      </c>
      <c r="J62">
        <v>-5</v>
      </c>
      <c r="K62">
        <v>-2</v>
      </c>
      <c r="L62">
        <v>0</v>
      </c>
      <c r="M62">
        <v>0</v>
      </c>
      <c r="N62">
        <v>0</v>
      </c>
      <c r="O62">
        <v>0.6875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 s="1"/>
    </row>
    <row r="63" spans="1:28" x14ac:dyDescent="0.35">
      <c r="AB63" s="1"/>
    </row>
    <row r="64" spans="1:28" x14ac:dyDescent="0.35">
      <c r="A64" t="s">
        <v>2205</v>
      </c>
      <c r="B64" t="s">
        <v>95</v>
      </c>
      <c r="C64" t="s">
        <v>2199</v>
      </c>
      <c r="D64" t="s">
        <v>2199</v>
      </c>
      <c r="E64">
        <v>48</v>
      </c>
      <c r="F64">
        <v>16</v>
      </c>
      <c r="G64">
        <v>4</v>
      </c>
      <c r="H64">
        <v>1</v>
      </c>
      <c r="I64">
        <v>5</v>
      </c>
      <c r="AB64" s="2"/>
    </row>
    <row r="65" spans="1:28" ht="275.5" x14ac:dyDescent="0.35">
      <c r="A65" t="s">
        <v>2206</v>
      </c>
      <c r="B65" s="13" t="s">
        <v>2207</v>
      </c>
      <c r="C65">
        <v>2</v>
      </c>
      <c r="D65">
        <v>33.333333330000002</v>
      </c>
      <c r="E65">
        <v>45</v>
      </c>
      <c r="F65">
        <v>15</v>
      </c>
      <c r="G65">
        <v>3</v>
      </c>
      <c r="H65">
        <v>2</v>
      </c>
      <c r="I65">
        <v>3</v>
      </c>
      <c r="J65">
        <v>3</v>
      </c>
      <c r="K65">
        <v>1</v>
      </c>
      <c r="L65">
        <v>1</v>
      </c>
      <c r="M65">
        <v>-1</v>
      </c>
      <c r="N65">
        <v>2</v>
      </c>
      <c r="O65">
        <v>1.066666667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 s="1"/>
    </row>
    <row r="66" spans="1:28" x14ac:dyDescent="0.35">
      <c r="A66" t="s">
        <v>2206</v>
      </c>
      <c r="B66" t="s">
        <v>348</v>
      </c>
      <c r="C66">
        <v>1</v>
      </c>
      <c r="D66">
        <v>16.666666670000001</v>
      </c>
      <c r="E66">
        <v>5</v>
      </c>
      <c r="F66">
        <v>1</v>
      </c>
      <c r="G66">
        <v>0</v>
      </c>
      <c r="H66">
        <v>0</v>
      </c>
      <c r="I66">
        <v>2</v>
      </c>
      <c r="J66">
        <v>43</v>
      </c>
      <c r="K66">
        <v>15</v>
      </c>
      <c r="L66">
        <v>4</v>
      </c>
      <c r="M66">
        <v>1</v>
      </c>
      <c r="N66">
        <v>3</v>
      </c>
      <c r="O66">
        <v>9.6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"/>
    </row>
    <row r="67" spans="1:28" x14ac:dyDescent="0.35">
      <c r="A67" t="s">
        <v>2206</v>
      </c>
      <c r="B67" t="s">
        <v>349</v>
      </c>
      <c r="C67">
        <v>1</v>
      </c>
      <c r="D67">
        <v>16.666666670000001</v>
      </c>
      <c r="E67">
        <v>15</v>
      </c>
      <c r="F67">
        <v>4</v>
      </c>
      <c r="G67">
        <v>0</v>
      </c>
      <c r="H67">
        <v>1</v>
      </c>
      <c r="I67">
        <v>2</v>
      </c>
      <c r="J67">
        <v>33</v>
      </c>
      <c r="K67">
        <v>12</v>
      </c>
      <c r="L67">
        <v>4</v>
      </c>
      <c r="M67">
        <v>0</v>
      </c>
      <c r="N67">
        <v>3</v>
      </c>
      <c r="O67">
        <v>3.2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 s="1"/>
    </row>
    <row r="68" spans="1:28" ht="246.5" x14ac:dyDescent="0.35">
      <c r="A68" t="s">
        <v>2206</v>
      </c>
      <c r="B68" s="13" t="s">
        <v>2208</v>
      </c>
      <c r="C68">
        <v>1</v>
      </c>
      <c r="D68">
        <v>16.666666670000001</v>
      </c>
      <c r="E68">
        <v>43</v>
      </c>
      <c r="F68">
        <v>14</v>
      </c>
      <c r="G68">
        <v>3</v>
      </c>
      <c r="H68">
        <v>2</v>
      </c>
      <c r="I68">
        <v>3</v>
      </c>
      <c r="J68">
        <v>5</v>
      </c>
      <c r="K68">
        <v>2</v>
      </c>
      <c r="L68">
        <v>1</v>
      </c>
      <c r="M68">
        <v>-1</v>
      </c>
      <c r="N68">
        <v>2</v>
      </c>
      <c r="O68">
        <v>1.11627907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 s="1"/>
    </row>
    <row r="69" spans="1:28" ht="275.5" x14ac:dyDescent="0.35">
      <c r="A69" t="s">
        <v>2206</v>
      </c>
      <c r="B69" s="13" t="s">
        <v>2209</v>
      </c>
      <c r="C69">
        <v>1</v>
      </c>
      <c r="D69">
        <v>16.666666670000001</v>
      </c>
      <c r="E69">
        <v>48</v>
      </c>
      <c r="F69">
        <v>13</v>
      </c>
      <c r="G69">
        <v>3</v>
      </c>
      <c r="H69">
        <v>3</v>
      </c>
      <c r="I69">
        <v>3</v>
      </c>
      <c r="J69">
        <v>0</v>
      </c>
      <c r="K69">
        <v>3</v>
      </c>
      <c r="L69">
        <v>1</v>
      </c>
      <c r="M69">
        <v>-2</v>
      </c>
      <c r="N69">
        <v>2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 s="1"/>
    </row>
    <row r="70" spans="1:28" x14ac:dyDescent="0.35">
      <c r="AB70" s="1"/>
    </row>
    <row r="71" spans="1:28" x14ac:dyDescent="0.35">
      <c r="A71" t="s">
        <v>2210</v>
      </c>
      <c r="B71" t="s">
        <v>126</v>
      </c>
      <c r="C71" t="s">
        <v>2199</v>
      </c>
      <c r="D71" t="s">
        <v>2199</v>
      </c>
      <c r="E71">
        <v>17</v>
      </c>
      <c r="F71">
        <v>3</v>
      </c>
      <c r="G71">
        <v>1</v>
      </c>
      <c r="H71">
        <v>1</v>
      </c>
      <c r="I71">
        <v>4</v>
      </c>
      <c r="AB71" s="1"/>
    </row>
    <row r="72" spans="1:28" x14ac:dyDescent="0.35">
      <c r="A72" t="s">
        <v>2211</v>
      </c>
      <c r="B72" t="s">
        <v>354</v>
      </c>
      <c r="C72">
        <v>3</v>
      </c>
      <c r="D72">
        <v>9.0909090910000003</v>
      </c>
      <c r="E72">
        <v>11</v>
      </c>
      <c r="F72">
        <v>2</v>
      </c>
      <c r="G72">
        <v>0</v>
      </c>
      <c r="H72">
        <v>1</v>
      </c>
      <c r="I72">
        <v>2</v>
      </c>
      <c r="J72">
        <v>6</v>
      </c>
      <c r="K72">
        <v>1</v>
      </c>
      <c r="L72">
        <v>1</v>
      </c>
      <c r="M72">
        <v>0</v>
      </c>
      <c r="N72">
        <v>2</v>
      </c>
      <c r="O72">
        <v>1.5454545449999999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 s="1"/>
    </row>
    <row r="73" spans="1:28" ht="174" x14ac:dyDescent="0.35">
      <c r="A73" t="s">
        <v>2211</v>
      </c>
      <c r="B73" s="13" t="s">
        <v>2212</v>
      </c>
      <c r="C73">
        <v>2</v>
      </c>
      <c r="D73">
        <v>6.0606060609999997</v>
      </c>
      <c r="E73">
        <v>24</v>
      </c>
      <c r="F73">
        <v>5</v>
      </c>
      <c r="G73">
        <v>3</v>
      </c>
      <c r="H73">
        <v>1</v>
      </c>
      <c r="I73">
        <v>3</v>
      </c>
      <c r="J73">
        <v>-7</v>
      </c>
      <c r="K73">
        <v>-2</v>
      </c>
      <c r="L73">
        <v>-2</v>
      </c>
      <c r="M73">
        <v>0</v>
      </c>
      <c r="N73">
        <v>1</v>
      </c>
      <c r="O73">
        <v>0.70833333300000001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 s="1"/>
    </row>
    <row r="74" spans="1:28" x14ac:dyDescent="0.35">
      <c r="A74" t="s">
        <v>2211</v>
      </c>
      <c r="B74" t="s">
        <v>370</v>
      </c>
      <c r="C74">
        <v>2</v>
      </c>
      <c r="D74">
        <v>6.0606060609999997</v>
      </c>
      <c r="E74">
        <v>17</v>
      </c>
      <c r="F74">
        <v>4</v>
      </c>
      <c r="G74">
        <v>3</v>
      </c>
      <c r="H74">
        <v>0</v>
      </c>
      <c r="I74">
        <v>4</v>
      </c>
      <c r="J74">
        <v>0</v>
      </c>
      <c r="K74">
        <v>-1</v>
      </c>
      <c r="L74">
        <v>-2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 s="1"/>
    </row>
    <row r="75" spans="1:28" x14ac:dyDescent="0.35">
      <c r="A75" t="s">
        <v>2211</v>
      </c>
      <c r="B75" t="s">
        <v>350</v>
      </c>
      <c r="C75">
        <v>2</v>
      </c>
      <c r="D75">
        <v>6.0606060609999997</v>
      </c>
      <c r="E75">
        <v>5</v>
      </c>
      <c r="F75">
        <v>1</v>
      </c>
      <c r="G75">
        <v>0</v>
      </c>
      <c r="H75">
        <v>0</v>
      </c>
      <c r="I75">
        <v>2</v>
      </c>
      <c r="J75">
        <v>12</v>
      </c>
      <c r="K75">
        <v>2</v>
      </c>
      <c r="L75">
        <v>1</v>
      </c>
      <c r="M75">
        <v>1</v>
      </c>
      <c r="N75">
        <v>2</v>
      </c>
      <c r="O75">
        <v>3.4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1"/>
    </row>
    <row r="76" spans="1:28" x14ac:dyDescent="0.35">
      <c r="A76" t="s">
        <v>2211</v>
      </c>
      <c r="B76" t="s">
        <v>353</v>
      </c>
      <c r="C76">
        <v>2</v>
      </c>
      <c r="D76">
        <v>6.0606060609999997</v>
      </c>
      <c r="E76">
        <v>7</v>
      </c>
      <c r="F76">
        <v>2</v>
      </c>
      <c r="G76">
        <v>0</v>
      </c>
      <c r="H76">
        <v>0</v>
      </c>
      <c r="I76">
        <v>2</v>
      </c>
      <c r="J76">
        <v>10</v>
      </c>
      <c r="K76">
        <v>1</v>
      </c>
      <c r="L76">
        <v>1</v>
      </c>
      <c r="M76">
        <v>1</v>
      </c>
      <c r="N76">
        <v>2</v>
      </c>
      <c r="O76">
        <v>2.4285714289999998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 s="1"/>
    </row>
    <row r="77" spans="1:28" x14ac:dyDescent="0.35">
      <c r="A77" t="s">
        <v>2211</v>
      </c>
      <c r="B77" t="s">
        <v>368</v>
      </c>
      <c r="C77">
        <v>2</v>
      </c>
      <c r="D77">
        <v>6.0606060609999997</v>
      </c>
      <c r="E77">
        <v>20</v>
      </c>
      <c r="F77">
        <v>6</v>
      </c>
      <c r="G77">
        <v>1</v>
      </c>
      <c r="H77">
        <v>1</v>
      </c>
      <c r="I77">
        <v>2</v>
      </c>
      <c r="J77">
        <v>-3</v>
      </c>
      <c r="K77">
        <v>-3</v>
      </c>
      <c r="L77">
        <v>0</v>
      </c>
      <c r="M77">
        <v>0</v>
      </c>
      <c r="N77">
        <v>2</v>
      </c>
      <c r="O77">
        <v>0.85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 s="1"/>
    </row>
    <row r="78" spans="1:28" x14ac:dyDescent="0.35">
      <c r="A78" t="s">
        <v>2211</v>
      </c>
      <c r="B78" t="s">
        <v>367</v>
      </c>
      <c r="C78">
        <v>1</v>
      </c>
      <c r="D78">
        <v>3.0303030299999998</v>
      </c>
      <c r="E78">
        <v>16</v>
      </c>
      <c r="F78">
        <v>4</v>
      </c>
      <c r="G78">
        <v>3</v>
      </c>
      <c r="H78">
        <v>0</v>
      </c>
      <c r="I78">
        <v>3</v>
      </c>
      <c r="J78">
        <v>1</v>
      </c>
      <c r="K78">
        <v>-1</v>
      </c>
      <c r="L78">
        <v>-2</v>
      </c>
      <c r="M78">
        <v>1</v>
      </c>
      <c r="N78">
        <v>1</v>
      </c>
      <c r="O78">
        <v>1.0625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 s="1"/>
    </row>
    <row r="79" spans="1:28" x14ac:dyDescent="0.35">
      <c r="A79" t="s">
        <v>2211</v>
      </c>
      <c r="B79" t="s">
        <v>363</v>
      </c>
      <c r="C79">
        <v>1</v>
      </c>
      <c r="D79">
        <v>3.0303030299999998</v>
      </c>
      <c r="E79">
        <v>13</v>
      </c>
      <c r="F79">
        <v>2</v>
      </c>
      <c r="G79">
        <v>0</v>
      </c>
      <c r="H79">
        <v>1</v>
      </c>
      <c r="I79">
        <v>4</v>
      </c>
      <c r="J79">
        <v>4</v>
      </c>
      <c r="K79">
        <v>1</v>
      </c>
      <c r="L79">
        <v>1</v>
      </c>
      <c r="M79">
        <v>0</v>
      </c>
      <c r="N79">
        <v>0</v>
      </c>
      <c r="O79">
        <v>1.307692308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 s="1"/>
    </row>
    <row r="80" spans="1:28" x14ac:dyDescent="0.35">
      <c r="A80" t="s">
        <v>2211</v>
      </c>
      <c r="B80" t="s">
        <v>371</v>
      </c>
      <c r="C80">
        <v>1</v>
      </c>
      <c r="D80">
        <v>3.0303030299999998</v>
      </c>
      <c r="E80">
        <v>20</v>
      </c>
      <c r="F80">
        <v>5</v>
      </c>
      <c r="G80">
        <v>1</v>
      </c>
      <c r="H80">
        <v>1</v>
      </c>
      <c r="I80">
        <v>3</v>
      </c>
      <c r="J80">
        <v>-3</v>
      </c>
      <c r="K80">
        <v>-2</v>
      </c>
      <c r="L80">
        <v>0</v>
      </c>
      <c r="M80">
        <v>0</v>
      </c>
      <c r="N80">
        <v>1</v>
      </c>
      <c r="O80">
        <v>0.85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 s="1"/>
    </row>
    <row r="81" spans="1:28" x14ac:dyDescent="0.35">
      <c r="A81" t="s">
        <v>2211</v>
      </c>
      <c r="B81" t="s">
        <v>361</v>
      </c>
      <c r="C81">
        <v>1</v>
      </c>
      <c r="D81">
        <v>3.0303030299999998</v>
      </c>
      <c r="E81">
        <v>15</v>
      </c>
      <c r="F81">
        <v>4</v>
      </c>
      <c r="G81">
        <v>0</v>
      </c>
      <c r="H81">
        <v>1</v>
      </c>
      <c r="I81">
        <v>2</v>
      </c>
      <c r="J81">
        <v>2</v>
      </c>
      <c r="K81">
        <v>-1</v>
      </c>
      <c r="L81">
        <v>1</v>
      </c>
      <c r="M81">
        <v>0</v>
      </c>
      <c r="N81">
        <v>2</v>
      </c>
      <c r="O81">
        <v>1.1333333329999999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 s="1"/>
    </row>
    <row r="82" spans="1:28" x14ac:dyDescent="0.35">
      <c r="A82" t="s">
        <v>2211</v>
      </c>
      <c r="B82" t="s">
        <v>355</v>
      </c>
      <c r="C82">
        <v>1</v>
      </c>
      <c r="D82">
        <v>3.0303030299999998</v>
      </c>
      <c r="E82">
        <v>12</v>
      </c>
      <c r="F82">
        <v>2</v>
      </c>
      <c r="G82">
        <v>0</v>
      </c>
      <c r="H82">
        <v>1</v>
      </c>
      <c r="I82">
        <v>3</v>
      </c>
      <c r="J82">
        <v>5</v>
      </c>
      <c r="K82">
        <v>1</v>
      </c>
      <c r="L82">
        <v>1</v>
      </c>
      <c r="M82">
        <v>0</v>
      </c>
      <c r="N82">
        <v>1</v>
      </c>
      <c r="O82">
        <v>1.4166666670000001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s="1"/>
    </row>
    <row r="83" spans="1:28" x14ac:dyDescent="0.35">
      <c r="A83" t="s">
        <v>2211</v>
      </c>
      <c r="B83" t="s">
        <v>358</v>
      </c>
      <c r="C83">
        <v>1</v>
      </c>
      <c r="D83">
        <v>3.0303030299999998</v>
      </c>
      <c r="E83">
        <v>12</v>
      </c>
      <c r="F83">
        <v>2</v>
      </c>
      <c r="G83">
        <v>0</v>
      </c>
      <c r="H83">
        <v>1</v>
      </c>
      <c r="I83">
        <v>3</v>
      </c>
      <c r="J83">
        <v>5</v>
      </c>
      <c r="K83">
        <v>1</v>
      </c>
      <c r="L83">
        <v>1</v>
      </c>
      <c r="M83">
        <v>0</v>
      </c>
      <c r="N83">
        <v>1</v>
      </c>
      <c r="O83">
        <v>1.4166666670000001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"/>
    </row>
    <row r="84" spans="1:28" x14ac:dyDescent="0.35">
      <c r="A84" t="s">
        <v>2211</v>
      </c>
      <c r="B84" t="s">
        <v>362</v>
      </c>
      <c r="C84">
        <v>1</v>
      </c>
      <c r="D84">
        <v>3.0303030299999998</v>
      </c>
      <c r="E84">
        <v>15</v>
      </c>
      <c r="F84">
        <v>4</v>
      </c>
      <c r="G84">
        <v>0</v>
      </c>
      <c r="H84">
        <v>1</v>
      </c>
      <c r="I84">
        <v>2</v>
      </c>
      <c r="J84">
        <v>2</v>
      </c>
      <c r="K84">
        <v>-1</v>
      </c>
      <c r="L84">
        <v>1</v>
      </c>
      <c r="M84">
        <v>0</v>
      </c>
      <c r="N84">
        <v>2</v>
      </c>
      <c r="O84">
        <v>1.1333333329999999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 s="1"/>
    </row>
    <row r="85" spans="1:28" x14ac:dyDescent="0.35">
      <c r="A85" t="s">
        <v>2211</v>
      </c>
      <c r="B85" t="s">
        <v>359</v>
      </c>
      <c r="C85">
        <v>1</v>
      </c>
      <c r="D85">
        <v>3.0303030299999998</v>
      </c>
      <c r="E85">
        <v>12</v>
      </c>
      <c r="F85">
        <v>2</v>
      </c>
      <c r="G85">
        <v>0</v>
      </c>
      <c r="H85">
        <v>1</v>
      </c>
      <c r="I85">
        <v>3</v>
      </c>
      <c r="J85">
        <v>5</v>
      </c>
      <c r="K85">
        <v>1</v>
      </c>
      <c r="L85">
        <v>1</v>
      </c>
      <c r="M85">
        <v>0</v>
      </c>
      <c r="N85">
        <v>1</v>
      </c>
      <c r="O85">
        <v>1.4166666670000001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s="1"/>
    </row>
    <row r="86" spans="1:28" x14ac:dyDescent="0.35">
      <c r="A86" t="s">
        <v>2211</v>
      </c>
      <c r="B86" t="s">
        <v>360</v>
      </c>
      <c r="C86">
        <v>1</v>
      </c>
      <c r="D86">
        <v>3.0303030299999998</v>
      </c>
      <c r="E86">
        <v>12</v>
      </c>
      <c r="F86">
        <v>2</v>
      </c>
      <c r="G86">
        <v>0</v>
      </c>
      <c r="H86">
        <v>1</v>
      </c>
      <c r="I86">
        <v>3</v>
      </c>
      <c r="J86">
        <v>5</v>
      </c>
      <c r="K86">
        <v>1</v>
      </c>
      <c r="L86">
        <v>1</v>
      </c>
      <c r="M86">
        <v>0</v>
      </c>
      <c r="N86">
        <v>1</v>
      </c>
      <c r="O86">
        <v>1.4166666670000001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 s="1"/>
    </row>
    <row r="87" spans="1:28" ht="188.5" x14ac:dyDescent="0.35">
      <c r="A87" t="s">
        <v>2211</v>
      </c>
      <c r="B87" s="13" t="s">
        <v>2213</v>
      </c>
      <c r="C87">
        <v>1</v>
      </c>
      <c r="D87">
        <v>3.0303030299999998</v>
      </c>
      <c r="E87">
        <v>28</v>
      </c>
      <c r="F87">
        <v>7</v>
      </c>
      <c r="G87">
        <v>3</v>
      </c>
      <c r="H87">
        <v>1</v>
      </c>
      <c r="I87">
        <v>3</v>
      </c>
      <c r="J87">
        <v>-11</v>
      </c>
      <c r="K87">
        <v>-4</v>
      </c>
      <c r="L87">
        <v>-2</v>
      </c>
      <c r="M87">
        <v>0</v>
      </c>
      <c r="N87">
        <v>1</v>
      </c>
      <c r="O87">
        <v>0.60714285700000004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s="1"/>
    </row>
    <row r="88" spans="1:28" x14ac:dyDescent="0.35">
      <c r="A88" t="s">
        <v>2211</v>
      </c>
      <c r="B88" t="s">
        <v>356</v>
      </c>
      <c r="C88">
        <v>1</v>
      </c>
      <c r="D88">
        <v>3.0303030299999998</v>
      </c>
      <c r="E88">
        <v>12</v>
      </c>
      <c r="F88">
        <v>2</v>
      </c>
      <c r="G88">
        <v>0</v>
      </c>
      <c r="H88">
        <v>1</v>
      </c>
      <c r="I88">
        <v>3</v>
      </c>
      <c r="J88">
        <v>5</v>
      </c>
      <c r="K88">
        <v>1</v>
      </c>
      <c r="L88">
        <v>1</v>
      </c>
      <c r="M88">
        <v>0</v>
      </c>
      <c r="N88">
        <v>1</v>
      </c>
      <c r="O88">
        <v>1.4166666670000001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 s="1"/>
    </row>
    <row r="89" spans="1:28" x14ac:dyDescent="0.35">
      <c r="A89" t="s">
        <v>2211</v>
      </c>
      <c r="B89" t="s">
        <v>369</v>
      </c>
      <c r="C89">
        <v>1</v>
      </c>
      <c r="D89">
        <v>3.0303030299999998</v>
      </c>
      <c r="E89">
        <v>17</v>
      </c>
      <c r="F89">
        <v>4</v>
      </c>
      <c r="G89">
        <v>3</v>
      </c>
      <c r="H89">
        <v>0</v>
      </c>
      <c r="I89">
        <v>4</v>
      </c>
      <c r="J89">
        <v>0</v>
      </c>
      <c r="K89">
        <v>-1</v>
      </c>
      <c r="L89">
        <v>-2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 s="1"/>
    </row>
    <row r="90" spans="1:28" x14ac:dyDescent="0.35">
      <c r="A90" t="s">
        <v>2211</v>
      </c>
      <c r="B90" t="s">
        <v>351</v>
      </c>
      <c r="C90">
        <v>1</v>
      </c>
      <c r="D90">
        <v>3.0303030299999998</v>
      </c>
      <c r="E90">
        <v>6</v>
      </c>
      <c r="F90">
        <v>2</v>
      </c>
      <c r="G90">
        <v>0</v>
      </c>
      <c r="H90">
        <v>0</v>
      </c>
      <c r="I90">
        <v>2</v>
      </c>
      <c r="J90">
        <v>11</v>
      </c>
      <c r="K90">
        <v>1</v>
      </c>
      <c r="L90">
        <v>1</v>
      </c>
      <c r="M90">
        <v>1</v>
      </c>
      <c r="N90">
        <v>2</v>
      </c>
      <c r="O90">
        <v>2.8333333330000001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s="2"/>
    </row>
    <row r="91" spans="1:28" x14ac:dyDescent="0.35">
      <c r="A91" t="s">
        <v>2211</v>
      </c>
      <c r="B91" t="s">
        <v>364</v>
      </c>
      <c r="C91">
        <v>1</v>
      </c>
      <c r="D91">
        <v>3.0303030299999998</v>
      </c>
      <c r="E91">
        <v>14</v>
      </c>
      <c r="F91">
        <v>4</v>
      </c>
      <c r="G91">
        <v>1</v>
      </c>
      <c r="H91">
        <v>0</v>
      </c>
      <c r="I91">
        <v>3</v>
      </c>
      <c r="J91">
        <v>3</v>
      </c>
      <c r="K91">
        <v>-1</v>
      </c>
      <c r="L91">
        <v>0</v>
      </c>
      <c r="M91">
        <v>1</v>
      </c>
      <c r="N91">
        <v>1</v>
      </c>
      <c r="O91">
        <v>1.2142857140000001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"/>
    </row>
    <row r="92" spans="1:28" ht="14.5" customHeight="1" x14ac:dyDescent="0.35">
      <c r="A92" t="s">
        <v>2211</v>
      </c>
      <c r="B92" t="s">
        <v>366</v>
      </c>
      <c r="C92">
        <v>1</v>
      </c>
      <c r="D92">
        <v>3.0303030299999998</v>
      </c>
      <c r="E92">
        <v>19</v>
      </c>
      <c r="F92">
        <v>5</v>
      </c>
      <c r="G92">
        <v>1</v>
      </c>
      <c r="H92">
        <v>1</v>
      </c>
      <c r="I92">
        <v>2</v>
      </c>
      <c r="J92">
        <v>-2</v>
      </c>
      <c r="K92">
        <v>-2</v>
      </c>
      <c r="L92">
        <v>0</v>
      </c>
      <c r="M92">
        <v>0</v>
      </c>
      <c r="N92">
        <v>2</v>
      </c>
      <c r="O92">
        <v>0.89473684200000003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 s="1"/>
    </row>
    <row r="93" spans="1:28" x14ac:dyDescent="0.35">
      <c r="A93" t="s">
        <v>2211</v>
      </c>
      <c r="B93" t="s">
        <v>357</v>
      </c>
      <c r="C93">
        <v>1</v>
      </c>
      <c r="D93">
        <v>3.0303030299999998</v>
      </c>
      <c r="E93">
        <v>12</v>
      </c>
      <c r="F93">
        <v>2</v>
      </c>
      <c r="G93">
        <v>0</v>
      </c>
      <c r="H93">
        <v>1</v>
      </c>
      <c r="I93">
        <v>3</v>
      </c>
      <c r="J93">
        <v>5</v>
      </c>
      <c r="K93">
        <v>1</v>
      </c>
      <c r="L93">
        <v>1</v>
      </c>
      <c r="M93">
        <v>0</v>
      </c>
      <c r="N93">
        <v>1</v>
      </c>
      <c r="O93">
        <v>1.4166666670000001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s="1"/>
    </row>
    <row r="94" spans="1:28" ht="14.5" customHeight="1" x14ac:dyDescent="0.35">
      <c r="A94" t="s">
        <v>2211</v>
      </c>
      <c r="B94" t="s">
        <v>373</v>
      </c>
      <c r="C94">
        <v>1</v>
      </c>
      <c r="D94">
        <v>3.0303030299999998</v>
      </c>
      <c r="E94">
        <v>20</v>
      </c>
      <c r="F94">
        <v>5</v>
      </c>
      <c r="G94">
        <v>1</v>
      </c>
      <c r="H94">
        <v>1</v>
      </c>
      <c r="I94">
        <v>3</v>
      </c>
      <c r="J94">
        <v>-3</v>
      </c>
      <c r="K94">
        <v>-2</v>
      </c>
      <c r="L94">
        <v>0</v>
      </c>
      <c r="M94">
        <v>0</v>
      </c>
      <c r="N94">
        <v>1</v>
      </c>
      <c r="O94">
        <v>0.85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 s="1"/>
    </row>
    <row r="95" spans="1:28" ht="14.5" customHeight="1" x14ac:dyDescent="0.35">
      <c r="A95" t="s">
        <v>2211</v>
      </c>
      <c r="B95" t="s">
        <v>372</v>
      </c>
      <c r="C95">
        <v>1</v>
      </c>
      <c r="D95">
        <v>3.0303030299999998</v>
      </c>
      <c r="E95">
        <v>20</v>
      </c>
      <c r="F95">
        <v>5</v>
      </c>
      <c r="G95">
        <v>1</v>
      </c>
      <c r="H95">
        <v>1</v>
      </c>
      <c r="I95">
        <v>3</v>
      </c>
      <c r="J95">
        <v>-3</v>
      </c>
      <c r="K95">
        <v>-2</v>
      </c>
      <c r="L95">
        <v>0</v>
      </c>
      <c r="M95">
        <v>0</v>
      </c>
      <c r="N95">
        <v>1</v>
      </c>
      <c r="O95">
        <v>0.85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s="1"/>
    </row>
    <row r="96" spans="1:28" ht="14.5" customHeight="1" x14ac:dyDescent="0.35">
      <c r="A96" t="s">
        <v>2211</v>
      </c>
      <c r="B96" t="s">
        <v>352</v>
      </c>
      <c r="C96">
        <v>1</v>
      </c>
      <c r="D96">
        <v>3.0303030299999998</v>
      </c>
      <c r="E96">
        <v>7</v>
      </c>
      <c r="F96">
        <v>2</v>
      </c>
      <c r="G96">
        <v>0</v>
      </c>
      <c r="H96">
        <v>0</v>
      </c>
      <c r="I96">
        <v>2</v>
      </c>
      <c r="J96">
        <v>10</v>
      </c>
      <c r="K96">
        <v>1</v>
      </c>
      <c r="L96">
        <v>1</v>
      </c>
      <c r="M96">
        <v>1</v>
      </c>
      <c r="N96">
        <v>2</v>
      </c>
      <c r="O96">
        <v>2.4285714289999998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 s="1"/>
    </row>
    <row r="97" spans="1:28" ht="14.5" customHeight="1" x14ac:dyDescent="0.35">
      <c r="A97" t="s">
        <v>2211</v>
      </c>
      <c r="B97" t="s">
        <v>365</v>
      </c>
      <c r="C97">
        <v>1</v>
      </c>
      <c r="D97">
        <v>3.0303030299999998</v>
      </c>
      <c r="E97">
        <v>15</v>
      </c>
      <c r="F97">
        <v>4</v>
      </c>
      <c r="G97">
        <v>1</v>
      </c>
      <c r="H97">
        <v>0</v>
      </c>
      <c r="I97">
        <v>4</v>
      </c>
      <c r="J97">
        <v>2</v>
      </c>
      <c r="K97">
        <v>-1</v>
      </c>
      <c r="L97">
        <v>0</v>
      </c>
      <c r="M97">
        <v>1</v>
      </c>
      <c r="N97">
        <v>0</v>
      </c>
      <c r="O97">
        <v>1.1333333329999999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 s="1"/>
    </row>
    <row r="98" spans="1:28" ht="14.5" customHeight="1" x14ac:dyDescent="0.35">
      <c r="AB98" s="1"/>
    </row>
    <row r="99" spans="1:28" ht="14.5" customHeight="1" x14ac:dyDescent="0.35">
      <c r="A99" t="s">
        <v>2214</v>
      </c>
      <c r="B99" t="s">
        <v>139</v>
      </c>
      <c r="C99" t="s">
        <v>2199</v>
      </c>
      <c r="D99" t="s">
        <v>2199</v>
      </c>
      <c r="E99">
        <v>17</v>
      </c>
      <c r="F99">
        <v>5</v>
      </c>
      <c r="G99">
        <v>1</v>
      </c>
      <c r="H99">
        <v>1</v>
      </c>
      <c r="I99">
        <v>2</v>
      </c>
      <c r="AB99" s="1"/>
    </row>
    <row r="100" spans="1:28" ht="14.5" customHeight="1" x14ac:dyDescent="0.35">
      <c r="A100" t="s">
        <v>2215</v>
      </c>
      <c r="B100" t="s">
        <v>375</v>
      </c>
      <c r="C100">
        <v>5</v>
      </c>
      <c r="D100">
        <v>62.5</v>
      </c>
      <c r="E100">
        <v>12</v>
      </c>
      <c r="F100">
        <v>3</v>
      </c>
      <c r="G100">
        <v>0</v>
      </c>
      <c r="H100">
        <v>1</v>
      </c>
      <c r="I100">
        <v>2</v>
      </c>
      <c r="J100">
        <v>5</v>
      </c>
      <c r="K100">
        <v>2</v>
      </c>
      <c r="L100">
        <v>1</v>
      </c>
      <c r="M100">
        <v>0</v>
      </c>
      <c r="N100">
        <v>0</v>
      </c>
      <c r="O100">
        <v>1.4166666670000001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 s="1"/>
    </row>
    <row r="101" spans="1:28" ht="14.5" customHeight="1" x14ac:dyDescent="0.35">
      <c r="A101" t="s">
        <v>2215</v>
      </c>
      <c r="B101" t="s">
        <v>376</v>
      </c>
      <c r="C101">
        <v>2</v>
      </c>
      <c r="D101">
        <v>25</v>
      </c>
      <c r="E101">
        <v>13</v>
      </c>
      <c r="F101">
        <v>3</v>
      </c>
      <c r="G101">
        <v>0</v>
      </c>
      <c r="H101">
        <v>1</v>
      </c>
      <c r="I101">
        <v>3</v>
      </c>
      <c r="J101">
        <v>4</v>
      </c>
      <c r="K101">
        <v>2</v>
      </c>
      <c r="L101">
        <v>1</v>
      </c>
      <c r="M101">
        <v>0</v>
      </c>
      <c r="N101">
        <v>-1</v>
      </c>
      <c r="O101">
        <v>1.307692308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s="1"/>
    </row>
    <row r="102" spans="1:28" ht="14.5" customHeight="1" x14ac:dyDescent="0.35">
      <c r="A102" t="s">
        <v>2215</v>
      </c>
      <c r="B102" t="s">
        <v>374</v>
      </c>
      <c r="C102">
        <v>1</v>
      </c>
      <c r="D102">
        <v>12.5</v>
      </c>
      <c r="E102">
        <v>12</v>
      </c>
      <c r="F102">
        <v>3</v>
      </c>
      <c r="G102">
        <v>0</v>
      </c>
      <c r="H102">
        <v>1</v>
      </c>
      <c r="I102">
        <v>2</v>
      </c>
      <c r="J102">
        <v>5</v>
      </c>
      <c r="K102">
        <v>2</v>
      </c>
      <c r="L102">
        <v>1</v>
      </c>
      <c r="M102">
        <v>0</v>
      </c>
      <c r="N102">
        <v>0</v>
      </c>
      <c r="O102">
        <v>1.4166666670000001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"/>
    </row>
    <row r="103" spans="1:28" ht="14.5" customHeight="1" x14ac:dyDescent="0.35">
      <c r="AB103" s="1"/>
    </row>
    <row r="104" spans="1:28" ht="14.5" customHeight="1" x14ac:dyDescent="0.35">
      <c r="A104" t="s">
        <v>2216</v>
      </c>
      <c r="B104" t="s">
        <v>152</v>
      </c>
      <c r="C104" t="s">
        <v>2199</v>
      </c>
      <c r="D104" t="s">
        <v>2199</v>
      </c>
      <c r="E104">
        <v>34</v>
      </c>
      <c r="F104">
        <v>10</v>
      </c>
      <c r="G104">
        <v>2</v>
      </c>
      <c r="H104">
        <v>1</v>
      </c>
      <c r="I104">
        <v>2</v>
      </c>
      <c r="AB104" s="1"/>
    </row>
    <row r="105" spans="1:28" ht="14.5" customHeight="1" x14ac:dyDescent="0.35">
      <c r="A105" t="s">
        <v>2217</v>
      </c>
      <c r="B105" t="s">
        <v>2186</v>
      </c>
      <c r="C105">
        <v>2</v>
      </c>
      <c r="D105">
        <v>28.571428569999998</v>
      </c>
      <c r="E105">
        <v>47</v>
      </c>
      <c r="F105">
        <v>18</v>
      </c>
      <c r="G105">
        <v>2</v>
      </c>
      <c r="H105">
        <v>1</v>
      </c>
      <c r="I105">
        <v>2</v>
      </c>
      <c r="J105">
        <v>-13</v>
      </c>
      <c r="K105">
        <v>-8</v>
      </c>
      <c r="L105">
        <v>0</v>
      </c>
      <c r="M105">
        <v>0</v>
      </c>
      <c r="N105">
        <v>0</v>
      </c>
      <c r="O105">
        <v>0.72340425500000005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 s="1"/>
    </row>
    <row r="106" spans="1:28" ht="14.5" customHeight="1" x14ac:dyDescent="0.35">
      <c r="A106" t="s">
        <v>2217</v>
      </c>
      <c r="B106" t="s">
        <v>378</v>
      </c>
      <c r="C106">
        <v>1</v>
      </c>
      <c r="D106">
        <v>14.28571429</v>
      </c>
      <c r="E106">
        <v>25</v>
      </c>
      <c r="F106">
        <v>8</v>
      </c>
      <c r="G106">
        <v>1</v>
      </c>
      <c r="H106">
        <v>1</v>
      </c>
      <c r="I106">
        <v>2</v>
      </c>
      <c r="J106">
        <v>9</v>
      </c>
      <c r="K106">
        <v>2</v>
      </c>
      <c r="L106">
        <v>1</v>
      </c>
      <c r="M106">
        <v>0</v>
      </c>
      <c r="N106">
        <v>0</v>
      </c>
      <c r="O106">
        <v>1.36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s="1"/>
    </row>
    <row r="107" spans="1:28" ht="14.5" customHeight="1" x14ac:dyDescent="0.35">
      <c r="A107" t="s">
        <v>2217</v>
      </c>
      <c r="B107" t="s">
        <v>381</v>
      </c>
      <c r="C107">
        <v>1</v>
      </c>
      <c r="D107">
        <v>14.28571429</v>
      </c>
      <c r="E107">
        <v>41</v>
      </c>
      <c r="F107">
        <v>15</v>
      </c>
      <c r="G107">
        <v>2</v>
      </c>
      <c r="H107">
        <v>1</v>
      </c>
      <c r="I107">
        <v>2</v>
      </c>
      <c r="J107">
        <v>-7</v>
      </c>
      <c r="K107">
        <v>-5</v>
      </c>
      <c r="L107">
        <v>0</v>
      </c>
      <c r="M107">
        <v>0</v>
      </c>
      <c r="N107">
        <v>0</v>
      </c>
      <c r="O107">
        <v>0.82926829300000005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 s="1"/>
    </row>
    <row r="108" spans="1:28" ht="14.5" customHeight="1" x14ac:dyDescent="0.35">
      <c r="A108" t="s">
        <v>2217</v>
      </c>
      <c r="B108" t="s">
        <v>380</v>
      </c>
      <c r="C108">
        <v>1</v>
      </c>
      <c r="D108">
        <v>14.28571429</v>
      </c>
      <c r="E108">
        <v>32</v>
      </c>
      <c r="F108">
        <v>10</v>
      </c>
      <c r="G108">
        <v>1</v>
      </c>
      <c r="H108">
        <v>1</v>
      </c>
      <c r="I108">
        <v>3</v>
      </c>
      <c r="J108">
        <v>2</v>
      </c>
      <c r="K108">
        <v>0</v>
      </c>
      <c r="L108">
        <v>1</v>
      </c>
      <c r="M108">
        <v>0</v>
      </c>
      <c r="N108">
        <v>-1</v>
      </c>
      <c r="O108">
        <v>1.0625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 s="1"/>
    </row>
    <row r="109" spans="1:28" x14ac:dyDescent="0.35">
      <c r="A109" t="s">
        <v>2217</v>
      </c>
      <c r="B109" t="s">
        <v>379</v>
      </c>
      <c r="C109">
        <v>1</v>
      </c>
      <c r="D109">
        <v>14.28571429</v>
      </c>
      <c r="E109">
        <v>30</v>
      </c>
      <c r="F109">
        <v>10</v>
      </c>
      <c r="G109">
        <v>2</v>
      </c>
      <c r="H109">
        <v>1</v>
      </c>
      <c r="I109">
        <v>2</v>
      </c>
      <c r="J109">
        <v>4</v>
      </c>
      <c r="K109">
        <v>0</v>
      </c>
      <c r="L109">
        <v>0</v>
      </c>
      <c r="M109">
        <v>0</v>
      </c>
      <c r="N109">
        <v>0</v>
      </c>
      <c r="O109">
        <v>1.1333333329999999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s="1"/>
    </row>
    <row r="110" spans="1:28" x14ac:dyDescent="0.35">
      <c r="A110" t="s">
        <v>2217</v>
      </c>
      <c r="B110" t="s">
        <v>377</v>
      </c>
      <c r="C110">
        <v>1</v>
      </c>
      <c r="D110">
        <v>14.28571429</v>
      </c>
      <c r="E110">
        <v>24</v>
      </c>
      <c r="F110">
        <v>8</v>
      </c>
      <c r="G110">
        <v>1</v>
      </c>
      <c r="H110">
        <v>1</v>
      </c>
      <c r="I110">
        <v>2</v>
      </c>
      <c r="J110">
        <v>10</v>
      </c>
      <c r="K110">
        <v>2</v>
      </c>
      <c r="L110">
        <v>1</v>
      </c>
      <c r="M110">
        <v>0</v>
      </c>
      <c r="N110">
        <v>0</v>
      </c>
      <c r="O110">
        <v>1.4166666670000001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 s="1"/>
    </row>
    <row r="111" spans="1:28" x14ac:dyDescent="0.35">
      <c r="AB111" s="1"/>
    </row>
    <row r="112" spans="1:28" x14ac:dyDescent="0.35">
      <c r="A112" t="s">
        <v>2218</v>
      </c>
      <c r="B112" t="s">
        <v>169</v>
      </c>
      <c r="C112" t="s">
        <v>2199</v>
      </c>
      <c r="D112" t="s">
        <v>2199</v>
      </c>
      <c r="E112">
        <v>17</v>
      </c>
      <c r="F112">
        <v>6</v>
      </c>
      <c r="G112">
        <v>0</v>
      </c>
      <c r="H112">
        <v>1</v>
      </c>
      <c r="I112">
        <v>1</v>
      </c>
      <c r="AB112" s="1"/>
    </row>
    <row r="113" spans="1:28" x14ac:dyDescent="0.35">
      <c r="A113" t="s">
        <v>2219</v>
      </c>
      <c r="B113" t="s">
        <v>388</v>
      </c>
      <c r="C113">
        <v>2</v>
      </c>
      <c r="D113">
        <v>13.33333333</v>
      </c>
      <c r="E113">
        <v>20</v>
      </c>
      <c r="F113">
        <v>6</v>
      </c>
      <c r="G113">
        <v>1</v>
      </c>
      <c r="H113">
        <v>1</v>
      </c>
      <c r="I113">
        <v>3</v>
      </c>
      <c r="J113">
        <v>-3</v>
      </c>
      <c r="K113">
        <v>0</v>
      </c>
      <c r="L113">
        <v>-1</v>
      </c>
      <c r="M113">
        <v>0</v>
      </c>
      <c r="N113">
        <v>-2</v>
      </c>
      <c r="O113">
        <v>0.85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"/>
    </row>
    <row r="114" spans="1:28" x14ac:dyDescent="0.35">
      <c r="A114" t="s">
        <v>2219</v>
      </c>
      <c r="B114" t="s">
        <v>391</v>
      </c>
      <c r="C114">
        <v>1</v>
      </c>
      <c r="D114">
        <v>6.6666666670000003</v>
      </c>
      <c r="E114">
        <v>20</v>
      </c>
      <c r="F114">
        <v>6</v>
      </c>
      <c r="G114">
        <v>1</v>
      </c>
      <c r="H114">
        <v>1</v>
      </c>
      <c r="I114">
        <v>3</v>
      </c>
      <c r="J114">
        <v>-3</v>
      </c>
      <c r="K114">
        <v>0</v>
      </c>
      <c r="L114">
        <v>-1</v>
      </c>
      <c r="M114">
        <v>0</v>
      </c>
      <c r="N114">
        <v>-2</v>
      </c>
      <c r="O114">
        <v>0.85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s="1"/>
    </row>
    <row r="115" spans="1:28" x14ac:dyDescent="0.35">
      <c r="A115" t="s">
        <v>2219</v>
      </c>
      <c r="B115" t="s">
        <v>384</v>
      </c>
      <c r="C115">
        <v>1</v>
      </c>
      <c r="D115">
        <v>6.6666666670000003</v>
      </c>
      <c r="E115">
        <v>19</v>
      </c>
      <c r="F115">
        <v>6</v>
      </c>
      <c r="G115">
        <v>1</v>
      </c>
      <c r="H115">
        <v>1</v>
      </c>
      <c r="I115">
        <v>2</v>
      </c>
      <c r="J115">
        <v>-2</v>
      </c>
      <c r="K115">
        <v>0</v>
      </c>
      <c r="L115">
        <v>-1</v>
      </c>
      <c r="M115">
        <v>0</v>
      </c>
      <c r="N115">
        <v>-1</v>
      </c>
      <c r="O115">
        <v>0.89473684200000003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 s="1"/>
    </row>
    <row r="116" spans="1:28" x14ac:dyDescent="0.35">
      <c r="A116" t="s">
        <v>2219</v>
      </c>
      <c r="B116" t="s">
        <v>389</v>
      </c>
      <c r="C116">
        <v>1</v>
      </c>
      <c r="D116">
        <v>6.6666666670000003</v>
      </c>
      <c r="E116">
        <v>19</v>
      </c>
      <c r="F116">
        <v>5</v>
      </c>
      <c r="G116">
        <v>1</v>
      </c>
      <c r="H116">
        <v>1</v>
      </c>
      <c r="I116">
        <v>3</v>
      </c>
      <c r="J116">
        <v>-2</v>
      </c>
      <c r="K116">
        <v>1</v>
      </c>
      <c r="L116">
        <v>-1</v>
      </c>
      <c r="M116">
        <v>0</v>
      </c>
      <c r="N116">
        <v>-2</v>
      </c>
      <c r="O116">
        <v>0.89473684200000003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 s="1"/>
    </row>
    <row r="117" spans="1:28" x14ac:dyDescent="0.35">
      <c r="A117" t="s">
        <v>2219</v>
      </c>
      <c r="B117" t="s">
        <v>394</v>
      </c>
      <c r="C117">
        <v>1</v>
      </c>
      <c r="D117">
        <v>6.6666666670000003</v>
      </c>
      <c r="E117">
        <v>24</v>
      </c>
      <c r="F117">
        <v>8</v>
      </c>
      <c r="G117">
        <v>1</v>
      </c>
      <c r="H117">
        <v>1</v>
      </c>
      <c r="I117">
        <v>2</v>
      </c>
      <c r="J117">
        <v>-7</v>
      </c>
      <c r="K117">
        <v>-2</v>
      </c>
      <c r="L117">
        <v>-1</v>
      </c>
      <c r="M117">
        <v>0</v>
      </c>
      <c r="N117">
        <v>-1</v>
      </c>
      <c r="O117">
        <v>0.70833333300000001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s="1"/>
    </row>
    <row r="118" spans="1:28" x14ac:dyDescent="0.35">
      <c r="A118" t="s">
        <v>2219</v>
      </c>
      <c r="B118" t="s">
        <v>395</v>
      </c>
      <c r="C118">
        <v>1</v>
      </c>
      <c r="D118">
        <v>6.6666666670000003</v>
      </c>
      <c r="E118">
        <v>30</v>
      </c>
      <c r="F118">
        <v>10</v>
      </c>
      <c r="G118">
        <v>3</v>
      </c>
      <c r="H118">
        <v>1</v>
      </c>
      <c r="I118">
        <v>2</v>
      </c>
      <c r="J118">
        <v>-13</v>
      </c>
      <c r="K118">
        <v>-4</v>
      </c>
      <c r="L118">
        <v>-3</v>
      </c>
      <c r="M118">
        <v>0</v>
      </c>
      <c r="N118">
        <v>-1</v>
      </c>
      <c r="O118">
        <v>0.56666666700000001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 s="1"/>
    </row>
    <row r="119" spans="1:28" x14ac:dyDescent="0.35">
      <c r="A119" t="s">
        <v>2219</v>
      </c>
      <c r="B119" t="s">
        <v>385</v>
      </c>
      <c r="C119">
        <v>1</v>
      </c>
      <c r="D119">
        <v>6.6666666670000003</v>
      </c>
      <c r="E119">
        <v>19</v>
      </c>
      <c r="F119">
        <v>6</v>
      </c>
      <c r="G119">
        <v>1</v>
      </c>
      <c r="H119">
        <v>1</v>
      </c>
      <c r="I119">
        <v>2</v>
      </c>
      <c r="J119">
        <v>-2</v>
      </c>
      <c r="K119">
        <v>0</v>
      </c>
      <c r="L119">
        <v>-1</v>
      </c>
      <c r="M119">
        <v>0</v>
      </c>
      <c r="N119">
        <v>-1</v>
      </c>
      <c r="O119">
        <v>0.89473684200000003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s="1"/>
    </row>
    <row r="120" spans="1:28" x14ac:dyDescent="0.35">
      <c r="A120" t="s">
        <v>2219</v>
      </c>
      <c r="B120" t="s">
        <v>393</v>
      </c>
      <c r="C120">
        <v>1</v>
      </c>
      <c r="D120">
        <v>6.6666666670000003</v>
      </c>
      <c r="E120">
        <v>25</v>
      </c>
      <c r="F120">
        <v>9</v>
      </c>
      <c r="G120">
        <v>1</v>
      </c>
      <c r="H120">
        <v>1</v>
      </c>
      <c r="I120">
        <v>1</v>
      </c>
      <c r="J120">
        <v>-8</v>
      </c>
      <c r="K120">
        <v>-3</v>
      </c>
      <c r="L120">
        <v>-1</v>
      </c>
      <c r="M120">
        <v>0</v>
      </c>
      <c r="N120">
        <v>0</v>
      </c>
      <c r="O120">
        <v>0.68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 s="1"/>
    </row>
    <row r="121" spans="1:28" x14ac:dyDescent="0.35">
      <c r="A121" t="s">
        <v>2219</v>
      </c>
      <c r="B121" t="s">
        <v>386</v>
      </c>
      <c r="C121">
        <v>1</v>
      </c>
      <c r="D121">
        <v>6.6666666670000003</v>
      </c>
      <c r="E121">
        <v>19</v>
      </c>
      <c r="F121">
        <v>6</v>
      </c>
      <c r="G121">
        <v>1</v>
      </c>
      <c r="H121">
        <v>1</v>
      </c>
      <c r="I121">
        <v>2</v>
      </c>
      <c r="J121">
        <v>-2</v>
      </c>
      <c r="K121">
        <v>0</v>
      </c>
      <c r="L121">
        <v>-1</v>
      </c>
      <c r="M121">
        <v>0</v>
      </c>
      <c r="N121">
        <v>-1</v>
      </c>
      <c r="O121">
        <v>0.89473684200000003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 s="1"/>
    </row>
    <row r="122" spans="1:28" x14ac:dyDescent="0.35">
      <c r="A122" t="s">
        <v>2219</v>
      </c>
      <c r="B122" t="s">
        <v>382</v>
      </c>
      <c r="C122">
        <v>1</v>
      </c>
      <c r="D122">
        <v>6.6666666670000003</v>
      </c>
      <c r="E122">
        <v>18</v>
      </c>
      <c r="F122">
        <v>6</v>
      </c>
      <c r="G122">
        <v>0</v>
      </c>
      <c r="H122">
        <v>1</v>
      </c>
      <c r="I122">
        <v>2</v>
      </c>
      <c r="J122">
        <v>-1</v>
      </c>
      <c r="K122">
        <v>0</v>
      </c>
      <c r="L122">
        <v>0</v>
      </c>
      <c r="M122">
        <v>0</v>
      </c>
      <c r="N122">
        <v>-1</v>
      </c>
      <c r="O122">
        <v>0.94444444400000005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s="1"/>
    </row>
    <row r="123" spans="1:28" x14ac:dyDescent="0.35">
      <c r="A123" t="s">
        <v>2219</v>
      </c>
      <c r="B123" t="s">
        <v>387</v>
      </c>
      <c r="C123">
        <v>1</v>
      </c>
      <c r="D123">
        <v>6.6666666670000003</v>
      </c>
      <c r="E123">
        <v>19</v>
      </c>
      <c r="F123">
        <v>6</v>
      </c>
      <c r="G123">
        <v>1</v>
      </c>
      <c r="H123">
        <v>1</v>
      </c>
      <c r="I123">
        <v>2</v>
      </c>
      <c r="J123">
        <v>-2</v>
      </c>
      <c r="K123">
        <v>0</v>
      </c>
      <c r="L123">
        <v>-1</v>
      </c>
      <c r="M123">
        <v>0</v>
      </c>
      <c r="N123">
        <v>-1</v>
      </c>
      <c r="O123">
        <v>0.89473684200000003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 s="2"/>
    </row>
    <row r="124" spans="1:28" x14ac:dyDescent="0.35">
      <c r="A124" t="s">
        <v>2219</v>
      </c>
      <c r="B124" t="s">
        <v>383</v>
      </c>
      <c r="C124">
        <v>1</v>
      </c>
      <c r="D124">
        <v>6.6666666670000003</v>
      </c>
      <c r="E124">
        <v>19</v>
      </c>
      <c r="F124">
        <v>6</v>
      </c>
      <c r="G124">
        <v>1</v>
      </c>
      <c r="H124">
        <v>1</v>
      </c>
      <c r="I124">
        <v>2</v>
      </c>
      <c r="J124">
        <v>-2</v>
      </c>
      <c r="K124">
        <v>0</v>
      </c>
      <c r="L124">
        <v>-1</v>
      </c>
      <c r="M124">
        <v>0</v>
      </c>
      <c r="N124">
        <v>-1</v>
      </c>
      <c r="O124">
        <v>0.89473684200000003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 s="1"/>
    </row>
    <row r="125" spans="1:28" x14ac:dyDescent="0.35">
      <c r="A125" t="s">
        <v>2219</v>
      </c>
      <c r="B125" t="s">
        <v>390</v>
      </c>
      <c r="C125">
        <v>1</v>
      </c>
      <c r="D125">
        <v>6.6666666670000003</v>
      </c>
      <c r="E125">
        <v>20</v>
      </c>
      <c r="F125">
        <v>6</v>
      </c>
      <c r="G125">
        <v>1</v>
      </c>
      <c r="H125">
        <v>1</v>
      </c>
      <c r="I125">
        <v>3</v>
      </c>
      <c r="J125">
        <v>-3</v>
      </c>
      <c r="K125">
        <v>0</v>
      </c>
      <c r="L125">
        <v>-1</v>
      </c>
      <c r="M125">
        <v>0</v>
      </c>
      <c r="N125">
        <v>-2</v>
      </c>
      <c r="O125">
        <v>0.85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"/>
    </row>
    <row r="126" spans="1:28" x14ac:dyDescent="0.35">
      <c r="A126" t="s">
        <v>2219</v>
      </c>
      <c r="B126" t="s">
        <v>392</v>
      </c>
      <c r="C126">
        <v>1</v>
      </c>
      <c r="D126">
        <v>6.6666666670000003</v>
      </c>
      <c r="E126">
        <v>20</v>
      </c>
      <c r="F126">
        <v>6</v>
      </c>
      <c r="G126">
        <v>1</v>
      </c>
      <c r="H126">
        <v>1</v>
      </c>
      <c r="I126">
        <v>3</v>
      </c>
      <c r="J126">
        <v>-3</v>
      </c>
      <c r="K126">
        <v>0</v>
      </c>
      <c r="L126">
        <v>-1</v>
      </c>
      <c r="M126">
        <v>0</v>
      </c>
      <c r="N126">
        <v>-2</v>
      </c>
      <c r="O126">
        <v>0.85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 s="1"/>
    </row>
    <row r="127" spans="1:28" ht="14.5" customHeight="1" x14ac:dyDescent="0.35">
      <c r="AB127" s="1"/>
    </row>
    <row r="128" spans="1:28" x14ac:dyDescent="0.35">
      <c r="A128" t="s">
        <v>2220</v>
      </c>
      <c r="B128" t="s">
        <v>203</v>
      </c>
      <c r="C128" t="s">
        <v>2199</v>
      </c>
      <c r="D128" t="s">
        <v>2199</v>
      </c>
      <c r="E128">
        <v>15</v>
      </c>
      <c r="F128">
        <v>5</v>
      </c>
      <c r="G128">
        <v>0</v>
      </c>
      <c r="H128">
        <v>1</v>
      </c>
      <c r="I128">
        <v>1</v>
      </c>
      <c r="AB128" s="1"/>
    </row>
    <row r="129" spans="1:28" x14ac:dyDescent="0.35">
      <c r="A129" t="s">
        <v>2221</v>
      </c>
      <c r="B129" t="s">
        <v>396</v>
      </c>
      <c r="C129">
        <v>1</v>
      </c>
      <c r="D129">
        <v>100</v>
      </c>
      <c r="E129">
        <v>20</v>
      </c>
      <c r="F129">
        <v>7</v>
      </c>
      <c r="G129">
        <v>1</v>
      </c>
      <c r="H129">
        <v>1</v>
      </c>
      <c r="I129">
        <v>1</v>
      </c>
      <c r="J129">
        <v>-5</v>
      </c>
      <c r="K129">
        <v>-2</v>
      </c>
      <c r="L129">
        <v>-1</v>
      </c>
      <c r="M129">
        <v>0</v>
      </c>
      <c r="N129">
        <v>0</v>
      </c>
      <c r="O129">
        <v>0.75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 s="1"/>
    </row>
    <row r="130" spans="1:28" x14ac:dyDescent="0.35">
      <c r="AB130" s="1"/>
    </row>
    <row r="131" spans="1:28" x14ac:dyDescent="0.35">
      <c r="A131" t="s">
        <v>2222</v>
      </c>
      <c r="B131" t="s">
        <v>204</v>
      </c>
      <c r="C131" t="s">
        <v>2199</v>
      </c>
      <c r="D131" t="s">
        <v>2199</v>
      </c>
      <c r="E131">
        <v>19</v>
      </c>
      <c r="F131">
        <v>6</v>
      </c>
      <c r="G131">
        <v>1</v>
      </c>
      <c r="H131">
        <v>1</v>
      </c>
      <c r="I131">
        <v>2</v>
      </c>
      <c r="AB131" s="1"/>
    </row>
    <row r="132" spans="1:28" x14ac:dyDescent="0.35">
      <c r="A132" t="s">
        <v>2223</v>
      </c>
      <c r="B132" t="s">
        <v>398</v>
      </c>
      <c r="C132">
        <v>3</v>
      </c>
      <c r="D132">
        <v>37.5</v>
      </c>
      <c r="E132">
        <v>18</v>
      </c>
      <c r="F132">
        <v>5</v>
      </c>
      <c r="G132">
        <v>1</v>
      </c>
      <c r="H132">
        <v>1</v>
      </c>
      <c r="I132">
        <v>2</v>
      </c>
      <c r="J132">
        <v>1</v>
      </c>
      <c r="K132">
        <v>1</v>
      </c>
      <c r="L132">
        <v>0</v>
      </c>
      <c r="M132">
        <v>0</v>
      </c>
      <c r="N132">
        <v>0</v>
      </c>
      <c r="O132">
        <v>1.0555555560000001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 s="1"/>
    </row>
    <row r="133" spans="1:28" x14ac:dyDescent="0.35">
      <c r="A133" t="s">
        <v>2223</v>
      </c>
      <c r="B133" t="s">
        <v>397</v>
      </c>
      <c r="C133">
        <v>1</v>
      </c>
      <c r="D133">
        <v>12.5</v>
      </c>
      <c r="E133">
        <v>18</v>
      </c>
      <c r="F133">
        <v>5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0</v>
      </c>
      <c r="M133">
        <v>0</v>
      </c>
      <c r="N133">
        <v>0</v>
      </c>
      <c r="O133">
        <v>1.0555555560000001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s="1"/>
    </row>
    <row r="134" spans="1:28" x14ac:dyDescent="0.35">
      <c r="A134" t="s">
        <v>2223</v>
      </c>
      <c r="B134" t="s">
        <v>399</v>
      </c>
      <c r="C134">
        <v>1</v>
      </c>
      <c r="D134">
        <v>12.5</v>
      </c>
      <c r="E134">
        <v>19</v>
      </c>
      <c r="F134">
        <v>5</v>
      </c>
      <c r="G134">
        <v>1</v>
      </c>
      <c r="H134">
        <v>1</v>
      </c>
      <c r="I134">
        <v>2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 s="1"/>
    </row>
    <row r="135" spans="1:28" x14ac:dyDescent="0.35">
      <c r="A135" t="s">
        <v>2223</v>
      </c>
      <c r="B135" t="s">
        <v>400</v>
      </c>
      <c r="C135">
        <v>1</v>
      </c>
      <c r="D135">
        <v>12.5</v>
      </c>
      <c r="E135">
        <v>19</v>
      </c>
      <c r="F135">
        <v>6</v>
      </c>
      <c r="G135">
        <v>1</v>
      </c>
      <c r="H135">
        <v>1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s="1"/>
    </row>
    <row r="136" spans="1:28" x14ac:dyDescent="0.35">
      <c r="A136" t="s">
        <v>2223</v>
      </c>
      <c r="B136" t="s">
        <v>402</v>
      </c>
      <c r="C136">
        <v>1</v>
      </c>
      <c r="D136">
        <v>12.5</v>
      </c>
      <c r="E136">
        <v>22</v>
      </c>
      <c r="F136">
        <v>7</v>
      </c>
      <c r="G136">
        <v>1</v>
      </c>
      <c r="H136">
        <v>1</v>
      </c>
      <c r="I136">
        <v>2</v>
      </c>
      <c r="J136">
        <v>-3</v>
      </c>
      <c r="K136">
        <v>-1</v>
      </c>
      <c r="L136">
        <v>0</v>
      </c>
      <c r="M136">
        <v>0</v>
      </c>
      <c r="N136">
        <v>0</v>
      </c>
      <c r="O136">
        <v>0.86363636399999999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 s="1"/>
    </row>
    <row r="137" spans="1:28" x14ac:dyDescent="0.35">
      <c r="A137" t="s">
        <v>2223</v>
      </c>
      <c r="B137" t="s">
        <v>401</v>
      </c>
      <c r="C137">
        <v>1</v>
      </c>
      <c r="D137">
        <v>12.5</v>
      </c>
      <c r="E137">
        <v>20</v>
      </c>
      <c r="F137">
        <v>6</v>
      </c>
      <c r="G137">
        <v>1</v>
      </c>
      <c r="H137">
        <v>1</v>
      </c>
      <c r="I137">
        <v>2</v>
      </c>
      <c r="J137">
        <v>-1</v>
      </c>
      <c r="K137">
        <v>0</v>
      </c>
      <c r="L137">
        <v>0</v>
      </c>
      <c r="M137">
        <v>0</v>
      </c>
      <c r="N137">
        <v>0</v>
      </c>
      <c r="O137">
        <v>0.95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 s="1"/>
    </row>
    <row r="138" spans="1:28" x14ac:dyDescent="0.35">
      <c r="AB138" s="1"/>
    </row>
    <row r="139" spans="1:28" x14ac:dyDescent="0.35">
      <c r="A139" t="s">
        <v>2224</v>
      </c>
      <c r="B139" t="s">
        <v>205</v>
      </c>
      <c r="C139" t="s">
        <v>2199</v>
      </c>
      <c r="D139" t="s">
        <v>2199</v>
      </c>
      <c r="E139">
        <v>47</v>
      </c>
      <c r="F139">
        <v>17</v>
      </c>
      <c r="G139">
        <v>1</v>
      </c>
      <c r="H139">
        <v>3</v>
      </c>
      <c r="I139">
        <v>2</v>
      </c>
      <c r="AB139" s="1"/>
    </row>
    <row r="140" spans="1:28" x14ac:dyDescent="0.35">
      <c r="AB140" s="1"/>
    </row>
    <row r="141" spans="1:28" ht="14.5" customHeight="1" x14ac:dyDescent="0.35">
      <c r="A141" t="s">
        <v>2225</v>
      </c>
      <c r="B141" t="s">
        <v>206</v>
      </c>
      <c r="C141" t="s">
        <v>2199</v>
      </c>
      <c r="D141" t="s">
        <v>2199</v>
      </c>
      <c r="E141">
        <v>23</v>
      </c>
      <c r="F141">
        <v>7</v>
      </c>
      <c r="G141">
        <v>2</v>
      </c>
      <c r="H141">
        <v>1</v>
      </c>
      <c r="I141">
        <v>3</v>
      </c>
      <c r="AB141" s="1"/>
    </row>
    <row r="142" spans="1:28" x14ac:dyDescent="0.35">
      <c r="A142" t="s">
        <v>2226</v>
      </c>
      <c r="B142" t="s">
        <v>404</v>
      </c>
      <c r="C142">
        <v>4</v>
      </c>
      <c r="D142">
        <v>66.666666669999998</v>
      </c>
      <c r="E142">
        <v>17</v>
      </c>
      <c r="F142">
        <v>5</v>
      </c>
      <c r="G142">
        <v>1</v>
      </c>
      <c r="H142">
        <v>1</v>
      </c>
      <c r="I142">
        <v>2</v>
      </c>
      <c r="J142">
        <v>6</v>
      </c>
      <c r="K142">
        <v>2</v>
      </c>
      <c r="L142">
        <v>1</v>
      </c>
      <c r="M142">
        <v>0</v>
      </c>
      <c r="N142">
        <v>1</v>
      </c>
      <c r="O142">
        <v>1.3529411760000001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 s="1"/>
    </row>
    <row r="143" spans="1:28" x14ac:dyDescent="0.35">
      <c r="A143" t="s">
        <v>2226</v>
      </c>
      <c r="B143" t="s">
        <v>405</v>
      </c>
      <c r="C143">
        <v>1</v>
      </c>
      <c r="D143">
        <v>16.666666670000001</v>
      </c>
      <c r="E143">
        <v>18</v>
      </c>
      <c r="F143">
        <v>5</v>
      </c>
      <c r="G143">
        <v>1</v>
      </c>
      <c r="H143">
        <v>1</v>
      </c>
      <c r="I143">
        <v>3</v>
      </c>
      <c r="J143">
        <v>5</v>
      </c>
      <c r="K143">
        <v>2</v>
      </c>
      <c r="L143">
        <v>1</v>
      </c>
      <c r="M143">
        <v>0</v>
      </c>
      <c r="N143">
        <v>0</v>
      </c>
      <c r="O143">
        <v>1.2777777779999999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s="1"/>
    </row>
    <row r="144" spans="1:28" x14ac:dyDescent="0.35">
      <c r="A144" t="s">
        <v>2226</v>
      </c>
      <c r="B144" t="s">
        <v>403</v>
      </c>
      <c r="C144">
        <v>1</v>
      </c>
      <c r="D144">
        <v>16.666666670000001</v>
      </c>
      <c r="E144">
        <v>16</v>
      </c>
      <c r="F144">
        <v>5</v>
      </c>
      <c r="G144">
        <v>0</v>
      </c>
      <c r="H144">
        <v>1</v>
      </c>
      <c r="I144">
        <v>2</v>
      </c>
      <c r="J144">
        <v>7</v>
      </c>
      <c r="K144">
        <v>2</v>
      </c>
      <c r="L144">
        <v>2</v>
      </c>
      <c r="M144">
        <v>0</v>
      </c>
      <c r="N144">
        <v>1</v>
      </c>
      <c r="O144">
        <v>1.4375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 s="1"/>
    </row>
    <row r="145" spans="1:28" x14ac:dyDescent="0.35">
      <c r="AB145" s="1"/>
    </row>
    <row r="146" spans="1:28" x14ac:dyDescent="0.35">
      <c r="A146" t="s">
        <v>2227</v>
      </c>
      <c r="B146" t="s">
        <v>211</v>
      </c>
      <c r="C146" t="s">
        <v>2199</v>
      </c>
      <c r="D146" t="s">
        <v>2199</v>
      </c>
      <c r="E146">
        <v>35</v>
      </c>
      <c r="F146">
        <v>10</v>
      </c>
      <c r="G146">
        <v>2</v>
      </c>
      <c r="H146">
        <v>1</v>
      </c>
      <c r="I146">
        <v>3</v>
      </c>
      <c r="AB146" s="2"/>
    </row>
    <row r="147" spans="1:28" x14ac:dyDescent="0.35">
      <c r="A147" t="s">
        <v>2228</v>
      </c>
      <c r="B147" t="s">
        <v>408</v>
      </c>
      <c r="C147">
        <v>2</v>
      </c>
      <c r="D147">
        <v>28.571428569999998</v>
      </c>
      <c r="E147">
        <v>38</v>
      </c>
      <c r="F147">
        <v>14</v>
      </c>
      <c r="G147">
        <v>2</v>
      </c>
      <c r="H147">
        <v>1</v>
      </c>
      <c r="I147">
        <v>2</v>
      </c>
      <c r="J147">
        <v>-3</v>
      </c>
      <c r="K147">
        <v>-4</v>
      </c>
      <c r="L147">
        <v>0</v>
      </c>
      <c r="M147">
        <v>0</v>
      </c>
      <c r="N147">
        <v>1</v>
      </c>
      <c r="O147">
        <v>0.92105263199999998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 s="1"/>
    </row>
    <row r="148" spans="1:28" x14ac:dyDescent="0.35">
      <c r="A148" t="s">
        <v>2228</v>
      </c>
      <c r="B148" t="s">
        <v>409</v>
      </c>
      <c r="C148">
        <v>1</v>
      </c>
      <c r="D148">
        <v>14.28571429</v>
      </c>
      <c r="E148">
        <v>39</v>
      </c>
      <c r="F148">
        <v>14</v>
      </c>
      <c r="G148">
        <v>3</v>
      </c>
      <c r="H148">
        <v>1</v>
      </c>
      <c r="I148">
        <v>2</v>
      </c>
      <c r="J148">
        <v>-4</v>
      </c>
      <c r="K148">
        <v>-4</v>
      </c>
      <c r="L148">
        <v>-1</v>
      </c>
      <c r="M148">
        <v>0</v>
      </c>
      <c r="N148">
        <v>1</v>
      </c>
      <c r="O148">
        <v>0.89743589700000004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1"/>
    </row>
    <row r="149" spans="1:28" x14ac:dyDescent="0.35">
      <c r="A149" t="s">
        <v>2228</v>
      </c>
      <c r="B149" t="s">
        <v>406</v>
      </c>
      <c r="C149">
        <v>1</v>
      </c>
      <c r="D149">
        <v>14.28571429</v>
      </c>
      <c r="E149">
        <v>25</v>
      </c>
      <c r="F149">
        <v>9</v>
      </c>
      <c r="G149">
        <v>1</v>
      </c>
      <c r="H149">
        <v>1</v>
      </c>
      <c r="I149">
        <v>1</v>
      </c>
      <c r="J149">
        <v>10</v>
      </c>
      <c r="K149">
        <v>1</v>
      </c>
      <c r="L149">
        <v>1</v>
      </c>
      <c r="M149">
        <v>0</v>
      </c>
      <c r="N149">
        <v>2</v>
      </c>
      <c r="O149">
        <v>1.4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s="1"/>
    </row>
    <row r="150" spans="1:28" x14ac:dyDescent="0.35">
      <c r="A150" t="s">
        <v>2228</v>
      </c>
      <c r="B150" t="s">
        <v>411</v>
      </c>
      <c r="C150">
        <v>1</v>
      </c>
      <c r="D150">
        <v>14.28571429</v>
      </c>
      <c r="E150">
        <v>40</v>
      </c>
      <c r="F150">
        <v>14</v>
      </c>
      <c r="G150">
        <v>3</v>
      </c>
      <c r="H150">
        <v>1</v>
      </c>
      <c r="I150">
        <v>3</v>
      </c>
      <c r="J150">
        <v>-5</v>
      </c>
      <c r="K150">
        <v>-4</v>
      </c>
      <c r="L150">
        <v>-1</v>
      </c>
      <c r="M150">
        <v>0</v>
      </c>
      <c r="N150">
        <v>0</v>
      </c>
      <c r="O150">
        <v>0.875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"/>
    </row>
    <row r="151" spans="1:28" x14ac:dyDescent="0.35">
      <c r="A151" t="s">
        <v>2228</v>
      </c>
      <c r="B151" t="s">
        <v>410</v>
      </c>
      <c r="C151">
        <v>1</v>
      </c>
      <c r="D151">
        <v>14.28571429</v>
      </c>
      <c r="E151">
        <v>39</v>
      </c>
      <c r="F151">
        <v>14</v>
      </c>
      <c r="G151">
        <v>2</v>
      </c>
      <c r="H151">
        <v>1</v>
      </c>
      <c r="I151">
        <v>3</v>
      </c>
      <c r="J151">
        <v>-4</v>
      </c>
      <c r="K151">
        <v>-4</v>
      </c>
      <c r="L151">
        <v>0</v>
      </c>
      <c r="M151">
        <v>0</v>
      </c>
      <c r="N151">
        <v>0</v>
      </c>
      <c r="O151">
        <v>0.89743589700000004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s="1"/>
    </row>
    <row r="152" spans="1:28" x14ac:dyDescent="0.35">
      <c r="A152" t="s">
        <v>2228</v>
      </c>
      <c r="B152" t="s">
        <v>407</v>
      </c>
      <c r="C152">
        <v>1</v>
      </c>
      <c r="D152">
        <v>14.28571429</v>
      </c>
      <c r="E152">
        <v>30</v>
      </c>
      <c r="F152">
        <v>11</v>
      </c>
      <c r="G152">
        <v>2</v>
      </c>
      <c r="H152">
        <v>1</v>
      </c>
      <c r="I152">
        <v>1</v>
      </c>
      <c r="J152">
        <v>5</v>
      </c>
      <c r="K152">
        <v>-1</v>
      </c>
      <c r="L152">
        <v>0</v>
      </c>
      <c r="M152">
        <v>0</v>
      </c>
      <c r="N152">
        <v>2</v>
      </c>
      <c r="O152">
        <v>1.1666666670000001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 s="1"/>
    </row>
    <row r="153" spans="1:28" x14ac:dyDescent="0.35">
      <c r="AB153" s="1"/>
    </row>
    <row r="154" spans="1:28" x14ac:dyDescent="0.35">
      <c r="A154" t="s">
        <v>2229</v>
      </c>
      <c r="B154" t="s">
        <v>225</v>
      </c>
      <c r="C154" t="s">
        <v>2199</v>
      </c>
      <c r="D154" t="s">
        <v>2199</v>
      </c>
      <c r="E154">
        <v>18</v>
      </c>
      <c r="F154">
        <v>5</v>
      </c>
      <c r="G154">
        <v>0</v>
      </c>
      <c r="H154">
        <v>1</v>
      </c>
      <c r="I154">
        <v>2</v>
      </c>
      <c r="AB154" s="1"/>
    </row>
    <row r="155" spans="1:28" x14ac:dyDescent="0.35">
      <c r="A155" t="s">
        <v>2230</v>
      </c>
      <c r="B155" t="s">
        <v>412</v>
      </c>
      <c r="C155">
        <v>1</v>
      </c>
      <c r="D155">
        <v>100</v>
      </c>
      <c r="E155">
        <v>16</v>
      </c>
      <c r="F155">
        <v>4</v>
      </c>
      <c r="G155">
        <v>0</v>
      </c>
      <c r="H155">
        <v>1</v>
      </c>
      <c r="I155">
        <v>3</v>
      </c>
      <c r="J155">
        <v>2</v>
      </c>
      <c r="K155">
        <v>1</v>
      </c>
      <c r="L155">
        <v>0</v>
      </c>
      <c r="M155">
        <v>0</v>
      </c>
      <c r="N155">
        <v>-1</v>
      </c>
      <c r="O155">
        <v>1.125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 s="1"/>
    </row>
    <row r="156" spans="1:28" x14ac:dyDescent="0.35">
      <c r="AB156" s="1"/>
    </row>
    <row r="157" spans="1:28" x14ac:dyDescent="0.35">
      <c r="A157" t="s">
        <v>2231</v>
      </c>
      <c r="B157" t="s">
        <v>246</v>
      </c>
      <c r="C157" t="s">
        <v>2199</v>
      </c>
      <c r="D157" t="s">
        <v>2199</v>
      </c>
      <c r="E157">
        <v>25</v>
      </c>
      <c r="F157">
        <v>9</v>
      </c>
      <c r="G157">
        <v>1</v>
      </c>
      <c r="H157">
        <v>1</v>
      </c>
      <c r="I157">
        <v>2</v>
      </c>
      <c r="AB157" s="1"/>
    </row>
    <row r="158" spans="1:28" x14ac:dyDescent="0.35">
      <c r="A158" t="s">
        <v>2232</v>
      </c>
      <c r="B158" t="s">
        <v>413</v>
      </c>
      <c r="C158">
        <v>1</v>
      </c>
      <c r="D158">
        <v>100</v>
      </c>
      <c r="E158">
        <v>20</v>
      </c>
      <c r="F158">
        <v>6</v>
      </c>
      <c r="G158">
        <v>0</v>
      </c>
      <c r="H158">
        <v>1</v>
      </c>
      <c r="I158">
        <v>3</v>
      </c>
      <c r="J158">
        <v>5</v>
      </c>
      <c r="K158">
        <v>3</v>
      </c>
      <c r="L158">
        <v>1</v>
      </c>
      <c r="M158">
        <v>0</v>
      </c>
      <c r="N158">
        <v>-1</v>
      </c>
      <c r="O158">
        <v>1.25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 s="1"/>
    </row>
    <row r="159" spans="1:28" x14ac:dyDescent="0.35">
      <c r="AB159" s="1"/>
    </row>
    <row r="160" spans="1:28" x14ac:dyDescent="0.35">
      <c r="A160" t="s">
        <v>2233</v>
      </c>
      <c r="B160" t="s">
        <v>249</v>
      </c>
      <c r="C160" t="s">
        <v>2199</v>
      </c>
      <c r="D160" t="s">
        <v>2199</v>
      </c>
      <c r="E160">
        <v>33</v>
      </c>
      <c r="F160">
        <v>12</v>
      </c>
      <c r="G160">
        <v>2</v>
      </c>
      <c r="H160">
        <v>1</v>
      </c>
      <c r="I160">
        <v>3</v>
      </c>
      <c r="AB160" s="1"/>
    </row>
    <row r="161" spans="1:30" x14ac:dyDescent="0.35">
      <c r="A161" t="s">
        <v>2234</v>
      </c>
      <c r="B161" t="s">
        <v>415</v>
      </c>
      <c r="C161">
        <v>1</v>
      </c>
      <c r="D161">
        <v>20</v>
      </c>
      <c r="E161">
        <v>23</v>
      </c>
      <c r="F161">
        <v>6</v>
      </c>
      <c r="G161">
        <v>2</v>
      </c>
      <c r="H161">
        <v>1</v>
      </c>
      <c r="I161">
        <v>4</v>
      </c>
      <c r="J161">
        <v>10</v>
      </c>
      <c r="K161">
        <v>6</v>
      </c>
      <c r="L161">
        <v>0</v>
      </c>
      <c r="M161">
        <v>0</v>
      </c>
      <c r="N161">
        <v>-1</v>
      </c>
      <c r="O161">
        <v>1.434782609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 s="1"/>
    </row>
    <row r="162" spans="1:30" x14ac:dyDescent="0.35">
      <c r="A162" t="s">
        <v>2234</v>
      </c>
      <c r="B162" t="s">
        <v>417</v>
      </c>
      <c r="C162">
        <v>1</v>
      </c>
      <c r="D162">
        <v>20</v>
      </c>
      <c r="E162">
        <v>29</v>
      </c>
      <c r="F162">
        <v>9</v>
      </c>
      <c r="G162">
        <v>2</v>
      </c>
      <c r="H162">
        <v>1</v>
      </c>
      <c r="I162">
        <v>4</v>
      </c>
      <c r="J162">
        <v>4</v>
      </c>
      <c r="K162">
        <v>3</v>
      </c>
      <c r="L162">
        <v>0</v>
      </c>
      <c r="M162">
        <v>0</v>
      </c>
      <c r="N162">
        <v>-1</v>
      </c>
      <c r="O162">
        <v>1.137931034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s="1"/>
    </row>
    <row r="163" spans="1:30" x14ac:dyDescent="0.35">
      <c r="A163" t="s">
        <v>2234</v>
      </c>
      <c r="B163" t="s">
        <v>414</v>
      </c>
      <c r="C163">
        <v>1</v>
      </c>
      <c r="D163">
        <v>20</v>
      </c>
      <c r="E163">
        <v>10</v>
      </c>
      <c r="F163">
        <v>4</v>
      </c>
      <c r="G163">
        <v>1</v>
      </c>
      <c r="H163">
        <v>0</v>
      </c>
      <c r="I163">
        <v>1</v>
      </c>
      <c r="J163">
        <v>23</v>
      </c>
      <c r="K163">
        <v>8</v>
      </c>
      <c r="L163">
        <v>1</v>
      </c>
      <c r="M163">
        <v>1</v>
      </c>
      <c r="N163">
        <v>2</v>
      </c>
      <c r="O163">
        <v>3.3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 s="1"/>
    </row>
    <row r="164" spans="1:30" x14ac:dyDescent="0.35">
      <c r="A164" t="s">
        <v>2234</v>
      </c>
      <c r="B164" t="s">
        <v>416</v>
      </c>
      <c r="C164">
        <v>1</v>
      </c>
      <c r="D164">
        <v>20</v>
      </c>
      <c r="E164">
        <v>24</v>
      </c>
      <c r="F164">
        <v>6</v>
      </c>
      <c r="G164">
        <v>2</v>
      </c>
      <c r="H164">
        <v>1</v>
      </c>
      <c r="I164">
        <v>5</v>
      </c>
      <c r="J164">
        <v>9</v>
      </c>
      <c r="K164">
        <v>6</v>
      </c>
      <c r="L164">
        <v>0</v>
      </c>
      <c r="M164">
        <v>0</v>
      </c>
      <c r="N164">
        <v>-2</v>
      </c>
      <c r="O164">
        <v>1.375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 s="1"/>
    </row>
    <row r="165" spans="1:30" x14ac:dyDescent="0.35">
      <c r="A165" t="s">
        <v>2234</v>
      </c>
      <c r="B165" t="s">
        <v>418</v>
      </c>
      <c r="C165">
        <v>1</v>
      </c>
      <c r="D165">
        <v>20</v>
      </c>
      <c r="E165">
        <v>28</v>
      </c>
      <c r="F165">
        <v>7</v>
      </c>
      <c r="G165">
        <v>3</v>
      </c>
      <c r="H165">
        <v>1</v>
      </c>
      <c r="I165">
        <v>5</v>
      </c>
      <c r="J165">
        <v>5</v>
      </c>
      <c r="K165">
        <v>5</v>
      </c>
      <c r="L165">
        <v>-1</v>
      </c>
      <c r="M165">
        <v>0</v>
      </c>
      <c r="N165">
        <v>-2</v>
      </c>
      <c r="O165">
        <v>1.178571429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s="1"/>
    </row>
    <row r="166" spans="1:30" x14ac:dyDescent="0.35">
      <c r="AB166" s="1"/>
      <c r="AD166" s="7"/>
    </row>
    <row r="167" spans="1:30" x14ac:dyDescent="0.35">
      <c r="A167" t="s">
        <v>2235</v>
      </c>
      <c r="B167" t="s">
        <v>257</v>
      </c>
      <c r="C167" t="s">
        <v>2199</v>
      </c>
      <c r="D167" t="s">
        <v>2199</v>
      </c>
      <c r="E167">
        <v>46</v>
      </c>
      <c r="F167">
        <v>14</v>
      </c>
      <c r="G167">
        <v>2</v>
      </c>
      <c r="H167">
        <v>2</v>
      </c>
      <c r="I167">
        <v>3</v>
      </c>
      <c r="AB167" s="1"/>
    </row>
    <row r="168" spans="1:30" x14ac:dyDescent="0.35">
      <c r="AB168" s="1"/>
    </row>
    <row r="169" spans="1:30" x14ac:dyDescent="0.35">
      <c r="A169" t="s">
        <v>2187</v>
      </c>
      <c r="B169" s="13"/>
      <c r="AB169" s="1"/>
    </row>
    <row r="170" spans="1:30" x14ac:dyDescent="0.35">
      <c r="A170" t="s">
        <v>2168</v>
      </c>
      <c r="B170" t="s">
        <v>2169</v>
      </c>
      <c r="C170" t="s">
        <v>2196</v>
      </c>
      <c r="D170" t="s">
        <v>2197</v>
      </c>
      <c r="E170" t="s">
        <v>2170</v>
      </c>
      <c r="F170" t="s">
        <v>2171</v>
      </c>
      <c r="G170" t="s">
        <v>2172</v>
      </c>
      <c r="H170" t="s">
        <v>2173</v>
      </c>
      <c r="I170" t="s">
        <v>2174</v>
      </c>
      <c r="J170" t="s">
        <v>0</v>
      </c>
      <c r="K170" t="s">
        <v>1</v>
      </c>
      <c r="L170" t="s">
        <v>2</v>
      </c>
      <c r="M170" t="s">
        <v>3</v>
      </c>
      <c r="N170" t="s">
        <v>4</v>
      </c>
      <c r="O170" t="s">
        <v>5</v>
      </c>
      <c r="P170" t="s">
        <v>2175</v>
      </c>
      <c r="Q170" t="s">
        <v>2176</v>
      </c>
      <c r="R170" t="s">
        <v>2177</v>
      </c>
      <c r="S170" t="s">
        <v>2178</v>
      </c>
      <c r="T170" t="s">
        <v>2179</v>
      </c>
      <c r="U170" t="s">
        <v>2180</v>
      </c>
      <c r="V170" t="s">
        <v>2181</v>
      </c>
      <c r="W170" t="s">
        <v>2182</v>
      </c>
      <c r="X170" t="s">
        <v>2183</v>
      </c>
      <c r="Y170" t="s">
        <v>2182</v>
      </c>
      <c r="Z170" t="s">
        <v>2184</v>
      </c>
      <c r="AA170" t="s">
        <v>2185</v>
      </c>
      <c r="AB170" s="1"/>
    </row>
    <row r="171" spans="1:30" x14ac:dyDescent="0.35">
      <c r="AB171" s="1"/>
    </row>
    <row r="172" spans="1:30" ht="43.5" x14ac:dyDescent="0.35">
      <c r="A172" t="s">
        <v>2198</v>
      </c>
      <c r="B172" s="13" t="s">
        <v>550</v>
      </c>
      <c r="C172" t="s">
        <v>2199</v>
      </c>
      <c r="D172" t="s">
        <v>2199</v>
      </c>
      <c r="E172">
        <v>6</v>
      </c>
      <c r="F172">
        <v>2</v>
      </c>
      <c r="G172">
        <v>1</v>
      </c>
      <c r="H172">
        <v>0</v>
      </c>
      <c r="I172">
        <v>1</v>
      </c>
      <c r="AB172" s="1"/>
    </row>
    <row r="173" spans="1:30" ht="29" x14ac:dyDescent="0.35">
      <c r="A173" t="s">
        <v>2200</v>
      </c>
      <c r="B173" s="13" t="s">
        <v>930</v>
      </c>
      <c r="C173">
        <v>4</v>
      </c>
      <c r="D173">
        <v>44.444444439999998</v>
      </c>
      <c r="E173">
        <v>3</v>
      </c>
      <c r="F173">
        <v>1</v>
      </c>
      <c r="G173">
        <v>0</v>
      </c>
      <c r="H173">
        <v>0</v>
      </c>
      <c r="I173">
        <v>1</v>
      </c>
      <c r="J173">
        <v>3</v>
      </c>
      <c r="K173">
        <v>1</v>
      </c>
      <c r="L173">
        <v>1</v>
      </c>
      <c r="M173">
        <v>0</v>
      </c>
      <c r="N173">
        <v>0</v>
      </c>
      <c r="O173">
        <v>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"/>
    </row>
    <row r="174" spans="1:30" x14ac:dyDescent="0.35">
      <c r="A174" t="s">
        <v>2200</v>
      </c>
      <c r="B174" t="s">
        <v>932</v>
      </c>
      <c r="C174">
        <v>3</v>
      </c>
      <c r="D174">
        <v>33.333333330000002</v>
      </c>
      <c r="E174">
        <v>7</v>
      </c>
      <c r="F174">
        <v>2</v>
      </c>
      <c r="G174">
        <v>1</v>
      </c>
      <c r="H174">
        <v>0</v>
      </c>
      <c r="I174">
        <v>2</v>
      </c>
      <c r="J174">
        <v>-1</v>
      </c>
      <c r="K174">
        <v>0</v>
      </c>
      <c r="L174">
        <v>0</v>
      </c>
      <c r="M174">
        <v>0</v>
      </c>
      <c r="N174">
        <v>-1</v>
      </c>
      <c r="O174">
        <v>0.85714285700000004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 s="1"/>
    </row>
    <row r="175" spans="1:30" x14ac:dyDescent="0.35">
      <c r="A175" t="s">
        <v>2200</v>
      </c>
      <c r="B175" t="s">
        <v>931</v>
      </c>
      <c r="C175">
        <v>1</v>
      </c>
      <c r="D175">
        <v>11.11111111</v>
      </c>
      <c r="E175">
        <v>5</v>
      </c>
      <c r="F175">
        <v>2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1.2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1</v>
      </c>
      <c r="AA175">
        <v>0</v>
      </c>
      <c r="AB175" s="1"/>
    </row>
    <row r="176" spans="1:30" ht="101.5" x14ac:dyDescent="0.35">
      <c r="A176" t="s">
        <v>2200</v>
      </c>
      <c r="B176" s="13" t="s">
        <v>2236</v>
      </c>
      <c r="C176">
        <v>1</v>
      </c>
      <c r="D176">
        <v>11.11111111</v>
      </c>
      <c r="E176">
        <v>10</v>
      </c>
      <c r="F176">
        <v>3</v>
      </c>
      <c r="G176">
        <v>1</v>
      </c>
      <c r="H176">
        <v>0</v>
      </c>
      <c r="I176">
        <v>2</v>
      </c>
      <c r="J176">
        <v>-4</v>
      </c>
      <c r="K176">
        <v>-1</v>
      </c>
      <c r="L176">
        <v>0</v>
      </c>
      <c r="M176">
        <v>0</v>
      </c>
      <c r="N176">
        <v>-1</v>
      </c>
      <c r="O176">
        <v>0.6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 s="1"/>
    </row>
    <row r="177" spans="1:28" x14ac:dyDescent="0.35">
      <c r="AB177" s="1"/>
    </row>
    <row r="178" spans="1:28" x14ac:dyDescent="0.35">
      <c r="A178" t="s">
        <v>2201</v>
      </c>
      <c r="B178" t="s">
        <v>578</v>
      </c>
      <c r="C178" t="s">
        <v>2199</v>
      </c>
      <c r="D178" t="s">
        <v>2199</v>
      </c>
      <c r="E178">
        <v>3</v>
      </c>
      <c r="F178">
        <v>1</v>
      </c>
      <c r="G178">
        <v>0</v>
      </c>
      <c r="H178">
        <v>0</v>
      </c>
      <c r="I178">
        <v>1</v>
      </c>
      <c r="AB178" s="1"/>
    </row>
    <row r="179" spans="1:28" x14ac:dyDescent="0.35">
      <c r="A179" t="s">
        <v>2202</v>
      </c>
      <c r="B179" t="s">
        <v>934</v>
      </c>
      <c r="C179">
        <v>1</v>
      </c>
      <c r="D179">
        <v>100</v>
      </c>
      <c r="E179">
        <v>12</v>
      </c>
      <c r="F179">
        <v>3</v>
      </c>
      <c r="G179">
        <v>0</v>
      </c>
      <c r="H179">
        <v>1</v>
      </c>
      <c r="I179">
        <v>1</v>
      </c>
      <c r="J179">
        <v>-9</v>
      </c>
      <c r="K179">
        <v>-2</v>
      </c>
      <c r="L179">
        <v>0</v>
      </c>
      <c r="M179">
        <v>-1</v>
      </c>
      <c r="N179">
        <v>0</v>
      </c>
      <c r="O179">
        <v>0.25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 s="1"/>
    </row>
    <row r="180" spans="1:28" x14ac:dyDescent="0.35">
      <c r="AB180" s="1"/>
    </row>
    <row r="181" spans="1:28" ht="14.5" customHeight="1" x14ac:dyDescent="0.35">
      <c r="A181" t="s">
        <v>2203</v>
      </c>
      <c r="B181" t="s">
        <v>581</v>
      </c>
      <c r="C181" t="s">
        <v>2199</v>
      </c>
      <c r="D181" t="s">
        <v>2199</v>
      </c>
      <c r="E181">
        <v>3</v>
      </c>
      <c r="F181">
        <v>1</v>
      </c>
      <c r="G181">
        <v>0</v>
      </c>
      <c r="H181">
        <v>0</v>
      </c>
      <c r="I181">
        <v>1</v>
      </c>
      <c r="AB181" s="1"/>
    </row>
    <row r="182" spans="1:28" x14ac:dyDescent="0.35">
      <c r="A182" t="s">
        <v>2204</v>
      </c>
      <c r="B182" t="s">
        <v>938</v>
      </c>
      <c r="C182">
        <v>34</v>
      </c>
      <c r="D182">
        <v>40.47619048</v>
      </c>
      <c r="E182">
        <v>10</v>
      </c>
      <c r="F182">
        <v>2</v>
      </c>
      <c r="G182">
        <v>0</v>
      </c>
      <c r="H182">
        <v>1</v>
      </c>
      <c r="I182">
        <v>1</v>
      </c>
      <c r="J182">
        <v>-7</v>
      </c>
      <c r="K182">
        <v>-1</v>
      </c>
      <c r="L182">
        <v>0</v>
      </c>
      <c r="M182">
        <v>-1</v>
      </c>
      <c r="N182">
        <v>0</v>
      </c>
      <c r="O182">
        <v>0.3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 s="1"/>
    </row>
    <row r="183" spans="1:28" ht="72.5" x14ac:dyDescent="0.35">
      <c r="A183" t="s">
        <v>2204</v>
      </c>
      <c r="B183" s="13" t="s">
        <v>947</v>
      </c>
      <c r="C183">
        <v>7</v>
      </c>
      <c r="D183">
        <v>8.3333333330000006</v>
      </c>
      <c r="E183">
        <v>11</v>
      </c>
      <c r="F183">
        <v>2</v>
      </c>
      <c r="G183">
        <v>0</v>
      </c>
      <c r="H183">
        <v>1</v>
      </c>
      <c r="I183">
        <v>2</v>
      </c>
      <c r="J183">
        <v>-8</v>
      </c>
      <c r="K183">
        <v>-1</v>
      </c>
      <c r="L183">
        <v>0</v>
      </c>
      <c r="M183">
        <v>-1</v>
      </c>
      <c r="N183">
        <v>-1</v>
      </c>
      <c r="O183">
        <v>0.27272727299999999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s="1"/>
    </row>
    <row r="184" spans="1:28" x14ac:dyDescent="0.35">
      <c r="A184" t="s">
        <v>2204</v>
      </c>
      <c r="B184" t="s">
        <v>939</v>
      </c>
      <c r="C184">
        <v>5</v>
      </c>
      <c r="D184">
        <v>5.9523809520000004</v>
      </c>
      <c r="E184">
        <v>11</v>
      </c>
      <c r="F184">
        <v>2</v>
      </c>
      <c r="G184">
        <v>0</v>
      </c>
      <c r="H184">
        <v>1</v>
      </c>
      <c r="I184">
        <v>2</v>
      </c>
      <c r="J184">
        <v>-8</v>
      </c>
      <c r="K184">
        <v>-1</v>
      </c>
      <c r="L184">
        <v>0</v>
      </c>
      <c r="M184">
        <v>-1</v>
      </c>
      <c r="N184">
        <v>-1</v>
      </c>
      <c r="O184">
        <v>0.27272727299999999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 s="1"/>
    </row>
    <row r="185" spans="1:28" ht="87" x14ac:dyDescent="0.35">
      <c r="A185" t="s">
        <v>2204</v>
      </c>
      <c r="B185" s="13" t="s">
        <v>2237</v>
      </c>
      <c r="C185">
        <v>4</v>
      </c>
      <c r="D185">
        <v>4.7619047620000003</v>
      </c>
      <c r="E185">
        <v>13</v>
      </c>
      <c r="F185">
        <v>3</v>
      </c>
      <c r="G185">
        <v>1</v>
      </c>
      <c r="H185">
        <v>1</v>
      </c>
      <c r="I185">
        <v>1</v>
      </c>
      <c r="J185">
        <v>-10</v>
      </c>
      <c r="K185">
        <v>-2</v>
      </c>
      <c r="L185">
        <v>-1</v>
      </c>
      <c r="M185">
        <v>-1</v>
      </c>
      <c r="N185">
        <v>0</v>
      </c>
      <c r="O185">
        <v>0.23076923099999999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 s="1"/>
    </row>
    <row r="186" spans="1:28" ht="14.5" customHeight="1" x14ac:dyDescent="0.35">
      <c r="A186" t="s">
        <v>2204</v>
      </c>
      <c r="B186" t="s">
        <v>948</v>
      </c>
      <c r="C186">
        <v>4</v>
      </c>
      <c r="D186">
        <v>4.7619047620000003</v>
      </c>
      <c r="E186">
        <v>11</v>
      </c>
      <c r="F186">
        <v>2</v>
      </c>
      <c r="G186">
        <v>0</v>
      </c>
      <c r="H186">
        <v>1</v>
      </c>
      <c r="I186">
        <v>2</v>
      </c>
      <c r="J186">
        <v>-8</v>
      </c>
      <c r="K186">
        <v>-1</v>
      </c>
      <c r="L186">
        <v>0</v>
      </c>
      <c r="M186">
        <v>-1</v>
      </c>
      <c r="N186">
        <v>-1</v>
      </c>
      <c r="O186">
        <v>0.27272727299999999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s="1"/>
    </row>
    <row r="187" spans="1:28" x14ac:dyDescent="0.35">
      <c r="A187" t="s">
        <v>2204</v>
      </c>
      <c r="B187" t="s">
        <v>952</v>
      </c>
      <c r="C187">
        <v>3</v>
      </c>
      <c r="D187">
        <v>3.5714285710000002</v>
      </c>
      <c r="E187">
        <v>14</v>
      </c>
      <c r="F187">
        <v>3</v>
      </c>
      <c r="G187">
        <v>1</v>
      </c>
      <c r="H187">
        <v>1</v>
      </c>
      <c r="I187">
        <v>1</v>
      </c>
      <c r="J187">
        <v>-11</v>
      </c>
      <c r="K187">
        <v>-2</v>
      </c>
      <c r="L187">
        <v>-1</v>
      </c>
      <c r="M187">
        <v>-1</v>
      </c>
      <c r="N187">
        <v>0</v>
      </c>
      <c r="O187">
        <v>0.21428571399999999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 s="1"/>
    </row>
    <row r="188" spans="1:28" x14ac:dyDescent="0.35">
      <c r="A188" t="s">
        <v>2204</v>
      </c>
      <c r="B188" t="s">
        <v>940</v>
      </c>
      <c r="C188">
        <v>3</v>
      </c>
      <c r="D188">
        <v>3.5714285710000002</v>
      </c>
      <c r="E188">
        <v>11</v>
      </c>
      <c r="F188">
        <v>2</v>
      </c>
      <c r="G188">
        <v>0</v>
      </c>
      <c r="H188">
        <v>1</v>
      </c>
      <c r="I188">
        <v>2</v>
      </c>
      <c r="J188">
        <v>-8</v>
      </c>
      <c r="K188">
        <v>-1</v>
      </c>
      <c r="L188">
        <v>0</v>
      </c>
      <c r="M188">
        <v>-1</v>
      </c>
      <c r="N188">
        <v>-1</v>
      </c>
      <c r="O188">
        <v>0.27272727299999999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s="1"/>
    </row>
    <row r="189" spans="1:28" ht="58" x14ac:dyDescent="0.35">
      <c r="A189" t="s">
        <v>2204</v>
      </c>
      <c r="B189" s="13" t="s">
        <v>2238</v>
      </c>
      <c r="C189">
        <v>2</v>
      </c>
      <c r="D189">
        <v>2.3809523810000002</v>
      </c>
      <c r="E189">
        <v>6</v>
      </c>
      <c r="F189">
        <v>2</v>
      </c>
      <c r="G189">
        <v>1</v>
      </c>
      <c r="H189">
        <v>0</v>
      </c>
      <c r="I189">
        <v>1</v>
      </c>
      <c r="J189">
        <v>-3</v>
      </c>
      <c r="K189">
        <v>-1</v>
      </c>
      <c r="L189">
        <v>-1</v>
      </c>
      <c r="M189">
        <v>0</v>
      </c>
      <c r="N189">
        <v>0</v>
      </c>
      <c r="O189">
        <v>0.5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 s="1"/>
    </row>
    <row r="190" spans="1:28" ht="116" x14ac:dyDescent="0.35">
      <c r="A190" t="s">
        <v>2204</v>
      </c>
      <c r="B190" s="13" t="s">
        <v>954</v>
      </c>
      <c r="C190">
        <v>2</v>
      </c>
      <c r="D190">
        <v>2.3809523810000002</v>
      </c>
      <c r="E190">
        <v>14</v>
      </c>
      <c r="F190">
        <v>3</v>
      </c>
      <c r="G190">
        <v>1</v>
      </c>
      <c r="H190">
        <v>1</v>
      </c>
      <c r="I190">
        <v>1</v>
      </c>
      <c r="J190">
        <v>-11</v>
      </c>
      <c r="K190">
        <v>-2</v>
      </c>
      <c r="L190">
        <v>-1</v>
      </c>
      <c r="M190">
        <v>-1</v>
      </c>
      <c r="N190">
        <v>0</v>
      </c>
      <c r="O190">
        <v>0.21428571399999999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 s="1"/>
    </row>
    <row r="191" spans="1:28" x14ac:dyDescent="0.35">
      <c r="A191" t="s">
        <v>2204</v>
      </c>
      <c r="B191" t="s">
        <v>953</v>
      </c>
      <c r="C191">
        <v>2</v>
      </c>
      <c r="D191">
        <v>2.3809523810000002</v>
      </c>
      <c r="E191">
        <v>15</v>
      </c>
      <c r="F191">
        <v>3</v>
      </c>
      <c r="G191">
        <v>1</v>
      </c>
      <c r="H191">
        <v>1</v>
      </c>
      <c r="I191">
        <v>2</v>
      </c>
      <c r="J191">
        <v>-12</v>
      </c>
      <c r="K191">
        <v>-2</v>
      </c>
      <c r="L191">
        <v>-1</v>
      </c>
      <c r="M191">
        <v>-1</v>
      </c>
      <c r="N191">
        <v>-1</v>
      </c>
      <c r="O191">
        <v>0.2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s="1"/>
    </row>
    <row r="192" spans="1:28" x14ac:dyDescent="0.35">
      <c r="A192" t="s">
        <v>2204</v>
      </c>
      <c r="B192" t="s">
        <v>935</v>
      </c>
      <c r="C192">
        <v>2</v>
      </c>
      <c r="D192">
        <v>2.3809523810000002</v>
      </c>
      <c r="E192">
        <v>2</v>
      </c>
      <c r="F192">
        <v>1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1.5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0</v>
      </c>
      <c r="AB192" s="1"/>
    </row>
    <row r="193" spans="1:28" ht="87" x14ac:dyDescent="0.35">
      <c r="A193" t="s">
        <v>2204</v>
      </c>
      <c r="B193" s="13" t="s">
        <v>2239</v>
      </c>
      <c r="C193">
        <v>1</v>
      </c>
      <c r="D193">
        <v>1.19047619</v>
      </c>
      <c r="E193">
        <v>8</v>
      </c>
      <c r="F193">
        <v>3</v>
      </c>
      <c r="G193">
        <v>1</v>
      </c>
      <c r="H193">
        <v>0</v>
      </c>
      <c r="I193">
        <v>1</v>
      </c>
      <c r="J193">
        <v>-5</v>
      </c>
      <c r="K193">
        <v>-2</v>
      </c>
      <c r="L193">
        <v>-1</v>
      </c>
      <c r="M193">
        <v>0</v>
      </c>
      <c r="N193">
        <v>0</v>
      </c>
      <c r="O193">
        <v>0.375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2"/>
    </row>
    <row r="194" spans="1:28" x14ac:dyDescent="0.35">
      <c r="A194" t="s">
        <v>2204</v>
      </c>
      <c r="B194" t="s">
        <v>936</v>
      </c>
      <c r="C194">
        <v>1</v>
      </c>
      <c r="D194">
        <v>1.19047619</v>
      </c>
      <c r="E194">
        <v>4</v>
      </c>
      <c r="F194">
        <v>1</v>
      </c>
      <c r="G194">
        <v>0</v>
      </c>
      <c r="H194">
        <v>0</v>
      </c>
      <c r="I194">
        <v>2</v>
      </c>
      <c r="J194">
        <v>-1</v>
      </c>
      <c r="K194">
        <v>0</v>
      </c>
      <c r="L194">
        <v>0</v>
      </c>
      <c r="M194">
        <v>0</v>
      </c>
      <c r="N194">
        <v>-1</v>
      </c>
      <c r="O194">
        <v>0.75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s="1"/>
    </row>
    <row r="195" spans="1:28" ht="101.5" x14ac:dyDescent="0.35">
      <c r="A195" t="s">
        <v>2204</v>
      </c>
      <c r="B195" s="13" t="s">
        <v>951</v>
      </c>
      <c r="C195">
        <v>1</v>
      </c>
      <c r="D195">
        <v>1.19047619</v>
      </c>
      <c r="E195">
        <v>13</v>
      </c>
      <c r="F195">
        <v>3</v>
      </c>
      <c r="G195">
        <v>0</v>
      </c>
      <c r="H195">
        <v>1</v>
      </c>
      <c r="I195">
        <v>2</v>
      </c>
      <c r="J195">
        <v>-10</v>
      </c>
      <c r="K195">
        <v>-2</v>
      </c>
      <c r="L195">
        <v>0</v>
      </c>
      <c r="M195">
        <v>-1</v>
      </c>
      <c r="N195">
        <v>-1</v>
      </c>
      <c r="O195">
        <v>0.23076923099999999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 s="1"/>
    </row>
    <row r="196" spans="1:28" ht="14.5" customHeight="1" x14ac:dyDescent="0.35">
      <c r="A196" t="s">
        <v>2204</v>
      </c>
      <c r="B196" t="s">
        <v>937</v>
      </c>
      <c r="C196">
        <v>1</v>
      </c>
      <c r="D196">
        <v>1.19047619</v>
      </c>
      <c r="E196">
        <v>10</v>
      </c>
      <c r="F196">
        <v>2</v>
      </c>
      <c r="G196">
        <v>0</v>
      </c>
      <c r="H196">
        <v>1</v>
      </c>
      <c r="I196">
        <v>1</v>
      </c>
      <c r="J196">
        <v>-7</v>
      </c>
      <c r="K196">
        <v>-1</v>
      </c>
      <c r="L196">
        <v>0</v>
      </c>
      <c r="M196">
        <v>-1</v>
      </c>
      <c r="N196">
        <v>0</v>
      </c>
      <c r="O196">
        <v>0.3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s="1"/>
    </row>
    <row r="197" spans="1:28" ht="14.5" customHeight="1" x14ac:dyDescent="0.35">
      <c r="A197" t="s">
        <v>2204</v>
      </c>
      <c r="B197" t="s">
        <v>949</v>
      </c>
      <c r="C197">
        <v>1</v>
      </c>
      <c r="D197">
        <v>1.19047619</v>
      </c>
      <c r="E197">
        <v>13</v>
      </c>
      <c r="F197">
        <v>2</v>
      </c>
      <c r="G197">
        <v>0</v>
      </c>
      <c r="H197">
        <v>1</v>
      </c>
      <c r="I197">
        <v>4</v>
      </c>
      <c r="J197">
        <v>-10</v>
      </c>
      <c r="K197">
        <v>-1</v>
      </c>
      <c r="L197">
        <v>0</v>
      </c>
      <c r="M197">
        <v>-1</v>
      </c>
      <c r="N197">
        <v>-3</v>
      </c>
      <c r="O197">
        <v>0.23076923099999999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 s="1"/>
    </row>
    <row r="198" spans="1:28" x14ac:dyDescent="0.35">
      <c r="A198" t="s">
        <v>2204</v>
      </c>
      <c r="B198" t="s">
        <v>945</v>
      </c>
      <c r="C198">
        <v>1</v>
      </c>
      <c r="D198">
        <v>1.19047619</v>
      </c>
      <c r="E198">
        <v>12</v>
      </c>
      <c r="F198">
        <v>2</v>
      </c>
      <c r="G198">
        <v>0</v>
      </c>
      <c r="H198">
        <v>1</v>
      </c>
      <c r="I198">
        <v>3</v>
      </c>
      <c r="J198">
        <v>-9</v>
      </c>
      <c r="K198">
        <v>-1</v>
      </c>
      <c r="L198">
        <v>0</v>
      </c>
      <c r="M198">
        <v>-1</v>
      </c>
      <c r="N198">
        <v>-2</v>
      </c>
      <c r="O198">
        <v>0.25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 s="1"/>
    </row>
    <row r="199" spans="1:28" x14ac:dyDescent="0.35">
      <c r="A199" t="s">
        <v>2204</v>
      </c>
      <c r="B199" t="s">
        <v>944</v>
      </c>
      <c r="C199">
        <v>1</v>
      </c>
      <c r="D199">
        <v>1.19047619</v>
      </c>
      <c r="E199">
        <v>12</v>
      </c>
      <c r="F199">
        <v>2</v>
      </c>
      <c r="G199">
        <v>0</v>
      </c>
      <c r="H199">
        <v>1</v>
      </c>
      <c r="I199">
        <v>3</v>
      </c>
      <c r="J199">
        <v>-9</v>
      </c>
      <c r="K199">
        <v>-1</v>
      </c>
      <c r="L199">
        <v>0</v>
      </c>
      <c r="M199">
        <v>-1</v>
      </c>
      <c r="N199">
        <v>-2</v>
      </c>
      <c r="O199">
        <v>0.25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s="1"/>
    </row>
    <row r="200" spans="1:28" x14ac:dyDescent="0.35">
      <c r="A200" t="s">
        <v>2204</v>
      </c>
      <c r="B200" t="s">
        <v>957</v>
      </c>
      <c r="C200">
        <v>1</v>
      </c>
      <c r="D200">
        <v>1.19047619</v>
      </c>
      <c r="E200">
        <v>19</v>
      </c>
      <c r="F200">
        <v>4</v>
      </c>
      <c r="G200">
        <v>1</v>
      </c>
      <c r="H200">
        <v>1</v>
      </c>
      <c r="I200">
        <v>4</v>
      </c>
      <c r="J200">
        <v>-16</v>
      </c>
      <c r="K200">
        <v>-3</v>
      </c>
      <c r="L200">
        <v>-1</v>
      </c>
      <c r="M200">
        <v>-1</v>
      </c>
      <c r="N200">
        <v>-3</v>
      </c>
      <c r="O200">
        <v>0.15789473700000001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 s="1"/>
    </row>
    <row r="201" spans="1:28" x14ac:dyDescent="0.35">
      <c r="A201" t="s">
        <v>2204</v>
      </c>
      <c r="B201" t="s">
        <v>942</v>
      </c>
      <c r="C201">
        <v>1</v>
      </c>
      <c r="D201">
        <v>1.19047619</v>
      </c>
      <c r="E201">
        <v>12</v>
      </c>
      <c r="F201">
        <v>2</v>
      </c>
      <c r="G201">
        <v>0</v>
      </c>
      <c r="H201">
        <v>1</v>
      </c>
      <c r="I201">
        <v>3</v>
      </c>
      <c r="J201">
        <v>-9</v>
      </c>
      <c r="K201">
        <v>-1</v>
      </c>
      <c r="L201">
        <v>0</v>
      </c>
      <c r="M201">
        <v>-1</v>
      </c>
      <c r="N201">
        <v>-2</v>
      </c>
      <c r="O201">
        <v>0.25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 s="1"/>
    </row>
    <row r="202" spans="1:28" ht="87" x14ac:dyDescent="0.35">
      <c r="A202" t="s">
        <v>2204</v>
      </c>
      <c r="B202" s="13" t="s">
        <v>2240</v>
      </c>
      <c r="C202">
        <v>1</v>
      </c>
      <c r="D202">
        <v>1.19047619</v>
      </c>
      <c r="E202">
        <v>14</v>
      </c>
      <c r="F202">
        <v>3</v>
      </c>
      <c r="G202">
        <v>1</v>
      </c>
      <c r="H202">
        <v>1</v>
      </c>
      <c r="I202">
        <v>2</v>
      </c>
      <c r="J202">
        <v>-11</v>
      </c>
      <c r="K202">
        <v>-2</v>
      </c>
      <c r="L202">
        <v>-1</v>
      </c>
      <c r="M202">
        <v>-1</v>
      </c>
      <c r="N202">
        <v>-1</v>
      </c>
      <c r="O202">
        <v>0.21428571399999999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s="1"/>
    </row>
    <row r="203" spans="1:28" x14ac:dyDescent="0.35">
      <c r="A203" t="s">
        <v>2204</v>
      </c>
      <c r="B203" t="s">
        <v>943</v>
      </c>
      <c r="C203">
        <v>1</v>
      </c>
      <c r="D203">
        <v>1.19047619</v>
      </c>
      <c r="E203">
        <v>13</v>
      </c>
      <c r="F203">
        <v>3</v>
      </c>
      <c r="G203">
        <v>1</v>
      </c>
      <c r="H203">
        <v>1</v>
      </c>
      <c r="I203">
        <v>0</v>
      </c>
      <c r="J203">
        <v>-10</v>
      </c>
      <c r="K203">
        <v>-2</v>
      </c>
      <c r="L203">
        <v>-1</v>
      </c>
      <c r="M203">
        <v>-1</v>
      </c>
      <c r="N203">
        <v>1</v>
      </c>
      <c r="O203">
        <v>0.23076923099999999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 s="1"/>
    </row>
    <row r="204" spans="1:28" ht="87" x14ac:dyDescent="0.35">
      <c r="A204" t="s">
        <v>2204</v>
      </c>
      <c r="B204" s="13" t="s">
        <v>946</v>
      </c>
      <c r="C204">
        <v>1</v>
      </c>
      <c r="D204">
        <v>1.19047619</v>
      </c>
      <c r="E204">
        <v>11</v>
      </c>
      <c r="F204">
        <v>2</v>
      </c>
      <c r="G204">
        <v>0</v>
      </c>
      <c r="H204">
        <v>1</v>
      </c>
      <c r="I204">
        <v>2</v>
      </c>
      <c r="J204">
        <v>-8</v>
      </c>
      <c r="K204">
        <v>-1</v>
      </c>
      <c r="L204">
        <v>0</v>
      </c>
      <c r="M204">
        <v>-1</v>
      </c>
      <c r="N204">
        <v>-1</v>
      </c>
      <c r="O204">
        <v>0.27272727299999999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s="1"/>
    </row>
    <row r="205" spans="1:28" x14ac:dyDescent="0.35">
      <c r="A205" t="s">
        <v>2204</v>
      </c>
      <c r="B205" t="s">
        <v>956</v>
      </c>
      <c r="C205">
        <v>1</v>
      </c>
      <c r="D205">
        <v>1.19047619</v>
      </c>
      <c r="E205">
        <v>16</v>
      </c>
      <c r="F205">
        <v>3</v>
      </c>
      <c r="G205">
        <v>1</v>
      </c>
      <c r="H205">
        <v>1</v>
      </c>
      <c r="I205">
        <v>3</v>
      </c>
      <c r="J205">
        <v>-13</v>
      </c>
      <c r="K205">
        <v>-2</v>
      </c>
      <c r="L205">
        <v>-1</v>
      </c>
      <c r="M205">
        <v>-1</v>
      </c>
      <c r="N205">
        <v>-2</v>
      </c>
      <c r="O205">
        <v>0.1875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 s="1"/>
    </row>
    <row r="206" spans="1:28" x14ac:dyDescent="0.35">
      <c r="A206" t="s">
        <v>2204</v>
      </c>
      <c r="B206" t="s">
        <v>941</v>
      </c>
      <c r="C206">
        <v>1</v>
      </c>
      <c r="D206">
        <v>1.19047619</v>
      </c>
      <c r="E206">
        <v>10</v>
      </c>
      <c r="F206">
        <v>2</v>
      </c>
      <c r="G206">
        <v>0</v>
      </c>
      <c r="H206">
        <v>1</v>
      </c>
      <c r="I206">
        <v>1</v>
      </c>
      <c r="J206">
        <v>-7</v>
      </c>
      <c r="K206">
        <v>-1</v>
      </c>
      <c r="L206">
        <v>0</v>
      </c>
      <c r="M206">
        <v>-1</v>
      </c>
      <c r="N206">
        <v>0</v>
      </c>
      <c r="O206">
        <v>0.3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 s="1"/>
    </row>
    <row r="207" spans="1:28" x14ac:dyDescent="0.35">
      <c r="A207" t="s">
        <v>2204</v>
      </c>
      <c r="B207" t="s">
        <v>955</v>
      </c>
      <c r="C207">
        <v>1</v>
      </c>
      <c r="D207">
        <v>1.19047619</v>
      </c>
      <c r="E207">
        <v>15</v>
      </c>
      <c r="F207">
        <v>3</v>
      </c>
      <c r="G207">
        <v>1</v>
      </c>
      <c r="H207">
        <v>1</v>
      </c>
      <c r="I207">
        <v>2</v>
      </c>
      <c r="J207">
        <v>-12</v>
      </c>
      <c r="K207">
        <v>-2</v>
      </c>
      <c r="L207">
        <v>-1</v>
      </c>
      <c r="M207">
        <v>-1</v>
      </c>
      <c r="N207">
        <v>-1</v>
      </c>
      <c r="O207">
        <v>0.2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s="1"/>
    </row>
    <row r="208" spans="1:28" x14ac:dyDescent="0.35">
      <c r="A208" t="s">
        <v>2204</v>
      </c>
      <c r="B208" t="s">
        <v>950</v>
      </c>
      <c r="C208">
        <v>1</v>
      </c>
      <c r="D208">
        <v>1.19047619</v>
      </c>
      <c r="E208">
        <v>13</v>
      </c>
      <c r="F208">
        <v>3</v>
      </c>
      <c r="G208">
        <v>1</v>
      </c>
      <c r="H208">
        <v>1</v>
      </c>
      <c r="I208">
        <v>1</v>
      </c>
      <c r="J208">
        <v>-10</v>
      </c>
      <c r="K208">
        <v>-2</v>
      </c>
      <c r="L208">
        <v>-1</v>
      </c>
      <c r="M208">
        <v>-1</v>
      </c>
      <c r="N208">
        <v>0</v>
      </c>
      <c r="O208">
        <v>0.23076923099999999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 s="1"/>
    </row>
    <row r="209" spans="1:28" x14ac:dyDescent="0.35">
      <c r="AB209" s="1"/>
    </row>
    <row r="210" spans="1:28" ht="14.5" customHeight="1" x14ac:dyDescent="0.35">
      <c r="A210" t="s">
        <v>2205</v>
      </c>
      <c r="B210" t="s">
        <v>582</v>
      </c>
      <c r="C210" t="s">
        <v>2199</v>
      </c>
      <c r="D210" t="s">
        <v>2199</v>
      </c>
      <c r="E210">
        <v>11</v>
      </c>
      <c r="F210">
        <v>2</v>
      </c>
      <c r="G210">
        <v>0</v>
      </c>
      <c r="H210">
        <v>1</v>
      </c>
      <c r="I210">
        <v>2</v>
      </c>
      <c r="AB210" s="1"/>
    </row>
    <row r="211" spans="1:28" x14ac:dyDescent="0.35">
      <c r="A211" t="s">
        <v>2206</v>
      </c>
      <c r="B211" t="s">
        <v>970</v>
      </c>
      <c r="C211">
        <v>27</v>
      </c>
      <c r="D211">
        <v>18.120805369999999</v>
      </c>
      <c r="E211">
        <v>10</v>
      </c>
      <c r="F211">
        <v>2</v>
      </c>
      <c r="G211">
        <v>0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1</v>
      </c>
      <c r="O211">
        <v>1.1000000000000001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 s="1"/>
    </row>
    <row r="212" spans="1:28" x14ac:dyDescent="0.35">
      <c r="A212" t="s">
        <v>2206</v>
      </c>
      <c r="B212" t="s">
        <v>968</v>
      </c>
      <c r="C212">
        <v>18</v>
      </c>
      <c r="D212">
        <v>12.080536909999999</v>
      </c>
      <c r="E212">
        <v>10</v>
      </c>
      <c r="F212">
        <v>2</v>
      </c>
      <c r="G212">
        <v>0</v>
      </c>
      <c r="H212">
        <v>1</v>
      </c>
      <c r="I212">
        <v>1</v>
      </c>
      <c r="J212">
        <v>1</v>
      </c>
      <c r="K212">
        <v>0</v>
      </c>
      <c r="L212">
        <v>0</v>
      </c>
      <c r="M212">
        <v>0</v>
      </c>
      <c r="N212">
        <v>1</v>
      </c>
      <c r="O212">
        <v>1.1000000000000001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s="1"/>
    </row>
    <row r="213" spans="1:28" x14ac:dyDescent="0.35">
      <c r="A213" t="s">
        <v>2206</v>
      </c>
      <c r="B213" t="s">
        <v>2241</v>
      </c>
      <c r="C213">
        <v>12</v>
      </c>
      <c r="D213">
        <v>8.0536912750000003</v>
      </c>
      <c r="E213">
        <v>13</v>
      </c>
      <c r="F213">
        <v>3</v>
      </c>
      <c r="G213">
        <v>0</v>
      </c>
      <c r="H213">
        <v>1</v>
      </c>
      <c r="I213">
        <v>2</v>
      </c>
      <c r="J213">
        <v>-2</v>
      </c>
      <c r="K213">
        <v>-1</v>
      </c>
      <c r="L213">
        <v>0</v>
      </c>
      <c r="M213">
        <v>0</v>
      </c>
      <c r="N213">
        <v>0</v>
      </c>
      <c r="O213">
        <v>0.84615384599999999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 s="1"/>
    </row>
    <row r="214" spans="1:28" x14ac:dyDescent="0.35">
      <c r="A214" t="s">
        <v>2206</v>
      </c>
      <c r="B214" t="s">
        <v>988</v>
      </c>
      <c r="C214">
        <v>9</v>
      </c>
      <c r="D214">
        <v>6.0402684559999997</v>
      </c>
      <c r="E214">
        <v>13</v>
      </c>
      <c r="F214">
        <v>3</v>
      </c>
      <c r="G214">
        <v>0</v>
      </c>
      <c r="H214">
        <v>1</v>
      </c>
      <c r="I214">
        <v>2</v>
      </c>
      <c r="J214">
        <v>-2</v>
      </c>
      <c r="K214">
        <v>-1</v>
      </c>
      <c r="L214">
        <v>0</v>
      </c>
      <c r="M214">
        <v>0</v>
      </c>
      <c r="N214">
        <v>0</v>
      </c>
      <c r="O214">
        <v>0.84615384599999999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 s="1"/>
    </row>
    <row r="215" spans="1:28" x14ac:dyDescent="0.35">
      <c r="A215" t="s">
        <v>2206</v>
      </c>
      <c r="B215" t="s">
        <v>986</v>
      </c>
      <c r="C215">
        <v>7</v>
      </c>
      <c r="D215">
        <v>4.697986577</v>
      </c>
      <c r="E215">
        <v>11</v>
      </c>
      <c r="F215">
        <v>2</v>
      </c>
      <c r="G215">
        <v>0</v>
      </c>
      <c r="H215">
        <v>1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s="2"/>
    </row>
    <row r="216" spans="1:28" ht="14.5" customHeight="1" x14ac:dyDescent="0.35">
      <c r="A216" t="s">
        <v>2206</v>
      </c>
      <c r="B216" t="s">
        <v>990</v>
      </c>
      <c r="C216">
        <v>3</v>
      </c>
      <c r="D216">
        <v>2.0134228190000001</v>
      </c>
      <c r="E216">
        <v>13</v>
      </c>
      <c r="F216">
        <v>3</v>
      </c>
      <c r="G216">
        <v>0</v>
      </c>
      <c r="H216">
        <v>1</v>
      </c>
      <c r="I216">
        <v>2</v>
      </c>
      <c r="J216">
        <v>-2</v>
      </c>
      <c r="K216">
        <v>-1</v>
      </c>
      <c r="L216">
        <v>0</v>
      </c>
      <c r="M216">
        <v>0</v>
      </c>
      <c r="N216">
        <v>0</v>
      </c>
      <c r="O216">
        <v>0.84615384599999999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 s="1"/>
    </row>
    <row r="217" spans="1:28" ht="14.5" customHeight="1" x14ac:dyDescent="0.35">
      <c r="A217" t="s">
        <v>2206</v>
      </c>
      <c r="B217" t="s">
        <v>983</v>
      </c>
      <c r="C217">
        <v>3</v>
      </c>
      <c r="D217">
        <v>2.0134228190000001</v>
      </c>
      <c r="E217">
        <v>12</v>
      </c>
      <c r="F217">
        <v>3</v>
      </c>
      <c r="G217">
        <v>0</v>
      </c>
      <c r="H217">
        <v>1</v>
      </c>
      <c r="I217">
        <v>1</v>
      </c>
      <c r="J217">
        <v>-1</v>
      </c>
      <c r="K217">
        <v>-1</v>
      </c>
      <c r="L217">
        <v>0</v>
      </c>
      <c r="M217">
        <v>0</v>
      </c>
      <c r="N217">
        <v>1</v>
      </c>
      <c r="O217">
        <v>0.91666666699999999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 s="1"/>
    </row>
    <row r="218" spans="1:28" ht="14.5" customHeight="1" x14ac:dyDescent="0.35">
      <c r="A218" t="s">
        <v>2206</v>
      </c>
      <c r="B218" t="s">
        <v>980</v>
      </c>
      <c r="C218">
        <v>3</v>
      </c>
      <c r="D218">
        <v>2.0134228190000001</v>
      </c>
      <c r="E218">
        <v>11</v>
      </c>
      <c r="F218">
        <v>2</v>
      </c>
      <c r="G218">
        <v>0</v>
      </c>
      <c r="H218">
        <v>1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s="1"/>
    </row>
    <row r="219" spans="1:28" x14ac:dyDescent="0.35">
      <c r="A219" t="s">
        <v>2206</v>
      </c>
      <c r="B219" t="s">
        <v>975</v>
      </c>
      <c r="C219">
        <v>3</v>
      </c>
      <c r="D219">
        <v>2.0134228190000001</v>
      </c>
      <c r="E219">
        <v>11</v>
      </c>
      <c r="F219">
        <v>2</v>
      </c>
      <c r="G219">
        <v>0</v>
      </c>
      <c r="H219">
        <v>1</v>
      </c>
      <c r="I219">
        <v>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 s="1"/>
    </row>
    <row r="220" spans="1:28" x14ac:dyDescent="0.35">
      <c r="A220" t="s">
        <v>2206</v>
      </c>
      <c r="B220" t="s">
        <v>961</v>
      </c>
      <c r="C220">
        <v>3</v>
      </c>
      <c r="D220">
        <v>2.0134228190000001</v>
      </c>
      <c r="E220">
        <v>9</v>
      </c>
      <c r="F220">
        <v>2</v>
      </c>
      <c r="G220">
        <v>0</v>
      </c>
      <c r="H220">
        <v>1</v>
      </c>
      <c r="I220">
        <v>1</v>
      </c>
      <c r="J220">
        <v>2</v>
      </c>
      <c r="K220">
        <v>0</v>
      </c>
      <c r="L220">
        <v>0</v>
      </c>
      <c r="M220">
        <v>0</v>
      </c>
      <c r="N220">
        <v>1</v>
      </c>
      <c r="O220">
        <v>1.2222222220000001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s="1"/>
    </row>
    <row r="221" spans="1:28" x14ac:dyDescent="0.35">
      <c r="A221" t="s">
        <v>2206</v>
      </c>
      <c r="B221" t="s">
        <v>972</v>
      </c>
      <c r="C221">
        <v>2</v>
      </c>
      <c r="D221">
        <v>1.342281879</v>
      </c>
      <c r="E221">
        <v>10</v>
      </c>
      <c r="F221">
        <v>2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0</v>
      </c>
      <c r="N221">
        <v>1</v>
      </c>
      <c r="O221">
        <v>1.1000000000000001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 s="1"/>
    </row>
    <row r="222" spans="1:28" x14ac:dyDescent="0.35">
      <c r="A222" t="s">
        <v>2206</v>
      </c>
      <c r="B222" t="s">
        <v>960</v>
      </c>
      <c r="C222">
        <v>2</v>
      </c>
      <c r="D222">
        <v>1.342281879</v>
      </c>
      <c r="E222">
        <v>6</v>
      </c>
      <c r="F222">
        <v>2</v>
      </c>
      <c r="G222">
        <v>1</v>
      </c>
      <c r="H222">
        <v>0</v>
      </c>
      <c r="I222">
        <v>1</v>
      </c>
      <c r="J222">
        <v>5</v>
      </c>
      <c r="K222">
        <v>0</v>
      </c>
      <c r="L222">
        <v>-1</v>
      </c>
      <c r="M222">
        <v>1</v>
      </c>
      <c r="N222">
        <v>1</v>
      </c>
      <c r="O222">
        <v>1.8333333329999999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 s="1"/>
    </row>
    <row r="223" spans="1:28" x14ac:dyDescent="0.35">
      <c r="A223" t="s">
        <v>2206</v>
      </c>
      <c r="B223" t="s">
        <v>987</v>
      </c>
      <c r="C223">
        <v>2</v>
      </c>
      <c r="D223">
        <v>1.342281879</v>
      </c>
      <c r="E223">
        <v>11</v>
      </c>
      <c r="F223">
        <v>2</v>
      </c>
      <c r="G223">
        <v>0</v>
      </c>
      <c r="H223">
        <v>1</v>
      </c>
      <c r="I223">
        <v>2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s="1"/>
    </row>
    <row r="224" spans="1:28" x14ac:dyDescent="0.35">
      <c r="A224" t="s">
        <v>2206</v>
      </c>
      <c r="B224" t="s">
        <v>977</v>
      </c>
      <c r="C224">
        <v>2</v>
      </c>
      <c r="D224">
        <v>1.342281879</v>
      </c>
      <c r="E224">
        <v>11</v>
      </c>
      <c r="F224">
        <v>3</v>
      </c>
      <c r="G224">
        <v>0</v>
      </c>
      <c r="H224">
        <v>1</v>
      </c>
      <c r="I224">
        <v>1</v>
      </c>
      <c r="J224">
        <v>0</v>
      </c>
      <c r="K224">
        <v>-1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 s="1"/>
    </row>
    <row r="225" spans="1:28" x14ac:dyDescent="0.35">
      <c r="A225" t="s">
        <v>2206</v>
      </c>
      <c r="B225" t="s">
        <v>966</v>
      </c>
      <c r="C225">
        <v>2</v>
      </c>
      <c r="D225">
        <v>1.342281879</v>
      </c>
      <c r="E225">
        <v>8</v>
      </c>
      <c r="F225">
        <v>2</v>
      </c>
      <c r="G225">
        <v>1</v>
      </c>
      <c r="H225">
        <v>0</v>
      </c>
      <c r="I225">
        <v>2</v>
      </c>
      <c r="J225">
        <v>3</v>
      </c>
      <c r="K225">
        <v>0</v>
      </c>
      <c r="L225">
        <v>-1</v>
      </c>
      <c r="M225">
        <v>1</v>
      </c>
      <c r="N225">
        <v>0</v>
      </c>
      <c r="O225">
        <v>1.375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 s="1"/>
    </row>
    <row r="226" spans="1:28" x14ac:dyDescent="0.35">
      <c r="A226" t="s">
        <v>2206</v>
      </c>
      <c r="B226" t="s">
        <v>958</v>
      </c>
      <c r="C226">
        <v>2</v>
      </c>
      <c r="D226">
        <v>1.342281879</v>
      </c>
      <c r="E226">
        <v>7</v>
      </c>
      <c r="F226">
        <v>3</v>
      </c>
      <c r="G226">
        <v>0</v>
      </c>
      <c r="H226">
        <v>0</v>
      </c>
      <c r="I226">
        <v>2</v>
      </c>
      <c r="J226">
        <v>4</v>
      </c>
      <c r="K226">
        <v>-1</v>
      </c>
      <c r="L226">
        <v>0</v>
      </c>
      <c r="M226">
        <v>1</v>
      </c>
      <c r="N226">
        <v>0</v>
      </c>
      <c r="O226">
        <v>1.571428571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s="1"/>
    </row>
    <row r="227" spans="1:28" x14ac:dyDescent="0.35">
      <c r="A227" t="s">
        <v>2206</v>
      </c>
      <c r="B227" t="s">
        <v>989</v>
      </c>
      <c r="C227">
        <v>2</v>
      </c>
      <c r="D227">
        <v>1.342281879</v>
      </c>
      <c r="E227">
        <v>11</v>
      </c>
      <c r="F227">
        <v>2</v>
      </c>
      <c r="G227">
        <v>0</v>
      </c>
      <c r="H227">
        <v>1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 s="1"/>
    </row>
    <row r="228" spans="1:28" x14ac:dyDescent="0.35">
      <c r="A228" t="s">
        <v>2206</v>
      </c>
      <c r="B228" t="s">
        <v>1014</v>
      </c>
      <c r="C228">
        <v>2</v>
      </c>
      <c r="D228">
        <v>1.342281879</v>
      </c>
      <c r="E228">
        <v>16</v>
      </c>
      <c r="F228">
        <v>3</v>
      </c>
      <c r="G228">
        <v>1</v>
      </c>
      <c r="H228">
        <v>1</v>
      </c>
      <c r="I228">
        <v>3</v>
      </c>
      <c r="J228">
        <v>-5</v>
      </c>
      <c r="K228">
        <v>-1</v>
      </c>
      <c r="L228">
        <v>-1</v>
      </c>
      <c r="M228">
        <v>0</v>
      </c>
      <c r="N228">
        <v>-1</v>
      </c>
      <c r="O228">
        <v>0.6875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1"/>
    </row>
    <row r="229" spans="1:28" x14ac:dyDescent="0.35">
      <c r="A229" t="s">
        <v>2206</v>
      </c>
      <c r="B229" t="s">
        <v>978</v>
      </c>
      <c r="C229">
        <v>1</v>
      </c>
      <c r="D229">
        <v>0.67114094000000002</v>
      </c>
      <c r="E229">
        <v>10</v>
      </c>
      <c r="F229">
        <v>2</v>
      </c>
      <c r="G229">
        <v>1</v>
      </c>
      <c r="H229">
        <v>0</v>
      </c>
      <c r="I229">
        <v>3</v>
      </c>
      <c r="J229">
        <v>1</v>
      </c>
      <c r="K229">
        <v>0</v>
      </c>
      <c r="L229">
        <v>-1</v>
      </c>
      <c r="M229">
        <v>1</v>
      </c>
      <c r="N229">
        <v>-1</v>
      </c>
      <c r="O229">
        <v>1.1000000000000001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 s="1"/>
    </row>
    <row r="230" spans="1:28" ht="101.5" x14ac:dyDescent="0.35">
      <c r="A230" t="s">
        <v>2206</v>
      </c>
      <c r="B230" s="13" t="s">
        <v>2242</v>
      </c>
      <c r="C230">
        <v>1</v>
      </c>
      <c r="D230">
        <v>0.67114094000000002</v>
      </c>
      <c r="E230">
        <v>10</v>
      </c>
      <c r="F230">
        <v>2</v>
      </c>
      <c r="G230">
        <v>1</v>
      </c>
      <c r="H230">
        <v>0</v>
      </c>
      <c r="I230">
        <v>3</v>
      </c>
      <c r="J230">
        <v>1</v>
      </c>
      <c r="K230">
        <v>0</v>
      </c>
      <c r="L230">
        <v>-1</v>
      </c>
      <c r="M230">
        <v>1</v>
      </c>
      <c r="N230">
        <v>-1</v>
      </c>
      <c r="O230">
        <v>1.1000000000000001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1"/>
    </row>
    <row r="231" spans="1:28" x14ac:dyDescent="0.35">
      <c r="A231" t="s">
        <v>2206</v>
      </c>
      <c r="B231" t="s">
        <v>981</v>
      </c>
      <c r="C231">
        <v>1</v>
      </c>
      <c r="D231">
        <v>0.67114094000000002</v>
      </c>
      <c r="E231">
        <v>12</v>
      </c>
      <c r="F231">
        <v>3</v>
      </c>
      <c r="G231">
        <v>0</v>
      </c>
      <c r="H231">
        <v>1</v>
      </c>
      <c r="I231">
        <v>1</v>
      </c>
      <c r="J231">
        <v>-1</v>
      </c>
      <c r="K231">
        <v>-1</v>
      </c>
      <c r="L231">
        <v>0</v>
      </c>
      <c r="M231">
        <v>0</v>
      </c>
      <c r="N231">
        <v>1</v>
      </c>
      <c r="O231">
        <v>0.91666666699999999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1"/>
    </row>
    <row r="232" spans="1:28" x14ac:dyDescent="0.35">
      <c r="A232" t="s">
        <v>2206</v>
      </c>
      <c r="B232" t="s">
        <v>999</v>
      </c>
      <c r="C232">
        <v>1</v>
      </c>
      <c r="D232">
        <v>0.67114094000000002</v>
      </c>
      <c r="E232">
        <v>14</v>
      </c>
      <c r="F232">
        <v>3</v>
      </c>
      <c r="G232">
        <v>1</v>
      </c>
      <c r="H232">
        <v>1</v>
      </c>
      <c r="I232">
        <v>1</v>
      </c>
      <c r="J232">
        <v>-3</v>
      </c>
      <c r="K232">
        <v>-1</v>
      </c>
      <c r="L232">
        <v>-1</v>
      </c>
      <c r="M232">
        <v>0</v>
      </c>
      <c r="N232">
        <v>1</v>
      </c>
      <c r="O232">
        <v>0.78571428600000004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 s="1"/>
    </row>
    <row r="233" spans="1:28" x14ac:dyDescent="0.35">
      <c r="A233" t="s">
        <v>2206</v>
      </c>
      <c r="B233" t="s">
        <v>993</v>
      </c>
      <c r="C233">
        <v>1</v>
      </c>
      <c r="D233">
        <v>0.67114094000000002</v>
      </c>
      <c r="E233">
        <v>12</v>
      </c>
      <c r="F233">
        <v>3</v>
      </c>
      <c r="G233">
        <v>0</v>
      </c>
      <c r="H233">
        <v>1</v>
      </c>
      <c r="I233">
        <v>1</v>
      </c>
      <c r="J233">
        <v>-1</v>
      </c>
      <c r="K233">
        <v>-1</v>
      </c>
      <c r="L233">
        <v>0</v>
      </c>
      <c r="M233">
        <v>0</v>
      </c>
      <c r="N233">
        <v>1</v>
      </c>
      <c r="O233">
        <v>0.91666666699999999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 s="1"/>
    </row>
    <row r="234" spans="1:28" x14ac:dyDescent="0.35">
      <c r="A234" t="s">
        <v>2206</v>
      </c>
      <c r="B234" t="s">
        <v>1005</v>
      </c>
      <c r="C234">
        <v>1</v>
      </c>
      <c r="D234">
        <v>0.67114094000000002</v>
      </c>
      <c r="E234">
        <v>14</v>
      </c>
      <c r="F234">
        <v>4</v>
      </c>
      <c r="G234">
        <v>0</v>
      </c>
      <c r="H234">
        <v>1</v>
      </c>
      <c r="I234">
        <v>1</v>
      </c>
      <c r="J234">
        <v>-3</v>
      </c>
      <c r="K234">
        <v>-2</v>
      </c>
      <c r="L234">
        <v>0</v>
      </c>
      <c r="M234">
        <v>0</v>
      </c>
      <c r="N234">
        <v>1</v>
      </c>
      <c r="O234">
        <v>0.78571428600000004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s="1"/>
    </row>
    <row r="235" spans="1:28" ht="29" x14ac:dyDescent="0.35">
      <c r="A235" t="s">
        <v>2206</v>
      </c>
      <c r="B235" s="13" t="s">
        <v>2243</v>
      </c>
      <c r="C235">
        <v>1</v>
      </c>
      <c r="D235">
        <v>0.67114094000000002</v>
      </c>
      <c r="E235">
        <v>6</v>
      </c>
      <c r="F235">
        <v>2</v>
      </c>
      <c r="G235">
        <v>1</v>
      </c>
      <c r="H235">
        <v>0</v>
      </c>
      <c r="I235">
        <v>1</v>
      </c>
      <c r="J235">
        <v>5</v>
      </c>
      <c r="K235">
        <v>0</v>
      </c>
      <c r="L235">
        <v>-1</v>
      </c>
      <c r="M235">
        <v>1</v>
      </c>
      <c r="N235">
        <v>1</v>
      </c>
      <c r="O235">
        <v>1.8333333329999999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 s="1"/>
    </row>
    <row r="236" spans="1:28" x14ac:dyDescent="0.35">
      <c r="A236" t="s">
        <v>2206</v>
      </c>
      <c r="B236" t="s">
        <v>976</v>
      </c>
      <c r="C236">
        <v>1</v>
      </c>
      <c r="D236">
        <v>0.67114094000000002</v>
      </c>
      <c r="E236">
        <v>11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-1</v>
      </c>
      <c r="L236">
        <v>0</v>
      </c>
      <c r="M236">
        <v>0</v>
      </c>
      <c r="N236">
        <v>1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s="1"/>
    </row>
    <row r="237" spans="1:28" x14ac:dyDescent="0.35">
      <c r="A237" t="s">
        <v>2206</v>
      </c>
      <c r="B237" t="s">
        <v>962</v>
      </c>
      <c r="C237">
        <v>1</v>
      </c>
      <c r="D237">
        <v>0.67114094000000002</v>
      </c>
      <c r="E237">
        <v>8</v>
      </c>
      <c r="F237">
        <v>3</v>
      </c>
      <c r="G237">
        <v>0</v>
      </c>
      <c r="H237">
        <v>0</v>
      </c>
      <c r="I237">
        <v>3</v>
      </c>
      <c r="J237">
        <v>3</v>
      </c>
      <c r="K237">
        <v>-1</v>
      </c>
      <c r="L237">
        <v>0</v>
      </c>
      <c r="M237">
        <v>1</v>
      </c>
      <c r="N237">
        <v>-1</v>
      </c>
      <c r="O237">
        <v>1.375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 s="1"/>
    </row>
    <row r="238" spans="1:28" x14ac:dyDescent="0.35">
      <c r="A238" t="s">
        <v>2206</v>
      </c>
      <c r="B238" t="s">
        <v>1007</v>
      </c>
      <c r="C238">
        <v>1</v>
      </c>
      <c r="D238">
        <v>0.67114094000000002</v>
      </c>
      <c r="E238">
        <v>15</v>
      </c>
      <c r="F238">
        <v>3</v>
      </c>
      <c r="G238">
        <v>1</v>
      </c>
      <c r="H238">
        <v>1</v>
      </c>
      <c r="I238">
        <v>2</v>
      </c>
      <c r="J238">
        <v>-4</v>
      </c>
      <c r="K238">
        <v>-1</v>
      </c>
      <c r="L238">
        <v>-1</v>
      </c>
      <c r="M238">
        <v>0</v>
      </c>
      <c r="N238">
        <v>0</v>
      </c>
      <c r="O238">
        <v>0.73333333300000003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 s="1"/>
    </row>
    <row r="239" spans="1:28" x14ac:dyDescent="0.35">
      <c r="A239" t="s">
        <v>2206</v>
      </c>
      <c r="B239" t="s">
        <v>1016</v>
      </c>
      <c r="C239">
        <v>1</v>
      </c>
      <c r="D239">
        <v>0.67114094000000002</v>
      </c>
      <c r="E239">
        <v>23</v>
      </c>
      <c r="F239">
        <v>6</v>
      </c>
      <c r="G239">
        <v>1</v>
      </c>
      <c r="H239">
        <v>1</v>
      </c>
      <c r="I239">
        <v>3</v>
      </c>
      <c r="J239">
        <v>-12</v>
      </c>
      <c r="K239">
        <v>-4</v>
      </c>
      <c r="L239">
        <v>-1</v>
      </c>
      <c r="M239">
        <v>0</v>
      </c>
      <c r="N239">
        <v>-1</v>
      </c>
      <c r="O239">
        <v>0.47826087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s="1"/>
    </row>
    <row r="240" spans="1:28" x14ac:dyDescent="0.35">
      <c r="A240" t="s">
        <v>2206</v>
      </c>
      <c r="B240" t="s">
        <v>1003</v>
      </c>
      <c r="C240">
        <v>1</v>
      </c>
      <c r="D240">
        <v>0.67114094000000002</v>
      </c>
      <c r="E240">
        <v>14</v>
      </c>
      <c r="F240">
        <v>3</v>
      </c>
      <c r="G240">
        <v>0</v>
      </c>
      <c r="H240">
        <v>1</v>
      </c>
      <c r="I240">
        <v>3</v>
      </c>
      <c r="J240">
        <v>-3</v>
      </c>
      <c r="K240">
        <v>-1</v>
      </c>
      <c r="L240">
        <v>0</v>
      </c>
      <c r="M240">
        <v>0</v>
      </c>
      <c r="N240">
        <v>-1</v>
      </c>
      <c r="O240">
        <v>0.78571428600000004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 s="1"/>
    </row>
    <row r="241" spans="1:28" ht="101.5" x14ac:dyDescent="0.35">
      <c r="A241" t="s">
        <v>2206</v>
      </c>
      <c r="B241" s="13" t="s">
        <v>996</v>
      </c>
      <c r="C241">
        <v>1</v>
      </c>
      <c r="D241">
        <v>0.67114094000000002</v>
      </c>
      <c r="E241">
        <v>14</v>
      </c>
      <c r="F241">
        <v>3</v>
      </c>
      <c r="G241">
        <v>1</v>
      </c>
      <c r="H241">
        <v>1</v>
      </c>
      <c r="I241">
        <v>1</v>
      </c>
      <c r="J241">
        <v>-3</v>
      </c>
      <c r="K241">
        <v>-1</v>
      </c>
      <c r="L241">
        <v>-1</v>
      </c>
      <c r="M241">
        <v>0</v>
      </c>
      <c r="N241">
        <v>1</v>
      </c>
      <c r="O241">
        <v>0.78571428600000004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 s="2"/>
    </row>
    <row r="242" spans="1:28" x14ac:dyDescent="0.35">
      <c r="A242" t="s">
        <v>2206</v>
      </c>
      <c r="B242" t="s">
        <v>1015</v>
      </c>
      <c r="C242">
        <v>1</v>
      </c>
      <c r="D242">
        <v>0.67114094000000002</v>
      </c>
      <c r="E242">
        <v>20</v>
      </c>
      <c r="F242">
        <v>5</v>
      </c>
      <c r="G242">
        <v>1</v>
      </c>
      <c r="H242">
        <v>1</v>
      </c>
      <c r="I242">
        <v>3</v>
      </c>
      <c r="J242">
        <v>-9</v>
      </c>
      <c r="K242">
        <v>-3</v>
      </c>
      <c r="L242">
        <v>-1</v>
      </c>
      <c r="M242">
        <v>0</v>
      </c>
      <c r="N242">
        <v>-1</v>
      </c>
      <c r="O242">
        <v>0.55000000000000004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s="1"/>
    </row>
    <row r="243" spans="1:28" x14ac:dyDescent="0.35">
      <c r="A243" t="s">
        <v>2206</v>
      </c>
      <c r="B243" t="s">
        <v>1012</v>
      </c>
      <c r="C243">
        <v>1</v>
      </c>
      <c r="D243">
        <v>0.67114094000000002</v>
      </c>
      <c r="E243">
        <v>17</v>
      </c>
      <c r="F243">
        <v>4</v>
      </c>
      <c r="G243">
        <v>1</v>
      </c>
      <c r="H243">
        <v>1</v>
      </c>
      <c r="I243">
        <v>2</v>
      </c>
      <c r="J243">
        <v>-6</v>
      </c>
      <c r="K243">
        <v>-2</v>
      </c>
      <c r="L243">
        <v>-1</v>
      </c>
      <c r="M243">
        <v>0</v>
      </c>
      <c r="N243">
        <v>0</v>
      </c>
      <c r="O243">
        <v>0.64705882400000003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1"/>
    </row>
    <row r="244" spans="1:28" x14ac:dyDescent="0.35">
      <c r="A244" t="s">
        <v>2206</v>
      </c>
      <c r="B244" t="s">
        <v>974</v>
      </c>
      <c r="C244">
        <v>1</v>
      </c>
      <c r="D244">
        <v>0.67114094000000002</v>
      </c>
      <c r="E244">
        <v>10</v>
      </c>
      <c r="F244">
        <v>4</v>
      </c>
      <c r="G244">
        <v>1</v>
      </c>
      <c r="H244">
        <v>0</v>
      </c>
      <c r="I244">
        <v>2</v>
      </c>
      <c r="J244">
        <v>1</v>
      </c>
      <c r="K244">
        <v>-2</v>
      </c>
      <c r="L244">
        <v>-1</v>
      </c>
      <c r="M244">
        <v>1</v>
      </c>
      <c r="N244">
        <v>0</v>
      </c>
      <c r="O244">
        <v>1.1000000000000001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"/>
    </row>
    <row r="245" spans="1:28" x14ac:dyDescent="0.35">
      <c r="A245" t="s">
        <v>2206</v>
      </c>
      <c r="B245" t="s">
        <v>971</v>
      </c>
      <c r="C245">
        <v>1</v>
      </c>
      <c r="D245">
        <v>0.67114094000000002</v>
      </c>
      <c r="E245">
        <v>10</v>
      </c>
      <c r="F245">
        <v>2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1.1000000000000001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 s="1"/>
    </row>
    <row r="246" spans="1:28" x14ac:dyDescent="0.35">
      <c r="A246" t="s">
        <v>2206</v>
      </c>
      <c r="B246" t="s">
        <v>998</v>
      </c>
      <c r="C246">
        <v>1</v>
      </c>
      <c r="D246">
        <v>0.67114094000000002</v>
      </c>
      <c r="E246">
        <v>14</v>
      </c>
      <c r="F246">
        <v>3</v>
      </c>
      <c r="G246">
        <v>0</v>
      </c>
      <c r="H246">
        <v>1</v>
      </c>
      <c r="I246">
        <v>2</v>
      </c>
      <c r="J246">
        <v>-3</v>
      </c>
      <c r="K246">
        <v>-1</v>
      </c>
      <c r="L246">
        <v>0</v>
      </c>
      <c r="M246">
        <v>0</v>
      </c>
      <c r="N246">
        <v>0</v>
      </c>
      <c r="O246">
        <v>0.78571428600000004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 s="1"/>
    </row>
    <row r="247" spans="1:28" x14ac:dyDescent="0.35">
      <c r="A247" t="s">
        <v>2206</v>
      </c>
      <c r="B247" t="s">
        <v>1001</v>
      </c>
      <c r="C247">
        <v>1</v>
      </c>
      <c r="D247">
        <v>0.67114094000000002</v>
      </c>
      <c r="E247">
        <v>14</v>
      </c>
      <c r="F247">
        <v>3</v>
      </c>
      <c r="G247">
        <v>1</v>
      </c>
      <c r="H247">
        <v>1</v>
      </c>
      <c r="I247">
        <v>1</v>
      </c>
      <c r="J247">
        <v>-3</v>
      </c>
      <c r="K247">
        <v>-1</v>
      </c>
      <c r="L247">
        <v>-1</v>
      </c>
      <c r="M247">
        <v>0</v>
      </c>
      <c r="N247">
        <v>1</v>
      </c>
      <c r="O247">
        <v>0.78571428600000004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s="1"/>
    </row>
    <row r="248" spans="1:28" x14ac:dyDescent="0.35">
      <c r="A248" t="s">
        <v>2206</v>
      </c>
      <c r="B248" t="s">
        <v>991</v>
      </c>
      <c r="C248">
        <v>1</v>
      </c>
      <c r="D248">
        <v>0.67114094000000002</v>
      </c>
      <c r="E248">
        <v>12</v>
      </c>
      <c r="F248">
        <v>2</v>
      </c>
      <c r="G248">
        <v>0</v>
      </c>
      <c r="H248">
        <v>1</v>
      </c>
      <c r="I248">
        <v>3</v>
      </c>
      <c r="J248">
        <v>-1</v>
      </c>
      <c r="K248">
        <v>0</v>
      </c>
      <c r="L248">
        <v>0</v>
      </c>
      <c r="M248">
        <v>0</v>
      </c>
      <c r="N248">
        <v>-1</v>
      </c>
      <c r="O248">
        <v>0.91666666699999999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 s="1"/>
    </row>
    <row r="249" spans="1:28" x14ac:dyDescent="0.35">
      <c r="A249" t="s">
        <v>2206</v>
      </c>
      <c r="B249" t="s">
        <v>973</v>
      </c>
      <c r="C249">
        <v>1</v>
      </c>
      <c r="D249">
        <v>0.67114094000000002</v>
      </c>
      <c r="E249">
        <v>10</v>
      </c>
      <c r="F249">
        <v>2</v>
      </c>
      <c r="G249">
        <v>0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1</v>
      </c>
      <c r="O249">
        <v>1.1000000000000001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 s="1"/>
    </row>
    <row r="250" spans="1:28" x14ac:dyDescent="0.35">
      <c r="A250" t="s">
        <v>2206</v>
      </c>
      <c r="B250" t="s">
        <v>1011</v>
      </c>
      <c r="C250">
        <v>1</v>
      </c>
      <c r="D250">
        <v>0.67114094000000002</v>
      </c>
      <c r="E250">
        <v>15</v>
      </c>
      <c r="F250">
        <v>3</v>
      </c>
      <c r="G250">
        <v>1</v>
      </c>
      <c r="H250">
        <v>1</v>
      </c>
      <c r="I250">
        <v>2</v>
      </c>
      <c r="J250">
        <v>-4</v>
      </c>
      <c r="K250">
        <v>-1</v>
      </c>
      <c r="L250">
        <v>-1</v>
      </c>
      <c r="M250">
        <v>0</v>
      </c>
      <c r="N250">
        <v>0</v>
      </c>
      <c r="O250">
        <v>0.73333333300000003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s="1"/>
    </row>
    <row r="251" spans="1:28" x14ac:dyDescent="0.35">
      <c r="A251" t="s">
        <v>2206</v>
      </c>
      <c r="B251" t="s">
        <v>995</v>
      </c>
      <c r="C251">
        <v>1</v>
      </c>
      <c r="D251">
        <v>0.67114094000000002</v>
      </c>
      <c r="E251">
        <v>14</v>
      </c>
      <c r="F251">
        <v>3</v>
      </c>
      <c r="G251">
        <v>0</v>
      </c>
      <c r="H251">
        <v>1</v>
      </c>
      <c r="I251">
        <v>2</v>
      </c>
      <c r="J251">
        <v>-3</v>
      </c>
      <c r="K251">
        <v>-1</v>
      </c>
      <c r="L251">
        <v>0</v>
      </c>
      <c r="M251">
        <v>0</v>
      </c>
      <c r="N251">
        <v>0</v>
      </c>
      <c r="O251">
        <v>0.78571428600000004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 s="1"/>
    </row>
    <row r="252" spans="1:28" x14ac:dyDescent="0.35">
      <c r="A252" t="s">
        <v>2206</v>
      </c>
      <c r="B252" t="s">
        <v>964</v>
      </c>
      <c r="C252">
        <v>1</v>
      </c>
      <c r="D252">
        <v>0.67114094000000002</v>
      </c>
      <c r="E252">
        <v>7</v>
      </c>
      <c r="F252">
        <v>2</v>
      </c>
      <c r="G252">
        <v>1</v>
      </c>
      <c r="H252">
        <v>0</v>
      </c>
      <c r="I252">
        <v>2</v>
      </c>
      <c r="J252">
        <v>4</v>
      </c>
      <c r="K252">
        <v>0</v>
      </c>
      <c r="L252">
        <v>-1</v>
      </c>
      <c r="M252">
        <v>1</v>
      </c>
      <c r="N252">
        <v>0</v>
      </c>
      <c r="O252">
        <v>1.571428571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s="1"/>
    </row>
    <row r="253" spans="1:28" ht="72.5" x14ac:dyDescent="0.35">
      <c r="A253" t="s">
        <v>2206</v>
      </c>
      <c r="B253" s="13" t="s">
        <v>979</v>
      </c>
      <c r="C253">
        <v>1</v>
      </c>
      <c r="D253">
        <v>0.67114094000000002</v>
      </c>
      <c r="E253">
        <v>10</v>
      </c>
      <c r="F253">
        <v>2</v>
      </c>
      <c r="G253">
        <v>1</v>
      </c>
      <c r="H253">
        <v>0</v>
      </c>
      <c r="I253">
        <v>3</v>
      </c>
      <c r="J253">
        <v>1</v>
      </c>
      <c r="K253">
        <v>0</v>
      </c>
      <c r="L253">
        <v>-1</v>
      </c>
      <c r="M253">
        <v>1</v>
      </c>
      <c r="N253">
        <v>-1</v>
      </c>
      <c r="O253">
        <v>1.1000000000000001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1"/>
    </row>
    <row r="254" spans="1:28" x14ac:dyDescent="0.35">
      <c r="A254" t="s">
        <v>2206</v>
      </c>
      <c r="B254" t="s">
        <v>994</v>
      </c>
      <c r="C254">
        <v>1</v>
      </c>
      <c r="D254">
        <v>0.67114094000000002</v>
      </c>
      <c r="E254">
        <v>13</v>
      </c>
      <c r="F254">
        <v>3</v>
      </c>
      <c r="G254">
        <v>0</v>
      </c>
      <c r="H254">
        <v>1</v>
      </c>
      <c r="I254">
        <v>2</v>
      </c>
      <c r="J254">
        <v>-2</v>
      </c>
      <c r="K254">
        <v>-1</v>
      </c>
      <c r="L254">
        <v>0</v>
      </c>
      <c r="M254">
        <v>0</v>
      </c>
      <c r="N254">
        <v>0</v>
      </c>
      <c r="O254">
        <v>0.84615384599999999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 s="1"/>
    </row>
    <row r="255" spans="1:28" x14ac:dyDescent="0.35">
      <c r="A255" t="s">
        <v>2206</v>
      </c>
      <c r="B255" t="s">
        <v>984</v>
      </c>
      <c r="C255">
        <v>1</v>
      </c>
      <c r="D255">
        <v>0.67114094000000002</v>
      </c>
      <c r="E255">
        <v>11</v>
      </c>
      <c r="F255">
        <v>2</v>
      </c>
      <c r="G255">
        <v>0</v>
      </c>
      <c r="H255">
        <v>1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1"/>
    </row>
    <row r="256" spans="1:28" x14ac:dyDescent="0.35">
      <c r="A256" t="s">
        <v>2206</v>
      </c>
      <c r="B256" t="s">
        <v>933</v>
      </c>
      <c r="C256">
        <v>1</v>
      </c>
      <c r="D256">
        <v>0.67114094000000002</v>
      </c>
      <c r="E256">
        <v>13</v>
      </c>
      <c r="F256">
        <v>3</v>
      </c>
      <c r="G256">
        <v>0</v>
      </c>
      <c r="H256">
        <v>1</v>
      </c>
      <c r="I256">
        <v>2</v>
      </c>
      <c r="J256">
        <v>-2</v>
      </c>
      <c r="K256">
        <v>-1</v>
      </c>
      <c r="L256">
        <v>0</v>
      </c>
      <c r="M256">
        <v>0</v>
      </c>
      <c r="N256">
        <v>0</v>
      </c>
      <c r="O256">
        <v>0.84615384599999999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1"/>
    </row>
    <row r="257" spans="1:28" x14ac:dyDescent="0.35">
      <c r="A257" t="s">
        <v>2206</v>
      </c>
      <c r="B257" t="s">
        <v>959</v>
      </c>
      <c r="C257">
        <v>1</v>
      </c>
      <c r="D257">
        <v>0.67114094000000002</v>
      </c>
      <c r="E257">
        <v>9</v>
      </c>
      <c r="F257">
        <v>2</v>
      </c>
      <c r="G257">
        <v>0</v>
      </c>
      <c r="H257">
        <v>1</v>
      </c>
      <c r="I257">
        <v>0</v>
      </c>
      <c r="J257">
        <v>2</v>
      </c>
      <c r="K257">
        <v>0</v>
      </c>
      <c r="L257">
        <v>0</v>
      </c>
      <c r="M257">
        <v>0</v>
      </c>
      <c r="N257">
        <v>2</v>
      </c>
      <c r="O257">
        <v>1.2222222220000001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 s="1"/>
    </row>
    <row r="258" spans="1:28" x14ac:dyDescent="0.35">
      <c r="A258" t="s">
        <v>2206</v>
      </c>
      <c r="B258" t="s">
        <v>1006</v>
      </c>
      <c r="C258">
        <v>1</v>
      </c>
      <c r="D258">
        <v>0.67114094000000002</v>
      </c>
      <c r="E258">
        <v>14</v>
      </c>
      <c r="F258">
        <v>4</v>
      </c>
      <c r="G258">
        <v>0</v>
      </c>
      <c r="H258">
        <v>1</v>
      </c>
      <c r="I258">
        <v>1</v>
      </c>
      <c r="J258">
        <v>-3</v>
      </c>
      <c r="K258">
        <v>-2</v>
      </c>
      <c r="L258">
        <v>0</v>
      </c>
      <c r="M258">
        <v>0</v>
      </c>
      <c r="N258">
        <v>1</v>
      </c>
      <c r="O258">
        <v>0.78571428600000004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s="1"/>
    </row>
    <row r="259" spans="1:28" x14ac:dyDescent="0.35">
      <c r="A259" t="s">
        <v>2206</v>
      </c>
      <c r="B259" t="s">
        <v>963</v>
      </c>
      <c r="C259">
        <v>1</v>
      </c>
      <c r="D259">
        <v>0.67114094000000002</v>
      </c>
      <c r="E259">
        <v>10</v>
      </c>
      <c r="F259">
        <v>2</v>
      </c>
      <c r="G259">
        <v>0</v>
      </c>
      <c r="H259">
        <v>1</v>
      </c>
      <c r="I259">
        <v>1</v>
      </c>
      <c r="J259">
        <v>1</v>
      </c>
      <c r="K259">
        <v>0</v>
      </c>
      <c r="L259">
        <v>0</v>
      </c>
      <c r="M259">
        <v>0</v>
      </c>
      <c r="N259">
        <v>1</v>
      </c>
      <c r="O259">
        <v>1.1000000000000001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 s="1"/>
    </row>
    <row r="260" spans="1:28" x14ac:dyDescent="0.35">
      <c r="A260" t="s">
        <v>2206</v>
      </c>
      <c r="B260" t="s">
        <v>1008</v>
      </c>
      <c r="C260">
        <v>1</v>
      </c>
      <c r="D260">
        <v>0.67114094000000002</v>
      </c>
      <c r="E260">
        <v>15</v>
      </c>
      <c r="F260">
        <v>3</v>
      </c>
      <c r="G260">
        <v>0</v>
      </c>
      <c r="H260">
        <v>1</v>
      </c>
      <c r="I260">
        <v>3</v>
      </c>
      <c r="J260">
        <v>-4</v>
      </c>
      <c r="K260">
        <v>-1</v>
      </c>
      <c r="L260">
        <v>0</v>
      </c>
      <c r="M260">
        <v>0</v>
      </c>
      <c r="N260">
        <v>-1</v>
      </c>
      <c r="O260">
        <v>0.73333333300000003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s="1"/>
    </row>
    <row r="261" spans="1:28" x14ac:dyDescent="0.35">
      <c r="A261" t="s">
        <v>2206</v>
      </c>
      <c r="B261" t="s">
        <v>965</v>
      </c>
      <c r="C261">
        <v>1</v>
      </c>
      <c r="D261">
        <v>0.67114094000000002</v>
      </c>
      <c r="E261">
        <v>12</v>
      </c>
      <c r="F261">
        <v>3</v>
      </c>
      <c r="G261">
        <v>0</v>
      </c>
      <c r="H261">
        <v>1</v>
      </c>
      <c r="I261">
        <v>1</v>
      </c>
      <c r="J261">
        <v>-1</v>
      </c>
      <c r="K261">
        <v>-1</v>
      </c>
      <c r="L261">
        <v>0</v>
      </c>
      <c r="M261">
        <v>0</v>
      </c>
      <c r="N261">
        <v>1</v>
      </c>
      <c r="O261">
        <v>0.91666666699999999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 s="1"/>
    </row>
    <row r="262" spans="1:28" x14ac:dyDescent="0.35">
      <c r="A262" t="s">
        <v>2206</v>
      </c>
      <c r="B262" t="s">
        <v>982</v>
      </c>
      <c r="C262">
        <v>1</v>
      </c>
      <c r="D262">
        <v>0.67114094000000002</v>
      </c>
      <c r="E262">
        <v>13</v>
      </c>
      <c r="F262">
        <v>3</v>
      </c>
      <c r="G262">
        <v>0</v>
      </c>
      <c r="H262">
        <v>1</v>
      </c>
      <c r="I262">
        <v>1</v>
      </c>
      <c r="J262">
        <v>-2</v>
      </c>
      <c r="K262">
        <v>-1</v>
      </c>
      <c r="L262">
        <v>0</v>
      </c>
      <c r="M262">
        <v>0</v>
      </c>
      <c r="N262">
        <v>1</v>
      </c>
      <c r="O262">
        <v>0.84615384599999999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 s="1"/>
    </row>
    <row r="263" spans="1:28" x14ac:dyDescent="0.35">
      <c r="A263" t="s">
        <v>2206</v>
      </c>
      <c r="B263" t="s">
        <v>985</v>
      </c>
      <c r="C263">
        <v>1</v>
      </c>
      <c r="D263">
        <v>0.67114094000000002</v>
      </c>
      <c r="E263">
        <v>11</v>
      </c>
      <c r="F263">
        <v>2</v>
      </c>
      <c r="G263">
        <v>0</v>
      </c>
      <c r="H263">
        <v>1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1"/>
    </row>
    <row r="264" spans="1:28" x14ac:dyDescent="0.35">
      <c r="A264" t="s">
        <v>2206</v>
      </c>
      <c r="B264" t="s">
        <v>1013</v>
      </c>
      <c r="C264">
        <v>1</v>
      </c>
      <c r="D264">
        <v>0.67114094000000002</v>
      </c>
      <c r="E264">
        <v>16</v>
      </c>
      <c r="F264">
        <v>3</v>
      </c>
      <c r="G264">
        <v>1</v>
      </c>
      <c r="H264">
        <v>1</v>
      </c>
      <c r="I264">
        <v>3</v>
      </c>
      <c r="J264">
        <v>-5</v>
      </c>
      <c r="K264">
        <v>-1</v>
      </c>
      <c r="L264">
        <v>-1</v>
      </c>
      <c r="M264">
        <v>0</v>
      </c>
      <c r="N264">
        <v>-1</v>
      </c>
      <c r="O264">
        <v>0.6875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 s="1"/>
    </row>
    <row r="265" spans="1:28" x14ac:dyDescent="0.35">
      <c r="A265" t="s">
        <v>2206</v>
      </c>
      <c r="B265" t="s">
        <v>992</v>
      </c>
      <c r="C265">
        <v>1</v>
      </c>
      <c r="D265">
        <v>0.67114094000000002</v>
      </c>
      <c r="E265">
        <v>12</v>
      </c>
      <c r="F265">
        <v>3</v>
      </c>
      <c r="G265">
        <v>0</v>
      </c>
      <c r="H265">
        <v>1</v>
      </c>
      <c r="I265">
        <v>2</v>
      </c>
      <c r="J265">
        <v>-1</v>
      </c>
      <c r="K265">
        <v>-1</v>
      </c>
      <c r="L265">
        <v>0</v>
      </c>
      <c r="M265">
        <v>0</v>
      </c>
      <c r="N265">
        <v>0</v>
      </c>
      <c r="O265">
        <v>0.91666666699999999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 s="1"/>
    </row>
    <row r="266" spans="1:28" x14ac:dyDescent="0.35">
      <c r="A266" t="s">
        <v>2206</v>
      </c>
      <c r="B266" t="s">
        <v>1002</v>
      </c>
      <c r="C266">
        <v>1</v>
      </c>
      <c r="D266">
        <v>0.67114094000000002</v>
      </c>
      <c r="E266">
        <v>15</v>
      </c>
      <c r="F266">
        <v>3</v>
      </c>
      <c r="G266">
        <v>1</v>
      </c>
      <c r="H266">
        <v>1</v>
      </c>
      <c r="I266">
        <v>2</v>
      </c>
      <c r="J266">
        <v>-4</v>
      </c>
      <c r="K266">
        <v>-1</v>
      </c>
      <c r="L266">
        <v>-1</v>
      </c>
      <c r="M266">
        <v>0</v>
      </c>
      <c r="N266">
        <v>0</v>
      </c>
      <c r="O266">
        <v>0.73333333300000003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s="1"/>
    </row>
    <row r="267" spans="1:28" x14ac:dyDescent="0.35">
      <c r="A267" t="s">
        <v>2206</v>
      </c>
      <c r="B267" t="s">
        <v>997</v>
      </c>
      <c r="C267">
        <v>1</v>
      </c>
      <c r="D267">
        <v>0.67114094000000002</v>
      </c>
      <c r="E267">
        <v>14</v>
      </c>
      <c r="F267">
        <v>3</v>
      </c>
      <c r="G267">
        <v>0</v>
      </c>
      <c r="H267">
        <v>1</v>
      </c>
      <c r="I267">
        <v>2</v>
      </c>
      <c r="J267">
        <v>-3</v>
      </c>
      <c r="K267">
        <v>-1</v>
      </c>
      <c r="L267">
        <v>0</v>
      </c>
      <c r="M267">
        <v>0</v>
      </c>
      <c r="N267">
        <v>0</v>
      </c>
      <c r="O267">
        <v>0.78571428600000004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 s="1"/>
    </row>
    <row r="268" spans="1:28" x14ac:dyDescent="0.35">
      <c r="A268" t="s">
        <v>2206</v>
      </c>
      <c r="B268" t="s">
        <v>969</v>
      </c>
      <c r="C268">
        <v>1</v>
      </c>
      <c r="D268">
        <v>0.67114094000000002</v>
      </c>
      <c r="E268">
        <v>10</v>
      </c>
      <c r="F268">
        <v>2</v>
      </c>
      <c r="G268">
        <v>0</v>
      </c>
      <c r="H268">
        <v>1</v>
      </c>
      <c r="I268">
        <v>1</v>
      </c>
      <c r="J268">
        <v>1</v>
      </c>
      <c r="K268">
        <v>0</v>
      </c>
      <c r="L268">
        <v>0</v>
      </c>
      <c r="M268">
        <v>0</v>
      </c>
      <c r="N268">
        <v>1</v>
      </c>
      <c r="O268">
        <v>1.1000000000000001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s="1"/>
    </row>
    <row r="269" spans="1:28" x14ac:dyDescent="0.35">
      <c r="A269" t="s">
        <v>2206</v>
      </c>
      <c r="B269" t="s">
        <v>1000</v>
      </c>
      <c r="C269">
        <v>1</v>
      </c>
      <c r="D269">
        <v>0.67114094000000002</v>
      </c>
      <c r="E269">
        <v>14</v>
      </c>
      <c r="F269">
        <v>3</v>
      </c>
      <c r="G269">
        <v>1</v>
      </c>
      <c r="H269">
        <v>1</v>
      </c>
      <c r="I269">
        <v>1</v>
      </c>
      <c r="J269">
        <v>-3</v>
      </c>
      <c r="K269">
        <v>-1</v>
      </c>
      <c r="L269">
        <v>-1</v>
      </c>
      <c r="M269">
        <v>0</v>
      </c>
      <c r="N269">
        <v>1</v>
      </c>
      <c r="O269">
        <v>0.78571428600000004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 s="1"/>
    </row>
    <row r="270" spans="1:28" x14ac:dyDescent="0.35">
      <c r="A270" t="s">
        <v>2206</v>
      </c>
      <c r="B270" t="s">
        <v>1009</v>
      </c>
      <c r="C270">
        <v>1</v>
      </c>
      <c r="D270">
        <v>0.67114094000000002</v>
      </c>
      <c r="E270">
        <v>17</v>
      </c>
      <c r="F270">
        <v>4</v>
      </c>
      <c r="G270">
        <v>1</v>
      </c>
      <c r="H270">
        <v>1</v>
      </c>
      <c r="I270">
        <v>2</v>
      </c>
      <c r="J270">
        <v>-6</v>
      </c>
      <c r="K270">
        <v>-2</v>
      </c>
      <c r="L270">
        <v>-1</v>
      </c>
      <c r="M270">
        <v>0</v>
      </c>
      <c r="N270">
        <v>0</v>
      </c>
      <c r="O270">
        <v>0.64705882400000003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 s="1"/>
    </row>
    <row r="271" spans="1:28" x14ac:dyDescent="0.35">
      <c r="A271" t="s">
        <v>2206</v>
      </c>
      <c r="B271" t="s">
        <v>967</v>
      </c>
      <c r="C271">
        <v>1</v>
      </c>
      <c r="D271">
        <v>0.67114094000000002</v>
      </c>
      <c r="E271">
        <v>11</v>
      </c>
      <c r="F271">
        <v>2</v>
      </c>
      <c r="G271">
        <v>0</v>
      </c>
      <c r="H271">
        <v>1</v>
      </c>
      <c r="I271">
        <v>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s="1"/>
    </row>
    <row r="272" spans="1:28" x14ac:dyDescent="0.35">
      <c r="A272" t="s">
        <v>2206</v>
      </c>
      <c r="B272" t="s">
        <v>1004</v>
      </c>
      <c r="C272">
        <v>1</v>
      </c>
      <c r="D272">
        <v>0.67114094000000002</v>
      </c>
      <c r="E272">
        <v>14</v>
      </c>
      <c r="F272">
        <v>4</v>
      </c>
      <c r="G272">
        <v>0</v>
      </c>
      <c r="H272">
        <v>1</v>
      </c>
      <c r="I272">
        <v>1</v>
      </c>
      <c r="J272">
        <v>-3</v>
      </c>
      <c r="K272">
        <v>-2</v>
      </c>
      <c r="L272">
        <v>0</v>
      </c>
      <c r="M272">
        <v>0</v>
      </c>
      <c r="N272">
        <v>1</v>
      </c>
      <c r="O272">
        <v>0.78571428600000004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 s="1"/>
    </row>
    <row r="273" spans="1:28" x14ac:dyDescent="0.35">
      <c r="A273" t="s">
        <v>2206</v>
      </c>
      <c r="B273" t="s">
        <v>1010</v>
      </c>
      <c r="C273">
        <v>1</v>
      </c>
      <c r="D273">
        <v>0.67114094000000002</v>
      </c>
      <c r="E273">
        <v>15</v>
      </c>
      <c r="F273">
        <v>3</v>
      </c>
      <c r="G273">
        <v>1</v>
      </c>
      <c r="H273">
        <v>1</v>
      </c>
      <c r="I273">
        <v>2</v>
      </c>
      <c r="J273">
        <v>-4</v>
      </c>
      <c r="K273">
        <v>-1</v>
      </c>
      <c r="L273">
        <v>-1</v>
      </c>
      <c r="M273">
        <v>0</v>
      </c>
      <c r="N273">
        <v>0</v>
      </c>
      <c r="O273">
        <v>0.73333333300000003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s="1"/>
    </row>
    <row r="274" spans="1:28" x14ac:dyDescent="0.35">
      <c r="AB274" s="2"/>
    </row>
    <row r="275" spans="1:28" x14ac:dyDescent="0.35">
      <c r="A275" t="s">
        <v>2210</v>
      </c>
      <c r="B275" t="s">
        <v>586</v>
      </c>
      <c r="C275" t="s">
        <v>2199</v>
      </c>
      <c r="D275" t="s">
        <v>2199</v>
      </c>
      <c r="E275">
        <v>5</v>
      </c>
      <c r="F275">
        <v>1</v>
      </c>
      <c r="G275">
        <v>0</v>
      </c>
      <c r="H275">
        <v>0</v>
      </c>
      <c r="I275">
        <v>2</v>
      </c>
      <c r="AB275" s="1"/>
    </row>
    <row r="276" spans="1:28" x14ac:dyDescent="0.35">
      <c r="A276" t="s">
        <v>2211</v>
      </c>
      <c r="B276" t="s">
        <v>1021</v>
      </c>
      <c r="C276">
        <v>1</v>
      </c>
      <c r="D276">
        <v>14.28571429</v>
      </c>
      <c r="E276">
        <v>16</v>
      </c>
      <c r="F276">
        <v>3</v>
      </c>
      <c r="G276">
        <v>1</v>
      </c>
      <c r="H276">
        <v>1</v>
      </c>
      <c r="I276">
        <v>3</v>
      </c>
      <c r="J276">
        <v>-11</v>
      </c>
      <c r="K276">
        <v>-2</v>
      </c>
      <c r="L276">
        <v>-1</v>
      </c>
      <c r="M276">
        <v>-1</v>
      </c>
      <c r="N276">
        <v>-1</v>
      </c>
      <c r="O276">
        <v>0.3125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 s="1"/>
    </row>
    <row r="277" spans="1:28" x14ac:dyDescent="0.35">
      <c r="A277" t="s">
        <v>2211</v>
      </c>
      <c r="B277" t="s">
        <v>1017</v>
      </c>
      <c r="C277">
        <v>1</v>
      </c>
      <c r="D277">
        <v>14.28571429</v>
      </c>
      <c r="E277">
        <v>5</v>
      </c>
      <c r="F277">
        <v>1</v>
      </c>
      <c r="G277">
        <v>0</v>
      </c>
      <c r="H277">
        <v>0</v>
      </c>
      <c r="I277">
        <v>2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 s="1"/>
    </row>
    <row r="278" spans="1:28" x14ac:dyDescent="0.35">
      <c r="A278" t="s">
        <v>2211</v>
      </c>
      <c r="B278" t="s">
        <v>1019</v>
      </c>
      <c r="C278">
        <v>1</v>
      </c>
      <c r="D278">
        <v>14.28571429</v>
      </c>
      <c r="E278">
        <v>15</v>
      </c>
      <c r="F278">
        <v>3</v>
      </c>
      <c r="G278">
        <v>1</v>
      </c>
      <c r="H278">
        <v>1</v>
      </c>
      <c r="I278">
        <v>2</v>
      </c>
      <c r="J278">
        <v>-10</v>
      </c>
      <c r="K278">
        <v>-2</v>
      </c>
      <c r="L278">
        <v>-1</v>
      </c>
      <c r="M278">
        <v>-1</v>
      </c>
      <c r="N278">
        <v>0</v>
      </c>
      <c r="O278">
        <v>0.33333333300000001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1"/>
    </row>
    <row r="279" spans="1:28" x14ac:dyDescent="0.35">
      <c r="A279" t="s">
        <v>2211</v>
      </c>
      <c r="B279" t="s">
        <v>1020</v>
      </c>
      <c r="C279">
        <v>1</v>
      </c>
      <c r="D279">
        <v>14.28571429</v>
      </c>
      <c r="E279">
        <v>17</v>
      </c>
      <c r="F279">
        <v>4</v>
      </c>
      <c r="G279">
        <v>1</v>
      </c>
      <c r="H279">
        <v>1</v>
      </c>
      <c r="I279">
        <v>2</v>
      </c>
      <c r="J279">
        <v>-12</v>
      </c>
      <c r="K279">
        <v>-3</v>
      </c>
      <c r="L279">
        <v>-1</v>
      </c>
      <c r="M279">
        <v>-1</v>
      </c>
      <c r="N279">
        <v>0</v>
      </c>
      <c r="O279">
        <v>0.29411764699999998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 s="1"/>
    </row>
    <row r="280" spans="1:28" x14ac:dyDescent="0.35">
      <c r="A280" t="s">
        <v>2211</v>
      </c>
      <c r="B280" t="s">
        <v>1023</v>
      </c>
      <c r="C280">
        <v>1</v>
      </c>
      <c r="D280">
        <v>14.28571429</v>
      </c>
      <c r="E280">
        <v>21</v>
      </c>
      <c r="F280">
        <v>4</v>
      </c>
      <c r="G280">
        <v>2</v>
      </c>
      <c r="H280">
        <v>1</v>
      </c>
      <c r="I280">
        <v>4</v>
      </c>
      <c r="J280">
        <v>-16</v>
      </c>
      <c r="K280">
        <v>-3</v>
      </c>
      <c r="L280">
        <v>-2</v>
      </c>
      <c r="M280">
        <v>-1</v>
      </c>
      <c r="N280">
        <v>-2</v>
      </c>
      <c r="O280">
        <v>0.23809523799999999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"/>
    </row>
    <row r="281" spans="1:28" x14ac:dyDescent="0.35">
      <c r="A281" t="s">
        <v>2211</v>
      </c>
      <c r="B281" t="s">
        <v>1018</v>
      </c>
      <c r="C281">
        <v>1</v>
      </c>
      <c r="D281">
        <v>14.28571429</v>
      </c>
      <c r="E281">
        <v>10</v>
      </c>
      <c r="F281">
        <v>2</v>
      </c>
      <c r="G281">
        <v>0</v>
      </c>
      <c r="H281">
        <v>1</v>
      </c>
      <c r="I281">
        <v>1</v>
      </c>
      <c r="J281">
        <v>-5</v>
      </c>
      <c r="K281">
        <v>-1</v>
      </c>
      <c r="L281">
        <v>0</v>
      </c>
      <c r="M281">
        <v>-1</v>
      </c>
      <c r="N281">
        <v>1</v>
      </c>
      <c r="O281">
        <v>0.5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 s="1"/>
    </row>
    <row r="282" spans="1:28" x14ac:dyDescent="0.35">
      <c r="A282" t="s">
        <v>2211</v>
      </c>
      <c r="B282" t="s">
        <v>1022</v>
      </c>
      <c r="C282">
        <v>1</v>
      </c>
      <c r="D282">
        <v>14.28571429</v>
      </c>
      <c r="E282">
        <v>20</v>
      </c>
      <c r="F282">
        <v>4</v>
      </c>
      <c r="G282">
        <v>1</v>
      </c>
      <c r="H282">
        <v>1</v>
      </c>
      <c r="I282">
        <v>4</v>
      </c>
      <c r="J282">
        <v>-15</v>
      </c>
      <c r="K282">
        <v>-3</v>
      </c>
      <c r="L282">
        <v>-1</v>
      </c>
      <c r="M282">
        <v>-1</v>
      </c>
      <c r="N282">
        <v>-2</v>
      </c>
      <c r="O282">
        <v>0.25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 s="1"/>
    </row>
    <row r="283" spans="1:28" x14ac:dyDescent="0.35">
      <c r="AB283" s="1"/>
    </row>
    <row r="284" spans="1:28" x14ac:dyDescent="0.35">
      <c r="A284" t="s">
        <v>2214</v>
      </c>
      <c r="B284" t="s">
        <v>632</v>
      </c>
      <c r="C284" t="s">
        <v>2199</v>
      </c>
      <c r="D284" t="s">
        <v>2199</v>
      </c>
      <c r="E284">
        <v>3</v>
      </c>
      <c r="F284">
        <v>1</v>
      </c>
      <c r="G284">
        <v>0</v>
      </c>
      <c r="H284">
        <v>0</v>
      </c>
      <c r="I284">
        <v>1</v>
      </c>
      <c r="AB284" s="1"/>
    </row>
    <row r="285" spans="1:28" x14ac:dyDescent="0.35">
      <c r="A285" t="s">
        <v>2215</v>
      </c>
      <c r="B285" t="s">
        <v>1024</v>
      </c>
      <c r="C285">
        <v>9</v>
      </c>
      <c r="D285">
        <v>20.93023256</v>
      </c>
      <c r="E285">
        <v>2</v>
      </c>
      <c r="F285">
        <v>1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1</v>
      </c>
      <c r="O285">
        <v>1.5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>
        <v>0</v>
      </c>
      <c r="Z285">
        <v>0</v>
      </c>
      <c r="AA285">
        <v>0</v>
      </c>
      <c r="AB285" s="1"/>
    </row>
    <row r="286" spans="1:28" x14ac:dyDescent="0.35">
      <c r="A286" t="s">
        <v>2215</v>
      </c>
      <c r="B286" t="s">
        <v>1031</v>
      </c>
      <c r="C286">
        <v>8</v>
      </c>
      <c r="D286">
        <v>18.60465116</v>
      </c>
      <c r="E286">
        <v>10</v>
      </c>
      <c r="F286">
        <v>2</v>
      </c>
      <c r="G286">
        <v>0</v>
      </c>
      <c r="H286">
        <v>1</v>
      </c>
      <c r="I286">
        <v>1</v>
      </c>
      <c r="J286">
        <v>-7</v>
      </c>
      <c r="K286">
        <v>-1</v>
      </c>
      <c r="L286">
        <v>0</v>
      </c>
      <c r="M286">
        <v>-1</v>
      </c>
      <c r="N286">
        <v>0</v>
      </c>
      <c r="O286">
        <v>0.3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1"/>
    </row>
    <row r="287" spans="1:28" x14ac:dyDescent="0.35">
      <c r="A287" t="s">
        <v>2215</v>
      </c>
      <c r="B287" t="s">
        <v>1028</v>
      </c>
      <c r="C287">
        <v>6</v>
      </c>
      <c r="D287">
        <v>13.953488370000001</v>
      </c>
      <c r="E287">
        <v>9</v>
      </c>
      <c r="F287">
        <v>2</v>
      </c>
      <c r="G287">
        <v>0</v>
      </c>
      <c r="H287">
        <v>1</v>
      </c>
      <c r="I287">
        <v>0</v>
      </c>
      <c r="J287">
        <v>-6</v>
      </c>
      <c r="K287">
        <v>-1</v>
      </c>
      <c r="L287">
        <v>0</v>
      </c>
      <c r="M287">
        <v>-1</v>
      </c>
      <c r="N287">
        <v>1</v>
      </c>
      <c r="O287">
        <v>0.33333333300000001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 s="1"/>
    </row>
    <row r="288" spans="1:28" x14ac:dyDescent="0.35">
      <c r="A288" t="s">
        <v>2215</v>
      </c>
      <c r="B288" t="s">
        <v>1027</v>
      </c>
      <c r="C288">
        <v>5</v>
      </c>
      <c r="D288">
        <v>11.627906980000001</v>
      </c>
      <c r="E288">
        <v>3</v>
      </c>
      <c r="F288">
        <v>1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 s="1"/>
    </row>
    <row r="289" spans="1:28" x14ac:dyDescent="0.35">
      <c r="A289" t="s">
        <v>2215</v>
      </c>
      <c r="B289" t="s">
        <v>1026</v>
      </c>
      <c r="C289">
        <v>2</v>
      </c>
      <c r="D289">
        <v>4.651162791</v>
      </c>
      <c r="E289">
        <v>4</v>
      </c>
      <c r="F289">
        <v>2</v>
      </c>
      <c r="G289">
        <v>0</v>
      </c>
      <c r="H289">
        <v>0</v>
      </c>
      <c r="I289">
        <v>0</v>
      </c>
      <c r="J289">
        <v>-1</v>
      </c>
      <c r="K289">
        <v>-1</v>
      </c>
      <c r="L289">
        <v>0</v>
      </c>
      <c r="M289">
        <v>0</v>
      </c>
      <c r="N289">
        <v>1</v>
      </c>
      <c r="O289">
        <v>0.75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>
        <v>0</v>
      </c>
      <c r="Z289">
        <v>0</v>
      </c>
      <c r="AA289">
        <v>0</v>
      </c>
      <c r="AB289" s="1"/>
    </row>
    <row r="290" spans="1:28" x14ac:dyDescent="0.35">
      <c r="A290" t="s">
        <v>2215</v>
      </c>
      <c r="B290" t="s">
        <v>1036</v>
      </c>
      <c r="C290">
        <v>2</v>
      </c>
      <c r="D290">
        <v>4.651162791</v>
      </c>
      <c r="E290">
        <v>12</v>
      </c>
      <c r="F290">
        <v>3</v>
      </c>
      <c r="G290">
        <v>0</v>
      </c>
      <c r="H290">
        <v>1</v>
      </c>
      <c r="I290">
        <v>1</v>
      </c>
      <c r="J290">
        <v>-9</v>
      </c>
      <c r="K290">
        <v>-2</v>
      </c>
      <c r="L290">
        <v>0</v>
      </c>
      <c r="M290">
        <v>-1</v>
      </c>
      <c r="N290">
        <v>0</v>
      </c>
      <c r="O290">
        <v>0.25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1"/>
    </row>
    <row r="291" spans="1:28" x14ac:dyDescent="0.35">
      <c r="A291" t="s">
        <v>2215</v>
      </c>
      <c r="B291" t="s">
        <v>1030</v>
      </c>
      <c r="C291">
        <v>1</v>
      </c>
      <c r="D291">
        <v>2.3255813949999999</v>
      </c>
      <c r="E291">
        <v>10</v>
      </c>
      <c r="F291">
        <v>2</v>
      </c>
      <c r="G291">
        <v>0</v>
      </c>
      <c r="H291">
        <v>1</v>
      </c>
      <c r="I291">
        <v>1</v>
      </c>
      <c r="J291">
        <v>-7</v>
      </c>
      <c r="K291">
        <v>-1</v>
      </c>
      <c r="L291">
        <v>0</v>
      </c>
      <c r="M291">
        <v>-1</v>
      </c>
      <c r="N291">
        <v>0</v>
      </c>
      <c r="O291">
        <v>0.3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 s="1"/>
    </row>
    <row r="292" spans="1:28" x14ac:dyDescent="0.35">
      <c r="A292" t="s">
        <v>2215</v>
      </c>
      <c r="B292" t="s">
        <v>1032</v>
      </c>
      <c r="C292">
        <v>1</v>
      </c>
      <c r="D292">
        <v>2.3255813949999999</v>
      </c>
      <c r="E292">
        <v>11</v>
      </c>
      <c r="F292">
        <v>2</v>
      </c>
      <c r="G292">
        <v>0</v>
      </c>
      <c r="H292">
        <v>1</v>
      </c>
      <c r="I292">
        <v>2</v>
      </c>
      <c r="J292">
        <v>-8</v>
      </c>
      <c r="K292">
        <v>-1</v>
      </c>
      <c r="L292">
        <v>0</v>
      </c>
      <c r="M292">
        <v>-1</v>
      </c>
      <c r="N292">
        <v>-1</v>
      </c>
      <c r="O292">
        <v>0.27272727299999999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 s="1"/>
    </row>
    <row r="293" spans="1:28" x14ac:dyDescent="0.35">
      <c r="A293" t="s">
        <v>2215</v>
      </c>
      <c r="B293" t="s">
        <v>1037</v>
      </c>
      <c r="C293">
        <v>1</v>
      </c>
      <c r="D293">
        <v>2.3255813949999999</v>
      </c>
      <c r="E293">
        <v>15</v>
      </c>
      <c r="F293">
        <v>3</v>
      </c>
      <c r="G293">
        <v>1</v>
      </c>
      <c r="H293">
        <v>1</v>
      </c>
      <c r="I293">
        <v>2</v>
      </c>
      <c r="J293">
        <v>-12</v>
      </c>
      <c r="K293">
        <v>-2</v>
      </c>
      <c r="L293">
        <v>-1</v>
      </c>
      <c r="M293">
        <v>-1</v>
      </c>
      <c r="N293">
        <v>-1</v>
      </c>
      <c r="O293">
        <v>0.2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 s="1"/>
    </row>
    <row r="294" spans="1:28" x14ac:dyDescent="0.35">
      <c r="A294" t="s">
        <v>2215</v>
      </c>
      <c r="B294" t="s">
        <v>1025</v>
      </c>
      <c r="C294">
        <v>1</v>
      </c>
      <c r="D294">
        <v>2.3255813949999999</v>
      </c>
      <c r="E294">
        <v>3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 s="1"/>
    </row>
    <row r="295" spans="1:28" x14ac:dyDescent="0.35">
      <c r="A295" t="s">
        <v>2215</v>
      </c>
      <c r="B295" t="s">
        <v>1034</v>
      </c>
      <c r="C295">
        <v>1</v>
      </c>
      <c r="D295">
        <v>2.3255813949999999</v>
      </c>
      <c r="E295">
        <v>11</v>
      </c>
      <c r="F295">
        <v>2</v>
      </c>
      <c r="G295">
        <v>0</v>
      </c>
      <c r="H295">
        <v>1</v>
      </c>
      <c r="I295">
        <v>2</v>
      </c>
      <c r="J295">
        <v>-8</v>
      </c>
      <c r="K295">
        <v>-1</v>
      </c>
      <c r="L295">
        <v>0</v>
      </c>
      <c r="M295">
        <v>-1</v>
      </c>
      <c r="N295">
        <v>-1</v>
      </c>
      <c r="O295">
        <v>0.27272727299999999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 s="1"/>
    </row>
    <row r="296" spans="1:28" x14ac:dyDescent="0.35">
      <c r="A296" t="s">
        <v>2215</v>
      </c>
      <c r="B296" t="s">
        <v>1038</v>
      </c>
      <c r="C296">
        <v>1</v>
      </c>
      <c r="D296">
        <v>2.3255813949999999</v>
      </c>
      <c r="E296">
        <v>15</v>
      </c>
      <c r="F296">
        <v>3</v>
      </c>
      <c r="G296">
        <v>1</v>
      </c>
      <c r="H296">
        <v>1</v>
      </c>
      <c r="I296">
        <v>2</v>
      </c>
      <c r="J296">
        <v>-12</v>
      </c>
      <c r="K296">
        <v>-2</v>
      </c>
      <c r="L296">
        <v>-1</v>
      </c>
      <c r="M296">
        <v>-1</v>
      </c>
      <c r="N296">
        <v>-1</v>
      </c>
      <c r="O296">
        <v>0.2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 s="1"/>
    </row>
    <row r="297" spans="1:28" x14ac:dyDescent="0.35">
      <c r="A297" t="s">
        <v>2215</v>
      </c>
      <c r="B297" t="s">
        <v>1035</v>
      </c>
      <c r="C297">
        <v>1</v>
      </c>
      <c r="D297">
        <v>2.3255813949999999</v>
      </c>
      <c r="E297">
        <v>12</v>
      </c>
      <c r="F297">
        <v>2</v>
      </c>
      <c r="G297">
        <v>0</v>
      </c>
      <c r="H297">
        <v>1</v>
      </c>
      <c r="I297">
        <v>3</v>
      </c>
      <c r="J297">
        <v>-9</v>
      </c>
      <c r="K297">
        <v>-1</v>
      </c>
      <c r="L297">
        <v>0</v>
      </c>
      <c r="M297">
        <v>-1</v>
      </c>
      <c r="N297">
        <v>-2</v>
      </c>
      <c r="O297">
        <v>0.25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2"/>
    </row>
    <row r="298" spans="1:28" x14ac:dyDescent="0.35">
      <c r="A298" t="s">
        <v>2215</v>
      </c>
      <c r="B298" t="s">
        <v>1039</v>
      </c>
      <c r="C298">
        <v>1</v>
      </c>
      <c r="D298">
        <v>2.3255813949999999</v>
      </c>
      <c r="E298">
        <v>13</v>
      </c>
      <c r="F298">
        <v>3</v>
      </c>
      <c r="G298">
        <v>0</v>
      </c>
      <c r="H298">
        <v>1</v>
      </c>
      <c r="I298">
        <v>2</v>
      </c>
      <c r="J298">
        <v>-10</v>
      </c>
      <c r="K298">
        <v>-2</v>
      </c>
      <c r="L298">
        <v>0</v>
      </c>
      <c r="M298">
        <v>-1</v>
      </c>
      <c r="N298">
        <v>-1</v>
      </c>
      <c r="O298">
        <v>0.23076923099999999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 s="1"/>
    </row>
    <row r="299" spans="1:28" x14ac:dyDescent="0.35">
      <c r="A299" t="s">
        <v>2215</v>
      </c>
      <c r="B299" t="s">
        <v>1040</v>
      </c>
      <c r="C299">
        <v>1</v>
      </c>
      <c r="D299">
        <v>2.3255813949999999</v>
      </c>
      <c r="E299">
        <v>13</v>
      </c>
      <c r="F299">
        <v>3</v>
      </c>
      <c r="G299">
        <v>0</v>
      </c>
      <c r="H299">
        <v>1</v>
      </c>
      <c r="I299">
        <v>2</v>
      </c>
      <c r="J299">
        <v>-10</v>
      </c>
      <c r="K299">
        <v>-2</v>
      </c>
      <c r="L299">
        <v>0</v>
      </c>
      <c r="M299">
        <v>-1</v>
      </c>
      <c r="N299">
        <v>-1</v>
      </c>
      <c r="O299">
        <v>0.23076923099999999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 s="1"/>
    </row>
    <row r="300" spans="1:28" x14ac:dyDescent="0.35">
      <c r="A300" t="s">
        <v>2215</v>
      </c>
      <c r="B300" t="s">
        <v>1033</v>
      </c>
      <c r="C300">
        <v>1</v>
      </c>
      <c r="D300">
        <v>2.3255813949999999</v>
      </c>
      <c r="E300">
        <v>11</v>
      </c>
      <c r="F300">
        <v>2</v>
      </c>
      <c r="G300">
        <v>0</v>
      </c>
      <c r="H300">
        <v>1</v>
      </c>
      <c r="I300">
        <v>2</v>
      </c>
      <c r="J300">
        <v>-8</v>
      </c>
      <c r="K300">
        <v>-1</v>
      </c>
      <c r="L300">
        <v>0</v>
      </c>
      <c r="M300">
        <v>-1</v>
      </c>
      <c r="N300">
        <v>-1</v>
      </c>
      <c r="O300">
        <v>0.27272727299999999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"/>
    </row>
    <row r="301" spans="1:28" x14ac:dyDescent="0.35">
      <c r="A301" t="s">
        <v>2215</v>
      </c>
      <c r="B301" t="s">
        <v>1029</v>
      </c>
      <c r="C301">
        <v>1</v>
      </c>
      <c r="D301">
        <v>2.3255813949999999</v>
      </c>
      <c r="E301">
        <v>10</v>
      </c>
      <c r="F301">
        <v>2</v>
      </c>
      <c r="G301">
        <v>0</v>
      </c>
      <c r="H301">
        <v>1</v>
      </c>
      <c r="I301">
        <v>1</v>
      </c>
      <c r="J301">
        <v>-7</v>
      </c>
      <c r="K301">
        <v>-1</v>
      </c>
      <c r="L301">
        <v>0</v>
      </c>
      <c r="M301">
        <v>-1</v>
      </c>
      <c r="N301">
        <v>0</v>
      </c>
      <c r="O301">
        <v>0.3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"/>
    </row>
    <row r="302" spans="1:28" x14ac:dyDescent="0.35">
      <c r="AB302" s="1"/>
    </row>
    <row r="303" spans="1:28" x14ac:dyDescent="0.35">
      <c r="A303" t="s">
        <v>2216</v>
      </c>
      <c r="B303" t="s">
        <v>633</v>
      </c>
      <c r="C303" t="s">
        <v>2199</v>
      </c>
      <c r="D303" t="s">
        <v>2199</v>
      </c>
      <c r="E303">
        <v>13</v>
      </c>
      <c r="F303">
        <v>3</v>
      </c>
      <c r="G303">
        <v>0</v>
      </c>
      <c r="H303">
        <v>1</v>
      </c>
      <c r="I303">
        <v>2</v>
      </c>
      <c r="AB303" s="1"/>
    </row>
    <row r="304" spans="1:28" x14ac:dyDescent="0.35">
      <c r="A304" t="s">
        <v>2217</v>
      </c>
      <c r="B304" t="s">
        <v>1045</v>
      </c>
      <c r="C304">
        <v>1</v>
      </c>
      <c r="D304">
        <v>10</v>
      </c>
      <c r="E304">
        <v>19</v>
      </c>
      <c r="F304">
        <v>4</v>
      </c>
      <c r="G304">
        <v>1</v>
      </c>
      <c r="H304">
        <v>1</v>
      </c>
      <c r="I304">
        <v>3</v>
      </c>
      <c r="J304">
        <v>-6</v>
      </c>
      <c r="K304">
        <v>-1</v>
      </c>
      <c r="L304">
        <v>-1</v>
      </c>
      <c r="M304">
        <v>0</v>
      </c>
      <c r="N304">
        <v>-1</v>
      </c>
      <c r="O304">
        <v>0.68421052599999999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 s="1"/>
    </row>
    <row r="305" spans="1:28" x14ac:dyDescent="0.35">
      <c r="A305" t="s">
        <v>2217</v>
      </c>
      <c r="B305" t="s">
        <v>1047</v>
      </c>
      <c r="C305">
        <v>1</v>
      </c>
      <c r="D305">
        <v>10</v>
      </c>
      <c r="E305">
        <v>22</v>
      </c>
      <c r="F305">
        <v>5</v>
      </c>
      <c r="G305">
        <v>2</v>
      </c>
      <c r="H305">
        <v>1</v>
      </c>
      <c r="I305">
        <v>2</v>
      </c>
      <c r="J305">
        <v>-9</v>
      </c>
      <c r="K305">
        <v>-2</v>
      </c>
      <c r="L305">
        <v>-2</v>
      </c>
      <c r="M305">
        <v>0</v>
      </c>
      <c r="N305">
        <v>0</v>
      </c>
      <c r="O305">
        <v>0.590909091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1"/>
    </row>
    <row r="306" spans="1:28" x14ac:dyDescent="0.35">
      <c r="A306" t="s">
        <v>2217</v>
      </c>
      <c r="B306" t="s">
        <v>1041</v>
      </c>
      <c r="C306">
        <v>1</v>
      </c>
      <c r="D306">
        <v>10</v>
      </c>
      <c r="E306">
        <v>11</v>
      </c>
      <c r="F306">
        <v>2</v>
      </c>
      <c r="G306">
        <v>0</v>
      </c>
      <c r="H306">
        <v>1</v>
      </c>
      <c r="I306">
        <v>2</v>
      </c>
      <c r="J306">
        <v>2</v>
      </c>
      <c r="K306">
        <v>1</v>
      </c>
      <c r="L306">
        <v>0</v>
      </c>
      <c r="M306">
        <v>0</v>
      </c>
      <c r="N306">
        <v>0</v>
      </c>
      <c r="O306">
        <v>1.181818182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 s="1"/>
    </row>
    <row r="307" spans="1:28" x14ac:dyDescent="0.35">
      <c r="A307" t="s">
        <v>2217</v>
      </c>
      <c r="B307" t="s">
        <v>1049</v>
      </c>
      <c r="C307">
        <v>1</v>
      </c>
      <c r="D307">
        <v>10</v>
      </c>
      <c r="E307">
        <v>22</v>
      </c>
      <c r="F307">
        <v>5</v>
      </c>
      <c r="G307">
        <v>2</v>
      </c>
      <c r="H307">
        <v>1</v>
      </c>
      <c r="I307">
        <v>2</v>
      </c>
      <c r="J307">
        <v>-9</v>
      </c>
      <c r="K307">
        <v>-2</v>
      </c>
      <c r="L307">
        <v>-2</v>
      </c>
      <c r="M307">
        <v>0</v>
      </c>
      <c r="N307">
        <v>0</v>
      </c>
      <c r="O307">
        <v>0.590909091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 s="1"/>
    </row>
    <row r="308" spans="1:28" x14ac:dyDescent="0.35">
      <c r="A308" t="s">
        <v>2217</v>
      </c>
      <c r="B308" t="s">
        <v>1046</v>
      </c>
      <c r="C308">
        <v>1</v>
      </c>
      <c r="D308">
        <v>10</v>
      </c>
      <c r="E308">
        <v>22</v>
      </c>
      <c r="F308">
        <v>8</v>
      </c>
      <c r="G308">
        <v>1</v>
      </c>
      <c r="H308">
        <v>1</v>
      </c>
      <c r="I308">
        <v>2</v>
      </c>
      <c r="J308">
        <v>-9</v>
      </c>
      <c r="K308">
        <v>-5</v>
      </c>
      <c r="L308">
        <v>-1</v>
      </c>
      <c r="M308">
        <v>0</v>
      </c>
      <c r="N308">
        <v>0</v>
      </c>
      <c r="O308">
        <v>0.590909091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1"/>
    </row>
    <row r="309" spans="1:28" x14ac:dyDescent="0.35">
      <c r="A309" t="s">
        <v>2217</v>
      </c>
      <c r="B309" t="s">
        <v>1043</v>
      </c>
      <c r="C309">
        <v>1</v>
      </c>
      <c r="D309">
        <v>10</v>
      </c>
      <c r="E309">
        <v>18</v>
      </c>
      <c r="F309">
        <v>4</v>
      </c>
      <c r="G309">
        <v>1</v>
      </c>
      <c r="H309">
        <v>1</v>
      </c>
      <c r="I309">
        <v>2</v>
      </c>
      <c r="J309">
        <v>-5</v>
      </c>
      <c r="K309">
        <v>-1</v>
      </c>
      <c r="L309">
        <v>-1</v>
      </c>
      <c r="M309">
        <v>0</v>
      </c>
      <c r="N309">
        <v>0</v>
      </c>
      <c r="O309">
        <v>0.72222222199999997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1"/>
    </row>
    <row r="310" spans="1:28" x14ac:dyDescent="0.35">
      <c r="A310" t="s">
        <v>2217</v>
      </c>
      <c r="B310" t="s">
        <v>1044</v>
      </c>
      <c r="C310">
        <v>1</v>
      </c>
      <c r="D310">
        <v>10</v>
      </c>
      <c r="E310">
        <v>17</v>
      </c>
      <c r="F310">
        <v>4</v>
      </c>
      <c r="G310">
        <v>1</v>
      </c>
      <c r="H310">
        <v>1</v>
      </c>
      <c r="I310">
        <v>3</v>
      </c>
      <c r="J310">
        <v>-4</v>
      </c>
      <c r="K310">
        <v>-1</v>
      </c>
      <c r="L310">
        <v>-1</v>
      </c>
      <c r="M310">
        <v>0</v>
      </c>
      <c r="N310">
        <v>-1</v>
      </c>
      <c r="O310">
        <v>0.764705882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 s="1"/>
    </row>
    <row r="311" spans="1:28" x14ac:dyDescent="0.35">
      <c r="A311" t="s">
        <v>2217</v>
      </c>
      <c r="B311" t="s">
        <v>1048</v>
      </c>
      <c r="C311">
        <v>1</v>
      </c>
      <c r="D311">
        <v>10</v>
      </c>
      <c r="E311">
        <v>22</v>
      </c>
      <c r="F311">
        <v>5</v>
      </c>
      <c r="G311">
        <v>2</v>
      </c>
      <c r="H311">
        <v>1</v>
      </c>
      <c r="I311">
        <v>2</v>
      </c>
      <c r="J311">
        <v>-9</v>
      </c>
      <c r="K311">
        <v>-2</v>
      </c>
      <c r="L311">
        <v>-2</v>
      </c>
      <c r="M311">
        <v>0</v>
      </c>
      <c r="N311">
        <v>0</v>
      </c>
      <c r="O311">
        <v>0.590909091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1"/>
    </row>
    <row r="312" spans="1:28" x14ac:dyDescent="0.35">
      <c r="A312" t="s">
        <v>2217</v>
      </c>
      <c r="B312" t="s">
        <v>1042</v>
      </c>
      <c r="C312">
        <v>1</v>
      </c>
      <c r="D312">
        <v>10</v>
      </c>
      <c r="E312">
        <v>15</v>
      </c>
      <c r="F312">
        <v>4</v>
      </c>
      <c r="G312">
        <v>1</v>
      </c>
      <c r="H312">
        <v>1</v>
      </c>
      <c r="I312">
        <v>1</v>
      </c>
      <c r="J312">
        <v>-2</v>
      </c>
      <c r="K312">
        <v>-1</v>
      </c>
      <c r="L312">
        <v>-1</v>
      </c>
      <c r="M312">
        <v>0</v>
      </c>
      <c r="N312">
        <v>1</v>
      </c>
      <c r="O312">
        <v>0.86666666699999995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 s="1"/>
    </row>
    <row r="313" spans="1:28" x14ac:dyDescent="0.35">
      <c r="A313" t="s">
        <v>2217</v>
      </c>
      <c r="B313" t="s">
        <v>1050</v>
      </c>
      <c r="C313">
        <v>1</v>
      </c>
      <c r="D313">
        <v>10</v>
      </c>
      <c r="E313">
        <v>23</v>
      </c>
      <c r="F313">
        <v>8</v>
      </c>
      <c r="G313">
        <v>1</v>
      </c>
      <c r="H313">
        <v>1</v>
      </c>
      <c r="I313">
        <v>3</v>
      </c>
      <c r="J313">
        <v>-10</v>
      </c>
      <c r="K313">
        <v>-5</v>
      </c>
      <c r="L313">
        <v>-1</v>
      </c>
      <c r="M313">
        <v>0</v>
      </c>
      <c r="N313">
        <v>-1</v>
      </c>
      <c r="O313">
        <v>0.56521739100000001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 s="1"/>
    </row>
    <row r="314" spans="1:28" x14ac:dyDescent="0.35">
      <c r="AB314" s="1"/>
    </row>
    <row r="315" spans="1:28" x14ac:dyDescent="0.35">
      <c r="A315" t="s">
        <v>2218</v>
      </c>
      <c r="B315" t="s">
        <v>645</v>
      </c>
      <c r="C315" t="s">
        <v>2199</v>
      </c>
      <c r="D315" t="s">
        <v>2199</v>
      </c>
      <c r="E315">
        <v>5</v>
      </c>
      <c r="F315">
        <v>2</v>
      </c>
      <c r="G315">
        <v>0</v>
      </c>
      <c r="H315">
        <v>0</v>
      </c>
      <c r="I315">
        <v>1</v>
      </c>
      <c r="AB315" s="1"/>
    </row>
    <row r="316" spans="1:28" x14ac:dyDescent="0.35">
      <c r="A316" t="s">
        <v>2219</v>
      </c>
      <c r="B316" t="s">
        <v>1054</v>
      </c>
      <c r="C316">
        <v>7</v>
      </c>
      <c r="D316">
        <v>38.888888889999997</v>
      </c>
      <c r="E316">
        <v>11</v>
      </c>
      <c r="F316">
        <v>2</v>
      </c>
      <c r="G316">
        <v>0</v>
      </c>
      <c r="H316">
        <v>1</v>
      </c>
      <c r="I316">
        <v>2</v>
      </c>
      <c r="J316">
        <v>-6</v>
      </c>
      <c r="K316">
        <v>0</v>
      </c>
      <c r="L316">
        <v>0</v>
      </c>
      <c r="M316">
        <v>-1</v>
      </c>
      <c r="N316">
        <v>-1</v>
      </c>
      <c r="O316">
        <v>0.45454545499999999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 s="1"/>
    </row>
    <row r="317" spans="1:28" x14ac:dyDescent="0.35">
      <c r="A317" t="s">
        <v>2219</v>
      </c>
      <c r="B317" t="s">
        <v>1051</v>
      </c>
      <c r="C317">
        <v>2</v>
      </c>
      <c r="D317">
        <v>11.11111111</v>
      </c>
      <c r="E317">
        <v>5</v>
      </c>
      <c r="F317">
        <v>2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 s="1"/>
    </row>
    <row r="318" spans="1:28" ht="174" x14ac:dyDescent="0.35">
      <c r="A318" t="s">
        <v>2219</v>
      </c>
      <c r="B318" s="13" t="s">
        <v>2244</v>
      </c>
      <c r="C318">
        <v>2</v>
      </c>
      <c r="D318">
        <v>11.11111111</v>
      </c>
      <c r="E318">
        <v>17</v>
      </c>
      <c r="F318">
        <v>4</v>
      </c>
      <c r="G318">
        <v>1</v>
      </c>
      <c r="H318">
        <v>1</v>
      </c>
      <c r="I318">
        <v>3</v>
      </c>
      <c r="J318">
        <v>-12</v>
      </c>
      <c r="K318">
        <v>-2</v>
      </c>
      <c r="L318">
        <v>-1</v>
      </c>
      <c r="M318">
        <v>-1</v>
      </c>
      <c r="N318">
        <v>-2</v>
      </c>
      <c r="O318">
        <v>0.29411764699999998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"/>
    </row>
    <row r="319" spans="1:28" x14ac:dyDescent="0.35">
      <c r="A319" t="s">
        <v>2219</v>
      </c>
      <c r="B319" t="s">
        <v>1053</v>
      </c>
      <c r="C319">
        <v>2</v>
      </c>
      <c r="D319">
        <v>11.11111111</v>
      </c>
      <c r="E319">
        <v>11</v>
      </c>
      <c r="F319">
        <v>2</v>
      </c>
      <c r="G319">
        <v>0</v>
      </c>
      <c r="H319">
        <v>1</v>
      </c>
      <c r="I319">
        <v>2</v>
      </c>
      <c r="J319">
        <v>-6</v>
      </c>
      <c r="K319">
        <v>0</v>
      </c>
      <c r="L319">
        <v>0</v>
      </c>
      <c r="M319">
        <v>-1</v>
      </c>
      <c r="N319">
        <v>-1</v>
      </c>
      <c r="O319">
        <v>0.45454545499999999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 s="1"/>
    </row>
    <row r="320" spans="1:28" x14ac:dyDescent="0.35">
      <c r="A320" t="s">
        <v>2219</v>
      </c>
      <c r="B320" t="s">
        <v>1055</v>
      </c>
      <c r="C320">
        <v>1</v>
      </c>
      <c r="D320">
        <v>5.5555555559999998</v>
      </c>
      <c r="E320">
        <v>11</v>
      </c>
      <c r="F320">
        <v>3</v>
      </c>
      <c r="G320">
        <v>0</v>
      </c>
      <c r="H320">
        <v>1</v>
      </c>
      <c r="I320">
        <v>1</v>
      </c>
      <c r="J320">
        <v>-6</v>
      </c>
      <c r="K320">
        <v>-1</v>
      </c>
      <c r="L320">
        <v>0</v>
      </c>
      <c r="M320">
        <v>-1</v>
      </c>
      <c r="N320">
        <v>0</v>
      </c>
      <c r="O320">
        <v>0.45454545499999999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"/>
    </row>
    <row r="321" spans="1:28" ht="130.5" x14ac:dyDescent="0.35">
      <c r="A321" t="s">
        <v>2219</v>
      </c>
      <c r="B321" s="13" t="s">
        <v>1056</v>
      </c>
      <c r="C321">
        <v>1</v>
      </c>
      <c r="D321">
        <v>5.5555555559999998</v>
      </c>
      <c r="E321">
        <v>16</v>
      </c>
      <c r="F321">
        <v>3</v>
      </c>
      <c r="G321">
        <v>1</v>
      </c>
      <c r="H321">
        <v>1</v>
      </c>
      <c r="I321">
        <v>3</v>
      </c>
      <c r="J321">
        <v>-11</v>
      </c>
      <c r="K321">
        <v>-1</v>
      </c>
      <c r="L321">
        <v>-1</v>
      </c>
      <c r="M321">
        <v>-1</v>
      </c>
      <c r="N321">
        <v>-2</v>
      </c>
      <c r="O321">
        <v>0.3125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 s="1"/>
    </row>
    <row r="322" spans="1:28" x14ac:dyDescent="0.35">
      <c r="A322" t="s">
        <v>2219</v>
      </c>
      <c r="B322" t="s">
        <v>1052</v>
      </c>
      <c r="C322">
        <v>1</v>
      </c>
      <c r="D322">
        <v>5.5555555559999998</v>
      </c>
      <c r="E322">
        <v>10</v>
      </c>
      <c r="F322">
        <v>2</v>
      </c>
      <c r="G322">
        <v>0</v>
      </c>
      <c r="H322">
        <v>1</v>
      </c>
      <c r="I322">
        <v>1</v>
      </c>
      <c r="J322">
        <v>-5</v>
      </c>
      <c r="K322">
        <v>0</v>
      </c>
      <c r="L322">
        <v>0</v>
      </c>
      <c r="M322">
        <v>-1</v>
      </c>
      <c r="N322">
        <v>0</v>
      </c>
      <c r="O322">
        <v>0.5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 s="1"/>
    </row>
    <row r="323" spans="1:28" ht="145" x14ac:dyDescent="0.35">
      <c r="A323" t="s">
        <v>2219</v>
      </c>
      <c r="B323" s="13" t="s">
        <v>2245</v>
      </c>
      <c r="C323">
        <v>1</v>
      </c>
      <c r="D323">
        <v>5.5555555559999998</v>
      </c>
      <c r="E323">
        <v>15</v>
      </c>
      <c r="F323">
        <v>3</v>
      </c>
      <c r="G323">
        <v>1</v>
      </c>
      <c r="H323">
        <v>1</v>
      </c>
      <c r="I323">
        <v>2</v>
      </c>
      <c r="J323">
        <v>-10</v>
      </c>
      <c r="K323">
        <v>-1</v>
      </c>
      <c r="L323">
        <v>-1</v>
      </c>
      <c r="M323">
        <v>-1</v>
      </c>
      <c r="N323">
        <v>-1</v>
      </c>
      <c r="O323">
        <v>0.33333333300000001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 s="1"/>
    </row>
    <row r="324" spans="1:28" x14ac:dyDescent="0.35">
      <c r="A324" t="s">
        <v>2219</v>
      </c>
      <c r="B324" t="s">
        <v>1018</v>
      </c>
      <c r="C324">
        <v>1</v>
      </c>
      <c r="D324">
        <v>5.5555555559999998</v>
      </c>
      <c r="E324">
        <v>10</v>
      </c>
      <c r="F324">
        <v>2</v>
      </c>
      <c r="G324">
        <v>0</v>
      </c>
      <c r="H324">
        <v>1</v>
      </c>
      <c r="I324">
        <v>1</v>
      </c>
      <c r="J324">
        <v>-5</v>
      </c>
      <c r="K324">
        <v>0</v>
      </c>
      <c r="L324">
        <v>0</v>
      </c>
      <c r="M324">
        <v>-1</v>
      </c>
      <c r="N324">
        <v>0</v>
      </c>
      <c r="O324">
        <v>0.5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 s="1"/>
    </row>
    <row r="325" spans="1:28" x14ac:dyDescent="0.35">
      <c r="AB325" s="1"/>
    </row>
    <row r="326" spans="1:28" x14ac:dyDescent="0.35">
      <c r="A326" t="s">
        <v>2220</v>
      </c>
      <c r="B326" t="s">
        <v>651</v>
      </c>
      <c r="C326" t="s">
        <v>2199</v>
      </c>
      <c r="D326" t="s">
        <v>2199</v>
      </c>
      <c r="E326">
        <v>5</v>
      </c>
      <c r="F326">
        <v>1</v>
      </c>
      <c r="G326">
        <v>0</v>
      </c>
      <c r="H326">
        <v>0</v>
      </c>
      <c r="I326">
        <v>2</v>
      </c>
      <c r="AB326" s="1"/>
    </row>
    <row r="327" spans="1:28" ht="159.5" x14ac:dyDescent="0.35">
      <c r="A327" t="s">
        <v>2221</v>
      </c>
      <c r="B327" s="13" t="s">
        <v>1059</v>
      </c>
      <c r="C327">
        <v>1</v>
      </c>
      <c r="D327">
        <v>33.333333330000002</v>
      </c>
      <c r="E327">
        <v>16</v>
      </c>
      <c r="F327">
        <v>3</v>
      </c>
      <c r="G327">
        <v>1</v>
      </c>
      <c r="H327">
        <v>1</v>
      </c>
      <c r="I327">
        <v>3</v>
      </c>
      <c r="J327">
        <v>-11</v>
      </c>
      <c r="K327">
        <v>-2</v>
      </c>
      <c r="L327">
        <v>-1</v>
      </c>
      <c r="M327">
        <v>-1</v>
      </c>
      <c r="N327">
        <v>-1</v>
      </c>
      <c r="O327">
        <v>0.3125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 s="1"/>
    </row>
    <row r="328" spans="1:28" x14ac:dyDescent="0.35">
      <c r="A328" t="s">
        <v>2221</v>
      </c>
      <c r="B328" t="s">
        <v>1057</v>
      </c>
      <c r="C328">
        <v>1</v>
      </c>
      <c r="D328">
        <v>33.333333330000002</v>
      </c>
      <c r="E328">
        <v>14</v>
      </c>
      <c r="F328">
        <v>3</v>
      </c>
      <c r="G328">
        <v>1</v>
      </c>
      <c r="H328">
        <v>1</v>
      </c>
      <c r="I328">
        <v>1</v>
      </c>
      <c r="J328">
        <v>-9</v>
      </c>
      <c r="K328">
        <v>-2</v>
      </c>
      <c r="L328">
        <v>-1</v>
      </c>
      <c r="M328">
        <v>-1</v>
      </c>
      <c r="N328">
        <v>1</v>
      </c>
      <c r="O328">
        <v>0.35714285699999998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"/>
    </row>
    <row r="329" spans="1:28" x14ac:dyDescent="0.35">
      <c r="A329" t="s">
        <v>2221</v>
      </c>
      <c r="B329" t="s">
        <v>1058</v>
      </c>
      <c r="C329">
        <v>1</v>
      </c>
      <c r="D329">
        <v>33.333333330000002</v>
      </c>
      <c r="E329">
        <v>15</v>
      </c>
      <c r="F329">
        <v>3</v>
      </c>
      <c r="G329">
        <v>1</v>
      </c>
      <c r="H329">
        <v>1</v>
      </c>
      <c r="I329">
        <v>2</v>
      </c>
      <c r="J329">
        <v>-10</v>
      </c>
      <c r="K329">
        <v>-2</v>
      </c>
      <c r="L329">
        <v>-1</v>
      </c>
      <c r="M329">
        <v>-1</v>
      </c>
      <c r="N329">
        <v>0</v>
      </c>
      <c r="O329">
        <v>0.33333333300000001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 s="1"/>
    </row>
    <row r="330" spans="1:28" x14ac:dyDescent="0.35">
      <c r="AB330" s="1"/>
    </row>
    <row r="331" spans="1:28" x14ac:dyDescent="0.35">
      <c r="A331" t="s">
        <v>2222</v>
      </c>
      <c r="B331" t="s">
        <v>738</v>
      </c>
      <c r="C331" t="s">
        <v>2199</v>
      </c>
      <c r="D331" t="s">
        <v>2199</v>
      </c>
      <c r="E331">
        <v>7</v>
      </c>
      <c r="F331">
        <v>2</v>
      </c>
      <c r="G331">
        <v>0</v>
      </c>
      <c r="H331">
        <v>0</v>
      </c>
      <c r="I331">
        <v>2</v>
      </c>
      <c r="AB331" s="1"/>
    </row>
    <row r="332" spans="1:28" x14ac:dyDescent="0.35">
      <c r="A332" t="s">
        <v>2223</v>
      </c>
      <c r="B332" t="s">
        <v>1069</v>
      </c>
      <c r="C332">
        <v>5</v>
      </c>
      <c r="D332">
        <v>15.15151515</v>
      </c>
      <c r="E332">
        <v>9</v>
      </c>
      <c r="F332">
        <v>2</v>
      </c>
      <c r="G332">
        <v>1</v>
      </c>
      <c r="H332">
        <v>0</v>
      </c>
      <c r="I332">
        <v>2</v>
      </c>
      <c r="J332">
        <v>-2</v>
      </c>
      <c r="K332">
        <v>0</v>
      </c>
      <c r="L332">
        <v>-1</v>
      </c>
      <c r="M332">
        <v>0</v>
      </c>
      <c r="N332">
        <v>0</v>
      </c>
      <c r="O332">
        <v>0.77777777800000003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 s="1"/>
    </row>
    <row r="333" spans="1:28" x14ac:dyDescent="0.35">
      <c r="A333" t="s">
        <v>2223</v>
      </c>
      <c r="B333" t="s">
        <v>1079</v>
      </c>
      <c r="C333">
        <v>2</v>
      </c>
      <c r="D333">
        <v>6.0606060609999997</v>
      </c>
      <c r="E333">
        <v>17</v>
      </c>
      <c r="F333">
        <v>4</v>
      </c>
      <c r="G333">
        <v>1</v>
      </c>
      <c r="H333">
        <v>1</v>
      </c>
      <c r="I333">
        <v>2</v>
      </c>
      <c r="J333">
        <v>-10</v>
      </c>
      <c r="K333">
        <v>-2</v>
      </c>
      <c r="L333">
        <v>-1</v>
      </c>
      <c r="M333">
        <v>-1</v>
      </c>
      <c r="N333">
        <v>0</v>
      </c>
      <c r="O333">
        <v>0.41176470599999998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 s="1"/>
    </row>
    <row r="334" spans="1:28" x14ac:dyDescent="0.35">
      <c r="A334" t="s">
        <v>2223</v>
      </c>
      <c r="B334" t="s">
        <v>1064</v>
      </c>
      <c r="C334">
        <v>2</v>
      </c>
      <c r="D334">
        <v>6.0606060609999997</v>
      </c>
      <c r="E334">
        <v>7</v>
      </c>
      <c r="F334">
        <v>2</v>
      </c>
      <c r="G334">
        <v>0</v>
      </c>
      <c r="H334">
        <v>0</v>
      </c>
      <c r="I334">
        <v>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1"/>
    </row>
    <row r="335" spans="1:28" x14ac:dyDescent="0.35">
      <c r="A335" t="s">
        <v>2223</v>
      </c>
      <c r="B335" t="s">
        <v>1065</v>
      </c>
      <c r="C335">
        <v>2</v>
      </c>
      <c r="D335">
        <v>6.0606060609999997</v>
      </c>
      <c r="E335">
        <v>11</v>
      </c>
      <c r="F335">
        <v>2</v>
      </c>
      <c r="G335">
        <v>0</v>
      </c>
      <c r="H335">
        <v>1</v>
      </c>
      <c r="I335">
        <v>2</v>
      </c>
      <c r="J335">
        <v>-4</v>
      </c>
      <c r="K335">
        <v>0</v>
      </c>
      <c r="L335">
        <v>0</v>
      </c>
      <c r="M335">
        <v>-1</v>
      </c>
      <c r="N335">
        <v>0</v>
      </c>
      <c r="O335">
        <v>0.63636363600000001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1"/>
    </row>
    <row r="336" spans="1:28" x14ac:dyDescent="0.35">
      <c r="A336" t="s">
        <v>2223</v>
      </c>
      <c r="B336" t="s">
        <v>1078</v>
      </c>
      <c r="C336">
        <v>2</v>
      </c>
      <c r="D336">
        <v>6.0606060609999997</v>
      </c>
      <c r="E336">
        <v>17</v>
      </c>
      <c r="F336">
        <v>4</v>
      </c>
      <c r="G336">
        <v>1</v>
      </c>
      <c r="H336">
        <v>1</v>
      </c>
      <c r="I336">
        <v>2</v>
      </c>
      <c r="J336">
        <v>-10</v>
      </c>
      <c r="K336">
        <v>-2</v>
      </c>
      <c r="L336">
        <v>-1</v>
      </c>
      <c r="M336">
        <v>-1</v>
      </c>
      <c r="N336">
        <v>0</v>
      </c>
      <c r="O336">
        <v>0.41176470599999998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 s="1"/>
    </row>
    <row r="337" spans="1:28" x14ac:dyDescent="0.35">
      <c r="A337" t="s">
        <v>2223</v>
      </c>
      <c r="B337" t="s">
        <v>1066</v>
      </c>
      <c r="C337">
        <v>2</v>
      </c>
      <c r="D337">
        <v>6.0606060609999997</v>
      </c>
      <c r="E337">
        <v>11</v>
      </c>
      <c r="F337">
        <v>2</v>
      </c>
      <c r="G337">
        <v>0</v>
      </c>
      <c r="H337">
        <v>1</v>
      </c>
      <c r="I337">
        <v>2</v>
      </c>
      <c r="J337">
        <v>-4</v>
      </c>
      <c r="K337">
        <v>0</v>
      </c>
      <c r="L337">
        <v>0</v>
      </c>
      <c r="M337">
        <v>-1</v>
      </c>
      <c r="N337">
        <v>0</v>
      </c>
      <c r="O337">
        <v>0.63636363600000001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 s="1"/>
    </row>
    <row r="338" spans="1:28" x14ac:dyDescent="0.35">
      <c r="A338" t="s">
        <v>2223</v>
      </c>
      <c r="B338" t="s">
        <v>1062</v>
      </c>
      <c r="C338">
        <v>2</v>
      </c>
      <c r="D338">
        <v>6.0606060609999997</v>
      </c>
      <c r="E338">
        <v>7</v>
      </c>
      <c r="F338">
        <v>2</v>
      </c>
      <c r="G338">
        <v>0</v>
      </c>
      <c r="H338">
        <v>0</v>
      </c>
      <c r="I338">
        <v>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 s="1"/>
    </row>
    <row r="339" spans="1:28" x14ac:dyDescent="0.35">
      <c r="A339" t="s">
        <v>2223</v>
      </c>
      <c r="B339" t="s">
        <v>1077</v>
      </c>
      <c r="C339">
        <v>1</v>
      </c>
      <c r="D339">
        <v>3.0303030299999998</v>
      </c>
      <c r="E339">
        <v>16</v>
      </c>
      <c r="F339">
        <v>4</v>
      </c>
      <c r="G339">
        <v>1</v>
      </c>
      <c r="H339">
        <v>1</v>
      </c>
      <c r="I339">
        <v>1</v>
      </c>
      <c r="J339">
        <v>-9</v>
      </c>
      <c r="K339">
        <v>-2</v>
      </c>
      <c r="L339">
        <v>-1</v>
      </c>
      <c r="M339">
        <v>-1</v>
      </c>
      <c r="N339">
        <v>1</v>
      </c>
      <c r="O339">
        <v>0.4375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 s="1"/>
    </row>
    <row r="340" spans="1:28" x14ac:dyDescent="0.35">
      <c r="A340" t="s">
        <v>2223</v>
      </c>
      <c r="B340" t="s">
        <v>1081</v>
      </c>
      <c r="C340">
        <v>1</v>
      </c>
      <c r="D340">
        <v>3.0303030299999998</v>
      </c>
      <c r="E340">
        <v>16</v>
      </c>
      <c r="F340">
        <v>3</v>
      </c>
      <c r="G340">
        <v>1</v>
      </c>
      <c r="H340">
        <v>1</v>
      </c>
      <c r="I340">
        <v>3</v>
      </c>
      <c r="J340">
        <v>-9</v>
      </c>
      <c r="K340">
        <v>-1</v>
      </c>
      <c r="L340">
        <v>-1</v>
      </c>
      <c r="M340">
        <v>-1</v>
      </c>
      <c r="N340">
        <v>-1</v>
      </c>
      <c r="O340">
        <v>0.4375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 s="1"/>
    </row>
    <row r="341" spans="1:28" x14ac:dyDescent="0.35">
      <c r="A341" t="s">
        <v>2223</v>
      </c>
      <c r="B341" t="s">
        <v>1070</v>
      </c>
      <c r="C341">
        <v>1</v>
      </c>
      <c r="D341">
        <v>3.0303030299999998</v>
      </c>
      <c r="E341">
        <v>13</v>
      </c>
      <c r="F341">
        <v>3</v>
      </c>
      <c r="G341">
        <v>0</v>
      </c>
      <c r="H341">
        <v>1</v>
      </c>
      <c r="I341">
        <v>2</v>
      </c>
      <c r="J341">
        <v>-6</v>
      </c>
      <c r="K341">
        <v>-1</v>
      </c>
      <c r="L341">
        <v>0</v>
      </c>
      <c r="M341">
        <v>-1</v>
      </c>
      <c r="N341">
        <v>0</v>
      </c>
      <c r="O341">
        <v>0.53846153799999996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"/>
    </row>
    <row r="342" spans="1:28" x14ac:dyDescent="0.35">
      <c r="A342" t="s">
        <v>2223</v>
      </c>
      <c r="B342" t="s">
        <v>1072</v>
      </c>
      <c r="C342">
        <v>1</v>
      </c>
      <c r="D342">
        <v>3.0303030299999998</v>
      </c>
      <c r="E342">
        <v>13</v>
      </c>
      <c r="F342">
        <v>3</v>
      </c>
      <c r="G342">
        <v>0</v>
      </c>
      <c r="H342">
        <v>1</v>
      </c>
      <c r="I342">
        <v>2</v>
      </c>
      <c r="J342">
        <v>-6</v>
      </c>
      <c r="K342">
        <v>-1</v>
      </c>
      <c r="L342">
        <v>0</v>
      </c>
      <c r="M342">
        <v>-1</v>
      </c>
      <c r="N342">
        <v>0</v>
      </c>
      <c r="O342">
        <v>0.53846153799999996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 s="1"/>
    </row>
    <row r="343" spans="1:28" x14ac:dyDescent="0.35">
      <c r="A343" t="s">
        <v>2223</v>
      </c>
      <c r="B343" t="s">
        <v>1075</v>
      </c>
      <c r="C343">
        <v>1</v>
      </c>
      <c r="D343">
        <v>3.0303030299999998</v>
      </c>
      <c r="E343">
        <v>15</v>
      </c>
      <c r="F343">
        <v>3</v>
      </c>
      <c r="G343">
        <v>1</v>
      </c>
      <c r="H343">
        <v>1</v>
      </c>
      <c r="I343">
        <v>2</v>
      </c>
      <c r="J343">
        <v>-8</v>
      </c>
      <c r="K343">
        <v>-1</v>
      </c>
      <c r="L343">
        <v>-1</v>
      </c>
      <c r="M343">
        <v>-1</v>
      </c>
      <c r="N343">
        <v>0</v>
      </c>
      <c r="O343">
        <v>0.46666666699999998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 s="1"/>
    </row>
    <row r="344" spans="1:28" x14ac:dyDescent="0.35">
      <c r="A344" t="s">
        <v>2223</v>
      </c>
      <c r="B344" t="s">
        <v>1060</v>
      </c>
      <c r="C344">
        <v>1</v>
      </c>
      <c r="D344">
        <v>3.0303030299999998</v>
      </c>
      <c r="E344">
        <v>5</v>
      </c>
      <c r="F344">
        <v>1</v>
      </c>
      <c r="G344">
        <v>0</v>
      </c>
      <c r="H344">
        <v>0</v>
      </c>
      <c r="I344">
        <v>2</v>
      </c>
      <c r="J344">
        <v>2</v>
      </c>
      <c r="K344">
        <v>1</v>
      </c>
      <c r="L344">
        <v>0</v>
      </c>
      <c r="M344">
        <v>0</v>
      </c>
      <c r="N344">
        <v>0</v>
      </c>
      <c r="O344">
        <v>1.4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 s="2"/>
    </row>
    <row r="345" spans="1:28" x14ac:dyDescent="0.35">
      <c r="A345" t="s">
        <v>2223</v>
      </c>
      <c r="B345" t="s">
        <v>1061</v>
      </c>
      <c r="C345">
        <v>1</v>
      </c>
      <c r="D345">
        <v>3.0303030299999998</v>
      </c>
      <c r="E345">
        <v>6</v>
      </c>
      <c r="F345">
        <v>2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1.1666666670000001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"/>
    </row>
    <row r="346" spans="1:28" x14ac:dyDescent="0.35">
      <c r="A346" t="s">
        <v>2223</v>
      </c>
      <c r="B346" t="s">
        <v>1074</v>
      </c>
      <c r="C346">
        <v>1</v>
      </c>
      <c r="D346">
        <v>3.0303030299999998</v>
      </c>
      <c r="E346">
        <v>14</v>
      </c>
      <c r="F346">
        <v>3</v>
      </c>
      <c r="G346">
        <v>0</v>
      </c>
      <c r="H346">
        <v>1</v>
      </c>
      <c r="I346">
        <v>3</v>
      </c>
      <c r="J346">
        <v>-7</v>
      </c>
      <c r="K346">
        <v>-1</v>
      </c>
      <c r="L346">
        <v>0</v>
      </c>
      <c r="M346">
        <v>-1</v>
      </c>
      <c r="N346">
        <v>-1</v>
      </c>
      <c r="O346">
        <v>0.5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 s="1"/>
    </row>
    <row r="347" spans="1:28" x14ac:dyDescent="0.35">
      <c r="A347" t="s">
        <v>2223</v>
      </c>
      <c r="B347" t="s">
        <v>1073</v>
      </c>
      <c r="C347">
        <v>1</v>
      </c>
      <c r="D347">
        <v>3.0303030299999998</v>
      </c>
      <c r="E347">
        <v>14</v>
      </c>
      <c r="F347">
        <v>3</v>
      </c>
      <c r="G347">
        <v>1</v>
      </c>
      <c r="H347">
        <v>1</v>
      </c>
      <c r="I347">
        <v>1</v>
      </c>
      <c r="J347">
        <v>-7</v>
      </c>
      <c r="K347">
        <v>-1</v>
      </c>
      <c r="L347">
        <v>-1</v>
      </c>
      <c r="M347">
        <v>-1</v>
      </c>
      <c r="N347">
        <v>1</v>
      </c>
      <c r="O347">
        <v>0.5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1"/>
    </row>
    <row r="348" spans="1:28" x14ac:dyDescent="0.35">
      <c r="A348" t="s">
        <v>2223</v>
      </c>
      <c r="B348" t="s">
        <v>1082</v>
      </c>
      <c r="C348">
        <v>1</v>
      </c>
      <c r="D348">
        <v>3.0303030299999998</v>
      </c>
      <c r="E348">
        <v>18</v>
      </c>
      <c r="F348">
        <v>4</v>
      </c>
      <c r="G348">
        <v>1</v>
      </c>
      <c r="H348">
        <v>1</v>
      </c>
      <c r="I348">
        <v>3</v>
      </c>
      <c r="J348">
        <v>-11</v>
      </c>
      <c r="K348">
        <v>-2</v>
      </c>
      <c r="L348">
        <v>-1</v>
      </c>
      <c r="M348">
        <v>-1</v>
      </c>
      <c r="N348">
        <v>-1</v>
      </c>
      <c r="O348">
        <v>0.38888888900000002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 s="1"/>
    </row>
    <row r="349" spans="1:28" x14ac:dyDescent="0.35">
      <c r="A349" t="s">
        <v>2223</v>
      </c>
      <c r="B349" t="s">
        <v>1063</v>
      </c>
      <c r="C349">
        <v>1</v>
      </c>
      <c r="D349">
        <v>3.0303030299999998</v>
      </c>
      <c r="E349">
        <v>7</v>
      </c>
      <c r="F349">
        <v>2</v>
      </c>
      <c r="G349">
        <v>0</v>
      </c>
      <c r="H349">
        <v>0</v>
      </c>
      <c r="I349">
        <v>2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1"/>
    </row>
    <row r="350" spans="1:28" x14ac:dyDescent="0.35">
      <c r="A350" t="s">
        <v>2223</v>
      </c>
      <c r="B350" t="s">
        <v>1080</v>
      </c>
      <c r="C350">
        <v>1</v>
      </c>
      <c r="D350">
        <v>3.0303030299999998</v>
      </c>
      <c r="E350">
        <v>17</v>
      </c>
      <c r="F350">
        <v>4</v>
      </c>
      <c r="G350">
        <v>1</v>
      </c>
      <c r="H350">
        <v>1</v>
      </c>
      <c r="I350">
        <v>2</v>
      </c>
      <c r="J350">
        <v>-10</v>
      </c>
      <c r="K350">
        <v>-2</v>
      </c>
      <c r="L350">
        <v>-1</v>
      </c>
      <c r="M350">
        <v>-1</v>
      </c>
      <c r="N350">
        <v>0</v>
      </c>
      <c r="O350">
        <v>0.41176470599999998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 s="1"/>
    </row>
    <row r="351" spans="1:28" x14ac:dyDescent="0.35">
      <c r="A351" t="s">
        <v>2223</v>
      </c>
      <c r="B351" t="s">
        <v>1067</v>
      </c>
      <c r="C351">
        <v>1</v>
      </c>
      <c r="D351">
        <v>3.0303030299999998</v>
      </c>
      <c r="E351">
        <v>9</v>
      </c>
      <c r="F351">
        <v>3</v>
      </c>
      <c r="G351">
        <v>0</v>
      </c>
      <c r="H351">
        <v>0</v>
      </c>
      <c r="I351">
        <v>2</v>
      </c>
      <c r="J351">
        <v>-2</v>
      </c>
      <c r="K351">
        <v>-1</v>
      </c>
      <c r="L351">
        <v>0</v>
      </c>
      <c r="M351">
        <v>0</v>
      </c>
      <c r="N351">
        <v>0</v>
      </c>
      <c r="O351">
        <v>0.77777777800000003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 s="1"/>
    </row>
    <row r="352" spans="1:28" x14ac:dyDescent="0.35">
      <c r="A352" t="s">
        <v>2223</v>
      </c>
      <c r="B352" t="s">
        <v>1076</v>
      </c>
      <c r="C352">
        <v>1</v>
      </c>
      <c r="D352">
        <v>3.0303030299999998</v>
      </c>
      <c r="E352">
        <v>15</v>
      </c>
      <c r="F352">
        <v>4</v>
      </c>
      <c r="G352">
        <v>0</v>
      </c>
      <c r="H352">
        <v>1</v>
      </c>
      <c r="I352">
        <v>2</v>
      </c>
      <c r="J352">
        <v>-8</v>
      </c>
      <c r="K352">
        <v>-2</v>
      </c>
      <c r="L352">
        <v>0</v>
      </c>
      <c r="M352">
        <v>-1</v>
      </c>
      <c r="N352">
        <v>0</v>
      </c>
      <c r="O352">
        <v>0.46666666699999998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 s="1"/>
    </row>
    <row r="353" spans="1:28" x14ac:dyDescent="0.35">
      <c r="A353" t="s">
        <v>2223</v>
      </c>
      <c r="B353" t="s">
        <v>1068</v>
      </c>
      <c r="C353">
        <v>1</v>
      </c>
      <c r="D353">
        <v>3.0303030299999998</v>
      </c>
      <c r="E353">
        <v>9</v>
      </c>
      <c r="F353">
        <v>3</v>
      </c>
      <c r="G353">
        <v>0</v>
      </c>
      <c r="H353">
        <v>0</v>
      </c>
      <c r="I353">
        <v>2</v>
      </c>
      <c r="J353">
        <v>-2</v>
      </c>
      <c r="K353">
        <v>-1</v>
      </c>
      <c r="L353">
        <v>0</v>
      </c>
      <c r="M353">
        <v>0</v>
      </c>
      <c r="N353">
        <v>0</v>
      </c>
      <c r="O353">
        <v>0.77777777800000003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 s="1"/>
    </row>
    <row r="354" spans="1:28" x14ac:dyDescent="0.35">
      <c r="A354" t="s">
        <v>2223</v>
      </c>
      <c r="B354" t="s">
        <v>1071</v>
      </c>
      <c r="C354">
        <v>1</v>
      </c>
      <c r="D354">
        <v>3.0303030299999998</v>
      </c>
      <c r="E354">
        <v>13</v>
      </c>
      <c r="F354">
        <v>3</v>
      </c>
      <c r="G354">
        <v>0</v>
      </c>
      <c r="H354">
        <v>1</v>
      </c>
      <c r="I354">
        <v>2</v>
      </c>
      <c r="J354">
        <v>-6</v>
      </c>
      <c r="K354">
        <v>-1</v>
      </c>
      <c r="L354">
        <v>0</v>
      </c>
      <c r="M354">
        <v>-1</v>
      </c>
      <c r="N354">
        <v>0</v>
      </c>
      <c r="O354">
        <v>0.53846153799999996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 s="1"/>
    </row>
    <row r="355" spans="1:28" x14ac:dyDescent="0.35">
      <c r="AB355" s="1"/>
    </row>
    <row r="356" spans="1:28" x14ac:dyDescent="0.35">
      <c r="A356" t="s">
        <v>2224</v>
      </c>
      <c r="B356" t="s">
        <v>760</v>
      </c>
      <c r="C356" t="s">
        <v>2199</v>
      </c>
      <c r="D356" t="s">
        <v>2199</v>
      </c>
      <c r="E356">
        <v>11</v>
      </c>
      <c r="F356">
        <v>2</v>
      </c>
      <c r="G356">
        <v>0</v>
      </c>
      <c r="H356">
        <v>1</v>
      </c>
      <c r="I356">
        <v>2</v>
      </c>
      <c r="AB356" s="1"/>
    </row>
    <row r="357" spans="1:28" x14ac:dyDescent="0.35">
      <c r="A357" t="s">
        <v>2246</v>
      </c>
      <c r="B357" t="s">
        <v>2188</v>
      </c>
      <c r="C357">
        <v>6</v>
      </c>
      <c r="D357">
        <v>22.222222219999999</v>
      </c>
      <c r="E357">
        <v>11</v>
      </c>
      <c r="F357">
        <v>2</v>
      </c>
      <c r="G357">
        <v>0</v>
      </c>
      <c r="H357">
        <v>1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 s="1"/>
    </row>
    <row r="358" spans="1:28" x14ac:dyDescent="0.35">
      <c r="A358" t="s">
        <v>2246</v>
      </c>
      <c r="B358" t="s">
        <v>1087</v>
      </c>
      <c r="C358">
        <v>4</v>
      </c>
      <c r="D358">
        <v>14.81481481</v>
      </c>
      <c r="E358">
        <v>12</v>
      </c>
      <c r="F358">
        <v>2</v>
      </c>
      <c r="G358">
        <v>0</v>
      </c>
      <c r="H358">
        <v>1</v>
      </c>
      <c r="I358">
        <v>3</v>
      </c>
      <c r="J358">
        <v>-1</v>
      </c>
      <c r="K358">
        <v>0</v>
      </c>
      <c r="L358">
        <v>0</v>
      </c>
      <c r="M358">
        <v>0</v>
      </c>
      <c r="N358">
        <v>-1</v>
      </c>
      <c r="O358">
        <v>0.91666666699999999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 s="1"/>
    </row>
    <row r="359" spans="1:28" x14ac:dyDescent="0.35">
      <c r="A359" t="s">
        <v>2246</v>
      </c>
      <c r="B359" t="s">
        <v>1095</v>
      </c>
      <c r="C359">
        <v>4</v>
      </c>
      <c r="D359">
        <v>14.81481481</v>
      </c>
      <c r="E359">
        <v>19</v>
      </c>
      <c r="F359">
        <v>4</v>
      </c>
      <c r="G359">
        <v>2</v>
      </c>
      <c r="H359">
        <v>1</v>
      </c>
      <c r="I359">
        <v>3</v>
      </c>
      <c r="J359">
        <v>-8</v>
      </c>
      <c r="K359">
        <v>-2</v>
      </c>
      <c r="L359">
        <v>-2</v>
      </c>
      <c r="M359">
        <v>0</v>
      </c>
      <c r="N359">
        <v>-1</v>
      </c>
      <c r="O359">
        <v>0.57894736800000002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 s="1"/>
    </row>
    <row r="360" spans="1:28" x14ac:dyDescent="0.35">
      <c r="A360" t="s">
        <v>2246</v>
      </c>
      <c r="B360" t="s">
        <v>1086</v>
      </c>
      <c r="C360">
        <v>2</v>
      </c>
      <c r="D360">
        <v>7.407407407</v>
      </c>
      <c r="E360">
        <v>12</v>
      </c>
      <c r="F360">
        <v>2</v>
      </c>
      <c r="G360">
        <v>0</v>
      </c>
      <c r="H360">
        <v>1</v>
      </c>
      <c r="I360">
        <v>3</v>
      </c>
      <c r="J360">
        <v>-1</v>
      </c>
      <c r="K360">
        <v>0</v>
      </c>
      <c r="L360">
        <v>0</v>
      </c>
      <c r="M360">
        <v>0</v>
      </c>
      <c r="N360">
        <v>-1</v>
      </c>
      <c r="O360">
        <v>0.91666666699999999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 s="1"/>
    </row>
    <row r="361" spans="1:28" x14ac:dyDescent="0.35">
      <c r="A361" t="s">
        <v>2246</v>
      </c>
      <c r="B361" t="s">
        <v>1090</v>
      </c>
      <c r="C361">
        <v>1</v>
      </c>
      <c r="D361">
        <v>3.703703704</v>
      </c>
      <c r="E361">
        <v>16</v>
      </c>
      <c r="F361">
        <v>3</v>
      </c>
      <c r="G361">
        <v>1</v>
      </c>
      <c r="H361">
        <v>1</v>
      </c>
      <c r="I361">
        <v>3</v>
      </c>
      <c r="J361">
        <v>-5</v>
      </c>
      <c r="K361">
        <v>-1</v>
      </c>
      <c r="L361">
        <v>-1</v>
      </c>
      <c r="M361">
        <v>0</v>
      </c>
      <c r="N361">
        <v>-1</v>
      </c>
      <c r="O361">
        <v>0.6875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 s="1"/>
    </row>
    <row r="362" spans="1:28" x14ac:dyDescent="0.35">
      <c r="A362" t="s">
        <v>2246</v>
      </c>
      <c r="B362" t="s">
        <v>1083</v>
      </c>
      <c r="C362">
        <v>1</v>
      </c>
      <c r="D362">
        <v>3.703703704</v>
      </c>
      <c r="E362">
        <v>11</v>
      </c>
      <c r="F362">
        <v>2</v>
      </c>
      <c r="G362">
        <v>0</v>
      </c>
      <c r="H362">
        <v>1</v>
      </c>
      <c r="I362">
        <v>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 s="1"/>
    </row>
    <row r="363" spans="1:28" x14ac:dyDescent="0.35">
      <c r="A363" t="s">
        <v>2246</v>
      </c>
      <c r="B363" t="s">
        <v>1085</v>
      </c>
      <c r="C363">
        <v>1</v>
      </c>
      <c r="D363">
        <v>3.703703704</v>
      </c>
      <c r="E363">
        <v>13</v>
      </c>
      <c r="F363">
        <v>3</v>
      </c>
      <c r="G363">
        <v>0</v>
      </c>
      <c r="H363">
        <v>1</v>
      </c>
      <c r="I363">
        <v>2</v>
      </c>
      <c r="J363">
        <v>-2</v>
      </c>
      <c r="K363">
        <v>-1</v>
      </c>
      <c r="L363">
        <v>0</v>
      </c>
      <c r="M363">
        <v>0</v>
      </c>
      <c r="N363">
        <v>0</v>
      </c>
      <c r="O363">
        <v>0.84615384599999999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 s="1"/>
    </row>
    <row r="364" spans="1:28" x14ac:dyDescent="0.35">
      <c r="A364" t="s">
        <v>2246</v>
      </c>
      <c r="B364" t="s">
        <v>1092</v>
      </c>
      <c r="C364">
        <v>1</v>
      </c>
      <c r="D364">
        <v>3.703703704</v>
      </c>
      <c r="E364">
        <v>16</v>
      </c>
      <c r="F364">
        <v>3</v>
      </c>
      <c r="G364">
        <v>1</v>
      </c>
      <c r="H364">
        <v>1</v>
      </c>
      <c r="I364">
        <v>3</v>
      </c>
      <c r="J364">
        <v>-5</v>
      </c>
      <c r="K364">
        <v>-1</v>
      </c>
      <c r="L364">
        <v>-1</v>
      </c>
      <c r="M364">
        <v>0</v>
      </c>
      <c r="N364">
        <v>-1</v>
      </c>
      <c r="O364">
        <v>0.6875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 s="1"/>
    </row>
    <row r="365" spans="1:28" x14ac:dyDescent="0.35">
      <c r="A365" t="s">
        <v>2246</v>
      </c>
      <c r="B365" t="s">
        <v>1093</v>
      </c>
      <c r="C365">
        <v>1</v>
      </c>
      <c r="D365">
        <v>3.703703704</v>
      </c>
      <c r="E365">
        <v>16</v>
      </c>
      <c r="F365">
        <v>3</v>
      </c>
      <c r="G365">
        <v>1</v>
      </c>
      <c r="H365">
        <v>1</v>
      </c>
      <c r="I365">
        <v>3</v>
      </c>
      <c r="J365">
        <v>-5</v>
      </c>
      <c r="K365">
        <v>-1</v>
      </c>
      <c r="L365">
        <v>-1</v>
      </c>
      <c r="M365">
        <v>0</v>
      </c>
      <c r="N365">
        <v>-1</v>
      </c>
      <c r="O365">
        <v>0.6875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 s="1"/>
    </row>
    <row r="366" spans="1:28" x14ac:dyDescent="0.35">
      <c r="A366" t="s">
        <v>2246</v>
      </c>
      <c r="B366" t="s">
        <v>1091</v>
      </c>
      <c r="C366">
        <v>1</v>
      </c>
      <c r="D366">
        <v>3.703703704</v>
      </c>
      <c r="E366">
        <v>15</v>
      </c>
      <c r="F366">
        <v>3</v>
      </c>
      <c r="G366">
        <v>1</v>
      </c>
      <c r="H366">
        <v>1</v>
      </c>
      <c r="I366">
        <v>3</v>
      </c>
      <c r="J366">
        <v>-4</v>
      </c>
      <c r="K366">
        <v>-1</v>
      </c>
      <c r="L366">
        <v>-1</v>
      </c>
      <c r="M366">
        <v>0</v>
      </c>
      <c r="N366">
        <v>-1</v>
      </c>
      <c r="O366">
        <v>0.73333333300000003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 s="1"/>
    </row>
    <row r="367" spans="1:28" x14ac:dyDescent="0.35">
      <c r="A367" t="s">
        <v>2246</v>
      </c>
      <c r="B367" t="s">
        <v>1084</v>
      </c>
      <c r="C367">
        <v>1</v>
      </c>
      <c r="D367">
        <v>3.703703704</v>
      </c>
      <c r="E367">
        <v>12</v>
      </c>
      <c r="F367">
        <v>3</v>
      </c>
      <c r="G367">
        <v>0</v>
      </c>
      <c r="H367">
        <v>1</v>
      </c>
      <c r="I367">
        <v>1</v>
      </c>
      <c r="J367">
        <v>-1</v>
      </c>
      <c r="K367">
        <v>-1</v>
      </c>
      <c r="L367">
        <v>0</v>
      </c>
      <c r="M367">
        <v>0</v>
      </c>
      <c r="N367">
        <v>1</v>
      </c>
      <c r="O367">
        <v>0.91666666699999999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1"/>
    </row>
    <row r="368" spans="1:28" x14ac:dyDescent="0.35">
      <c r="A368" t="s">
        <v>2246</v>
      </c>
      <c r="B368" t="s">
        <v>1088</v>
      </c>
      <c r="C368">
        <v>1</v>
      </c>
      <c r="D368">
        <v>3.703703704</v>
      </c>
      <c r="E368">
        <v>13</v>
      </c>
      <c r="F368">
        <v>3</v>
      </c>
      <c r="G368">
        <v>0</v>
      </c>
      <c r="H368">
        <v>1</v>
      </c>
      <c r="I368">
        <v>2</v>
      </c>
      <c r="J368">
        <v>-2</v>
      </c>
      <c r="K368">
        <v>-1</v>
      </c>
      <c r="L368">
        <v>0</v>
      </c>
      <c r="M368">
        <v>0</v>
      </c>
      <c r="N368">
        <v>0</v>
      </c>
      <c r="O368">
        <v>0.84615384599999999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1"/>
    </row>
    <row r="369" spans="1:28" x14ac:dyDescent="0.35">
      <c r="A369" t="s">
        <v>2246</v>
      </c>
      <c r="B369" t="s">
        <v>1096</v>
      </c>
      <c r="C369">
        <v>1</v>
      </c>
      <c r="D369">
        <v>3.703703704</v>
      </c>
      <c r="E369">
        <v>20</v>
      </c>
      <c r="F369">
        <v>4</v>
      </c>
      <c r="G369">
        <v>1</v>
      </c>
      <c r="H369">
        <v>1</v>
      </c>
      <c r="I369">
        <v>4</v>
      </c>
      <c r="J369">
        <v>-9</v>
      </c>
      <c r="K369">
        <v>-2</v>
      </c>
      <c r="L369">
        <v>-1</v>
      </c>
      <c r="M369">
        <v>0</v>
      </c>
      <c r="N369">
        <v>-2</v>
      </c>
      <c r="O369">
        <v>0.55000000000000004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 s="1"/>
    </row>
    <row r="370" spans="1:28" x14ac:dyDescent="0.35">
      <c r="A370" t="s">
        <v>2246</v>
      </c>
      <c r="B370" t="s">
        <v>1094</v>
      </c>
      <c r="C370">
        <v>1</v>
      </c>
      <c r="D370">
        <v>3.703703704</v>
      </c>
      <c r="E370">
        <v>19</v>
      </c>
      <c r="F370">
        <v>4</v>
      </c>
      <c r="G370">
        <v>2</v>
      </c>
      <c r="H370">
        <v>1</v>
      </c>
      <c r="I370">
        <v>3</v>
      </c>
      <c r="J370">
        <v>-8</v>
      </c>
      <c r="K370">
        <v>-2</v>
      </c>
      <c r="L370">
        <v>-2</v>
      </c>
      <c r="M370">
        <v>0</v>
      </c>
      <c r="N370">
        <v>-1</v>
      </c>
      <c r="O370">
        <v>0.57894736800000002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 s="1"/>
    </row>
    <row r="371" spans="1:28" x14ac:dyDescent="0.35">
      <c r="A371" t="s">
        <v>2246</v>
      </c>
      <c r="B371" t="s">
        <v>1089</v>
      </c>
      <c r="C371">
        <v>1</v>
      </c>
      <c r="D371">
        <v>3.703703704</v>
      </c>
      <c r="E371">
        <v>16</v>
      </c>
      <c r="F371">
        <v>3</v>
      </c>
      <c r="G371">
        <v>0</v>
      </c>
      <c r="H371">
        <v>1</v>
      </c>
      <c r="I371">
        <v>4</v>
      </c>
      <c r="J371">
        <v>-5</v>
      </c>
      <c r="K371">
        <v>-1</v>
      </c>
      <c r="L371">
        <v>0</v>
      </c>
      <c r="M371">
        <v>0</v>
      </c>
      <c r="N371">
        <v>-2</v>
      </c>
      <c r="O371">
        <v>0.6875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 s="1"/>
    </row>
    <row r="372" spans="1:28" x14ac:dyDescent="0.35">
      <c r="AB372" s="1"/>
    </row>
    <row r="373" spans="1:28" x14ac:dyDescent="0.35">
      <c r="A373" t="s">
        <v>2225</v>
      </c>
      <c r="B373" t="s">
        <v>801</v>
      </c>
      <c r="C373" t="s">
        <v>2199</v>
      </c>
      <c r="D373" t="s">
        <v>2199</v>
      </c>
      <c r="E373">
        <v>11</v>
      </c>
      <c r="F373">
        <v>2</v>
      </c>
      <c r="G373">
        <v>0</v>
      </c>
      <c r="H373">
        <v>1</v>
      </c>
      <c r="I373">
        <v>2</v>
      </c>
      <c r="AB373" s="1"/>
    </row>
    <row r="374" spans="1:28" x14ac:dyDescent="0.35">
      <c r="A374" t="s">
        <v>2226</v>
      </c>
      <c r="B374" t="s">
        <v>1103</v>
      </c>
      <c r="C374">
        <v>2</v>
      </c>
      <c r="D374">
        <v>20</v>
      </c>
      <c r="E374">
        <v>15</v>
      </c>
      <c r="F374">
        <v>3</v>
      </c>
      <c r="G374">
        <v>1</v>
      </c>
      <c r="H374">
        <v>1</v>
      </c>
      <c r="I374">
        <v>2</v>
      </c>
      <c r="J374">
        <v>-4</v>
      </c>
      <c r="K374">
        <v>-1</v>
      </c>
      <c r="L374">
        <v>-1</v>
      </c>
      <c r="M374">
        <v>0</v>
      </c>
      <c r="N374">
        <v>0</v>
      </c>
      <c r="O374">
        <v>0.73333333300000003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1"/>
    </row>
    <row r="375" spans="1:28" x14ac:dyDescent="0.35">
      <c r="A375" t="s">
        <v>2226</v>
      </c>
      <c r="B375" t="s">
        <v>1098</v>
      </c>
      <c r="C375">
        <v>1</v>
      </c>
      <c r="D375">
        <v>10</v>
      </c>
      <c r="E375">
        <v>8</v>
      </c>
      <c r="F375">
        <v>2</v>
      </c>
      <c r="G375">
        <v>1</v>
      </c>
      <c r="H375">
        <v>0</v>
      </c>
      <c r="I375">
        <v>1</v>
      </c>
      <c r="J375">
        <v>3</v>
      </c>
      <c r="K375">
        <v>0</v>
      </c>
      <c r="L375">
        <v>-1</v>
      </c>
      <c r="M375">
        <v>1</v>
      </c>
      <c r="N375">
        <v>1</v>
      </c>
      <c r="O375">
        <v>1.375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 s="1"/>
    </row>
    <row r="376" spans="1:28" x14ac:dyDescent="0.35">
      <c r="A376" t="s">
        <v>2226</v>
      </c>
      <c r="B376" t="s">
        <v>1102</v>
      </c>
      <c r="C376">
        <v>1</v>
      </c>
      <c r="D376">
        <v>10</v>
      </c>
      <c r="E376">
        <v>14</v>
      </c>
      <c r="F376">
        <v>3</v>
      </c>
      <c r="G376">
        <v>0</v>
      </c>
      <c r="H376">
        <v>1</v>
      </c>
      <c r="I376">
        <v>2</v>
      </c>
      <c r="J376">
        <v>-3</v>
      </c>
      <c r="K376">
        <v>-1</v>
      </c>
      <c r="L376">
        <v>0</v>
      </c>
      <c r="M376">
        <v>0</v>
      </c>
      <c r="N376">
        <v>0</v>
      </c>
      <c r="O376">
        <v>0.78571428600000004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1"/>
    </row>
    <row r="377" spans="1:28" x14ac:dyDescent="0.35">
      <c r="A377" t="s">
        <v>2226</v>
      </c>
      <c r="B377" t="s">
        <v>1104</v>
      </c>
      <c r="C377">
        <v>1</v>
      </c>
      <c r="D377">
        <v>10</v>
      </c>
      <c r="E377">
        <v>15</v>
      </c>
      <c r="F377">
        <v>3</v>
      </c>
      <c r="G377">
        <v>1</v>
      </c>
      <c r="H377">
        <v>1</v>
      </c>
      <c r="I377">
        <v>2</v>
      </c>
      <c r="J377">
        <v>-4</v>
      </c>
      <c r="K377">
        <v>-1</v>
      </c>
      <c r="L377">
        <v>-1</v>
      </c>
      <c r="M377">
        <v>0</v>
      </c>
      <c r="N377">
        <v>0</v>
      </c>
      <c r="O377">
        <v>0.73333333300000003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 s="1"/>
    </row>
    <row r="378" spans="1:28" x14ac:dyDescent="0.35">
      <c r="A378" t="s">
        <v>2226</v>
      </c>
      <c r="B378" t="s">
        <v>1101</v>
      </c>
      <c r="C378">
        <v>1</v>
      </c>
      <c r="D378">
        <v>10</v>
      </c>
      <c r="E378">
        <v>13</v>
      </c>
      <c r="F378">
        <v>3</v>
      </c>
      <c r="G378">
        <v>0</v>
      </c>
      <c r="H378">
        <v>1</v>
      </c>
      <c r="I378">
        <v>1</v>
      </c>
      <c r="J378">
        <v>-2</v>
      </c>
      <c r="K378">
        <v>-1</v>
      </c>
      <c r="L378">
        <v>0</v>
      </c>
      <c r="M378">
        <v>0</v>
      </c>
      <c r="N378">
        <v>1</v>
      </c>
      <c r="O378">
        <v>0.84615384599999999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1"/>
    </row>
    <row r="379" spans="1:28" x14ac:dyDescent="0.35">
      <c r="A379" t="s">
        <v>2226</v>
      </c>
      <c r="B379" t="s">
        <v>1097</v>
      </c>
      <c r="C379">
        <v>1</v>
      </c>
      <c r="D379">
        <v>10</v>
      </c>
      <c r="E379">
        <v>10</v>
      </c>
      <c r="F379">
        <v>2</v>
      </c>
      <c r="G379">
        <v>0</v>
      </c>
      <c r="H379">
        <v>1</v>
      </c>
      <c r="I379">
        <v>1</v>
      </c>
      <c r="J379">
        <v>1</v>
      </c>
      <c r="K379">
        <v>0</v>
      </c>
      <c r="L379">
        <v>0</v>
      </c>
      <c r="M379">
        <v>0</v>
      </c>
      <c r="N379">
        <v>1</v>
      </c>
      <c r="O379">
        <v>1.1000000000000001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 s="1"/>
    </row>
    <row r="380" spans="1:28" x14ac:dyDescent="0.35">
      <c r="A380" t="s">
        <v>2226</v>
      </c>
      <c r="B380" t="s">
        <v>1099</v>
      </c>
      <c r="C380">
        <v>1</v>
      </c>
      <c r="D380">
        <v>10</v>
      </c>
      <c r="E380">
        <v>12</v>
      </c>
      <c r="F380">
        <v>3</v>
      </c>
      <c r="G380">
        <v>0</v>
      </c>
      <c r="H380">
        <v>1</v>
      </c>
      <c r="I380">
        <v>1</v>
      </c>
      <c r="J380">
        <v>-1</v>
      </c>
      <c r="K380">
        <v>-1</v>
      </c>
      <c r="L380">
        <v>0</v>
      </c>
      <c r="M380">
        <v>0</v>
      </c>
      <c r="N380">
        <v>1</v>
      </c>
      <c r="O380">
        <v>0.91666666699999999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1"/>
    </row>
    <row r="381" spans="1:28" x14ac:dyDescent="0.35">
      <c r="A381" t="s">
        <v>2226</v>
      </c>
      <c r="B381" t="s">
        <v>1100</v>
      </c>
      <c r="C381">
        <v>1</v>
      </c>
      <c r="D381">
        <v>10</v>
      </c>
      <c r="E381">
        <v>11</v>
      </c>
      <c r="F381">
        <v>2</v>
      </c>
      <c r="G381">
        <v>0</v>
      </c>
      <c r="H381">
        <v>1</v>
      </c>
      <c r="I381">
        <v>2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 s="1"/>
    </row>
    <row r="382" spans="1:28" x14ac:dyDescent="0.35">
      <c r="A382" t="s">
        <v>2226</v>
      </c>
      <c r="B382" t="s">
        <v>1105</v>
      </c>
      <c r="C382">
        <v>1</v>
      </c>
      <c r="D382">
        <v>10</v>
      </c>
      <c r="E382">
        <v>17</v>
      </c>
      <c r="F382">
        <v>4</v>
      </c>
      <c r="G382">
        <v>1</v>
      </c>
      <c r="H382">
        <v>1</v>
      </c>
      <c r="I382">
        <v>2</v>
      </c>
      <c r="J382">
        <v>-6</v>
      </c>
      <c r="K382">
        <v>-2</v>
      </c>
      <c r="L382">
        <v>-1</v>
      </c>
      <c r="M382">
        <v>0</v>
      </c>
      <c r="N382">
        <v>0</v>
      </c>
      <c r="O382">
        <v>0.64705882400000003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"/>
    </row>
    <row r="383" spans="1:28" x14ac:dyDescent="0.35">
      <c r="AB383" s="1"/>
    </row>
    <row r="384" spans="1:28" x14ac:dyDescent="0.35">
      <c r="A384" t="s">
        <v>2227</v>
      </c>
      <c r="B384" t="s">
        <v>809</v>
      </c>
      <c r="C384" t="s">
        <v>2199</v>
      </c>
      <c r="D384" t="s">
        <v>2199</v>
      </c>
      <c r="E384">
        <v>13</v>
      </c>
      <c r="F384">
        <v>3</v>
      </c>
      <c r="G384">
        <v>0</v>
      </c>
      <c r="H384">
        <v>1</v>
      </c>
      <c r="I384">
        <v>2</v>
      </c>
      <c r="AB384" s="1"/>
    </row>
    <row r="385" spans="1:28" x14ac:dyDescent="0.35">
      <c r="A385" t="s">
        <v>2228</v>
      </c>
      <c r="B385" t="s">
        <v>1107</v>
      </c>
      <c r="C385">
        <v>2</v>
      </c>
      <c r="D385">
        <v>18.18181818</v>
      </c>
      <c r="E385">
        <v>9</v>
      </c>
      <c r="F385">
        <v>3</v>
      </c>
      <c r="G385">
        <v>0</v>
      </c>
      <c r="H385">
        <v>0</v>
      </c>
      <c r="I385">
        <v>2</v>
      </c>
      <c r="J385">
        <v>4</v>
      </c>
      <c r="K385">
        <v>0</v>
      </c>
      <c r="L385">
        <v>0</v>
      </c>
      <c r="M385">
        <v>1</v>
      </c>
      <c r="N385">
        <v>0</v>
      </c>
      <c r="O385">
        <v>1.4444444439999999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1"/>
    </row>
    <row r="386" spans="1:28" x14ac:dyDescent="0.35">
      <c r="A386" t="s">
        <v>2228</v>
      </c>
      <c r="B386" t="s">
        <v>1112</v>
      </c>
      <c r="C386">
        <v>2</v>
      </c>
      <c r="D386">
        <v>18.18181818</v>
      </c>
      <c r="E386">
        <v>15</v>
      </c>
      <c r="F386">
        <v>3</v>
      </c>
      <c r="G386">
        <v>1</v>
      </c>
      <c r="H386">
        <v>1</v>
      </c>
      <c r="I386">
        <v>2</v>
      </c>
      <c r="J386">
        <v>-2</v>
      </c>
      <c r="K386">
        <v>0</v>
      </c>
      <c r="L386">
        <v>-1</v>
      </c>
      <c r="M386">
        <v>0</v>
      </c>
      <c r="N386">
        <v>0</v>
      </c>
      <c r="O386">
        <v>0.86666666699999995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1"/>
    </row>
    <row r="387" spans="1:28" x14ac:dyDescent="0.35">
      <c r="A387" t="s">
        <v>2228</v>
      </c>
      <c r="B387" t="s">
        <v>1113</v>
      </c>
      <c r="C387">
        <v>1</v>
      </c>
      <c r="D387">
        <v>9.0909090910000003</v>
      </c>
      <c r="E387">
        <v>19</v>
      </c>
      <c r="F387">
        <v>5</v>
      </c>
      <c r="G387">
        <v>1</v>
      </c>
      <c r="H387">
        <v>1</v>
      </c>
      <c r="I387">
        <v>2</v>
      </c>
      <c r="J387">
        <v>-6</v>
      </c>
      <c r="K387">
        <v>-2</v>
      </c>
      <c r="L387">
        <v>-1</v>
      </c>
      <c r="M387">
        <v>0</v>
      </c>
      <c r="N387">
        <v>0</v>
      </c>
      <c r="O387">
        <v>0.68421052599999999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 s="1"/>
    </row>
    <row r="388" spans="1:28" x14ac:dyDescent="0.35">
      <c r="A388" t="s">
        <v>2228</v>
      </c>
      <c r="B388" t="s">
        <v>1106</v>
      </c>
      <c r="C388">
        <v>1</v>
      </c>
      <c r="D388">
        <v>9.0909090910000003</v>
      </c>
      <c r="E388">
        <v>6</v>
      </c>
      <c r="F388">
        <v>2</v>
      </c>
      <c r="G388">
        <v>0</v>
      </c>
      <c r="H388">
        <v>0</v>
      </c>
      <c r="I388">
        <v>1</v>
      </c>
      <c r="J388">
        <v>7</v>
      </c>
      <c r="K388">
        <v>1</v>
      </c>
      <c r="L388">
        <v>0</v>
      </c>
      <c r="M388">
        <v>1</v>
      </c>
      <c r="N388">
        <v>1</v>
      </c>
      <c r="O388">
        <v>2.1666666669999999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1"/>
    </row>
    <row r="389" spans="1:28" x14ac:dyDescent="0.35">
      <c r="A389" t="s">
        <v>2228</v>
      </c>
      <c r="B389" t="s">
        <v>1110</v>
      </c>
      <c r="C389">
        <v>1</v>
      </c>
      <c r="D389">
        <v>9.0909090910000003</v>
      </c>
      <c r="E389">
        <v>15</v>
      </c>
      <c r="F389">
        <v>3</v>
      </c>
      <c r="G389">
        <v>1</v>
      </c>
      <c r="H389">
        <v>1</v>
      </c>
      <c r="I389">
        <v>2</v>
      </c>
      <c r="J389">
        <v>-2</v>
      </c>
      <c r="K389">
        <v>0</v>
      </c>
      <c r="L389">
        <v>-1</v>
      </c>
      <c r="M389">
        <v>0</v>
      </c>
      <c r="N389">
        <v>0</v>
      </c>
      <c r="O389">
        <v>0.86666666699999995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 s="1"/>
    </row>
    <row r="390" spans="1:28" x14ac:dyDescent="0.35">
      <c r="A390" t="s">
        <v>2228</v>
      </c>
      <c r="B390" t="s">
        <v>1114</v>
      </c>
      <c r="C390">
        <v>1</v>
      </c>
      <c r="D390">
        <v>9.0909090910000003</v>
      </c>
      <c r="E390">
        <v>24</v>
      </c>
      <c r="F390">
        <v>5</v>
      </c>
      <c r="G390">
        <v>3</v>
      </c>
      <c r="H390">
        <v>1</v>
      </c>
      <c r="I390">
        <v>3</v>
      </c>
      <c r="J390">
        <v>-11</v>
      </c>
      <c r="K390">
        <v>-2</v>
      </c>
      <c r="L390">
        <v>-3</v>
      </c>
      <c r="M390">
        <v>0</v>
      </c>
      <c r="N390">
        <v>-1</v>
      </c>
      <c r="O390">
        <v>0.54166666699999999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 s="1"/>
    </row>
    <row r="391" spans="1:28" x14ac:dyDescent="0.35">
      <c r="A391" t="s">
        <v>2228</v>
      </c>
      <c r="B391" t="s">
        <v>1109</v>
      </c>
      <c r="C391">
        <v>1</v>
      </c>
      <c r="D391">
        <v>9.0909090910000003</v>
      </c>
      <c r="E391">
        <v>12</v>
      </c>
      <c r="F391">
        <v>2</v>
      </c>
      <c r="G391">
        <v>0</v>
      </c>
      <c r="H391">
        <v>1</v>
      </c>
      <c r="I391">
        <v>3</v>
      </c>
      <c r="J391">
        <v>1</v>
      </c>
      <c r="K391">
        <v>1</v>
      </c>
      <c r="L391">
        <v>0</v>
      </c>
      <c r="M391">
        <v>0</v>
      </c>
      <c r="N391">
        <v>-1</v>
      </c>
      <c r="O391">
        <v>1.0833333329999999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1"/>
    </row>
    <row r="392" spans="1:28" x14ac:dyDescent="0.35">
      <c r="A392" t="s">
        <v>2228</v>
      </c>
      <c r="B392" t="s">
        <v>1111</v>
      </c>
      <c r="C392">
        <v>1</v>
      </c>
      <c r="D392">
        <v>9.0909090910000003</v>
      </c>
      <c r="E392">
        <v>15</v>
      </c>
      <c r="F392">
        <v>3</v>
      </c>
      <c r="G392">
        <v>1</v>
      </c>
      <c r="H392">
        <v>1</v>
      </c>
      <c r="I392">
        <v>2</v>
      </c>
      <c r="J392">
        <v>-2</v>
      </c>
      <c r="K392">
        <v>0</v>
      </c>
      <c r="L392">
        <v>-1</v>
      </c>
      <c r="M392">
        <v>0</v>
      </c>
      <c r="N392">
        <v>0</v>
      </c>
      <c r="O392">
        <v>0.86666666699999995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 s="1"/>
    </row>
    <row r="393" spans="1:28" x14ac:dyDescent="0.35">
      <c r="A393" t="s">
        <v>2228</v>
      </c>
      <c r="B393" t="s">
        <v>1108</v>
      </c>
      <c r="C393">
        <v>1</v>
      </c>
      <c r="D393">
        <v>9.0909090910000003</v>
      </c>
      <c r="E393">
        <v>9</v>
      </c>
      <c r="F393">
        <v>3</v>
      </c>
      <c r="G393">
        <v>0</v>
      </c>
      <c r="H393">
        <v>0</v>
      </c>
      <c r="I393">
        <v>2</v>
      </c>
      <c r="J393">
        <v>4</v>
      </c>
      <c r="K393">
        <v>0</v>
      </c>
      <c r="L393">
        <v>0</v>
      </c>
      <c r="M393">
        <v>1</v>
      </c>
      <c r="N393">
        <v>0</v>
      </c>
      <c r="O393">
        <v>1.4444444439999999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 s="1"/>
    </row>
    <row r="394" spans="1:28" x14ac:dyDescent="0.35">
      <c r="AB394" s="1"/>
    </row>
    <row r="395" spans="1:28" x14ac:dyDescent="0.35">
      <c r="A395" t="s">
        <v>2229</v>
      </c>
      <c r="B395" t="s">
        <v>829</v>
      </c>
      <c r="C395" t="s">
        <v>2199</v>
      </c>
      <c r="D395" t="s">
        <v>2199</v>
      </c>
      <c r="E395">
        <v>11</v>
      </c>
      <c r="F395">
        <v>2</v>
      </c>
      <c r="G395">
        <v>0</v>
      </c>
      <c r="H395">
        <v>1</v>
      </c>
      <c r="I395">
        <v>2</v>
      </c>
      <c r="AB395" s="1"/>
    </row>
    <row r="396" spans="1:28" x14ac:dyDescent="0.35">
      <c r="A396" t="s">
        <v>2230</v>
      </c>
      <c r="B396" t="s">
        <v>1115</v>
      </c>
      <c r="C396">
        <v>1</v>
      </c>
      <c r="D396">
        <v>50</v>
      </c>
      <c r="E396">
        <v>11</v>
      </c>
      <c r="F396">
        <v>4</v>
      </c>
      <c r="G396">
        <v>1</v>
      </c>
      <c r="H396">
        <v>0</v>
      </c>
      <c r="I396">
        <v>2</v>
      </c>
      <c r="J396">
        <v>0</v>
      </c>
      <c r="K396">
        <v>-2</v>
      </c>
      <c r="L396">
        <v>-1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 s="1"/>
    </row>
    <row r="397" spans="1:28" x14ac:dyDescent="0.35">
      <c r="A397" t="s">
        <v>2230</v>
      </c>
      <c r="B397" t="s">
        <v>1116</v>
      </c>
      <c r="C397">
        <v>1</v>
      </c>
      <c r="D397">
        <v>50</v>
      </c>
      <c r="E397">
        <v>11</v>
      </c>
      <c r="F397">
        <v>4</v>
      </c>
      <c r="G397">
        <v>1</v>
      </c>
      <c r="H397">
        <v>0</v>
      </c>
      <c r="I397">
        <v>2</v>
      </c>
      <c r="J397">
        <v>0</v>
      </c>
      <c r="K397">
        <v>-2</v>
      </c>
      <c r="L397">
        <v>-1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1"/>
    </row>
    <row r="398" spans="1:28" x14ac:dyDescent="0.35">
      <c r="AB398" s="1"/>
    </row>
    <row r="399" spans="1:28" x14ac:dyDescent="0.35">
      <c r="A399" t="s">
        <v>2231</v>
      </c>
      <c r="B399" t="s">
        <v>838</v>
      </c>
      <c r="C399" t="s">
        <v>2199</v>
      </c>
      <c r="D399" t="s">
        <v>2199</v>
      </c>
      <c r="E399">
        <v>11</v>
      </c>
      <c r="F399">
        <v>2</v>
      </c>
      <c r="G399">
        <v>0</v>
      </c>
      <c r="H399">
        <v>1</v>
      </c>
      <c r="I399">
        <v>2</v>
      </c>
      <c r="AB399" s="1"/>
    </row>
    <row r="400" spans="1:28" x14ac:dyDescent="0.35">
      <c r="A400" t="s">
        <v>2232</v>
      </c>
      <c r="B400" t="s">
        <v>1119</v>
      </c>
      <c r="C400">
        <v>3</v>
      </c>
      <c r="D400">
        <v>37.5</v>
      </c>
      <c r="E400">
        <v>11</v>
      </c>
      <c r="F400">
        <v>2</v>
      </c>
      <c r="G400">
        <v>0</v>
      </c>
      <c r="H400">
        <v>1</v>
      </c>
      <c r="I400">
        <v>2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 s="1"/>
    </row>
    <row r="401" spans="1:28" x14ac:dyDescent="0.35">
      <c r="A401" t="s">
        <v>2232</v>
      </c>
      <c r="B401" t="s">
        <v>651</v>
      </c>
      <c r="C401">
        <v>1</v>
      </c>
      <c r="D401">
        <v>12.5</v>
      </c>
      <c r="E401">
        <v>5</v>
      </c>
      <c r="F401">
        <v>1</v>
      </c>
      <c r="G401">
        <v>0</v>
      </c>
      <c r="H401">
        <v>0</v>
      </c>
      <c r="I401">
        <v>2</v>
      </c>
      <c r="J401">
        <v>6</v>
      </c>
      <c r="K401">
        <v>1</v>
      </c>
      <c r="L401">
        <v>0</v>
      </c>
      <c r="M401">
        <v>1</v>
      </c>
      <c r="N401">
        <v>0</v>
      </c>
      <c r="O401">
        <v>2.2000000000000002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 s="1"/>
    </row>
    <row r="402" spans="1:28" x14ac:dyDescent="0.35">
      <c r="A402" t="s">
        <v>2232</v>
      </c>
      <c r="B402" t="s">
        <v>1118</v>
      </c>
      <c r="C402">
        <v>1</v>
      </c>
      <c r="D402">
        <v>12.5</v>
      </c>
      <c r="E402">
        <v>6</v>
      </c>
      <c r="F402">
        <v>1</v>
      </c>
      <c r="G402">
        <v>0</v>
      </c>
      <c r="H402">
        <v>0</v>
      </c>
      <c r="I402">
        <v>3</v>
      </c>
      <c r="J402">
        <v>5</v>
      </c>
      <c r="K402">
        <v>1</v>
      </c>
      <c r="L402">
        <v>0</v>
      </c>
      <c r="M402">
        <v>1</v>
      </c>
      <c r="N402">
        <v>-1</v>
      </c>
      <c r="O402">
        <v>1.8333333329999999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1"/>
    </row>
    <row r="403" spans="1:28" x14ac:dyDescent="0.35">
      <c r="A403" t="s">
        <v>2232</v>
      </c>
      <c r="B403" t="s">
        <v>1120</v>
      </c>
      <c r="C403">
        <v>1</v>
      </c>
      <c r="D403">
        <v>12.5</v>
      </c>
      <c r="E403">
        <v>10</v>
      </c>
      <c r="F403">
        <v>2</v>
      </c>
      <c r="G403">
        <v>1</v>
      </c>
      <c r="H403">
        <v>0</v>
      </c>
      <c r="I403">
        <v>4</v>
      </c>
      <c r="J403">
        <v>1</v>
      </c>
      <c r="K403">
        <v>0</v>
      </c>
      <c r="L403">
        <v>-1</v>
      </c>
      <c r="M403">
        <v>1</v>
      </c>
      <c r="N403">
        <v>-2</v>
      </c>
      <c r="O403">
        <v>1.1000000000000001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1"/>
    </row>
    <row r="404" spans="1:28" x14ac:dyDescent="0.35">
      <c r="A404" t="s">
        <v>2232</v>
      </c>
      <c r="B404" t="s">
        <v>1121</v>
      </c>
      <c r="C404">
        <v>1</v>
      </c>
      <c r="D404">
        <v>12.5</v>
      </c>
      <c r="E404">
        <v>16</v>
      </c>
      <c r="F404">
        <v>3</v>
      </c>
      <c r="G404">
        <v>1</v>
      </c>
      <c r="H404">
        <v>1</v>
      </c>
      <c r="I404">
        <v>3</v>
      </c>
      <c r="J404">
        <v>-5</v>
      </c>
      <c r="K404">
        <v>-1</v>
      </c>
      <c r="L404">
        <v>-1</v>
      </c>
      <c r="M404">
        <v>0</v>
      </c>
      <c r="N404">
        <v>-1</v>
      </c>
      <c r="O404">
        <v>0.6875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1"/>
    </row>
    <row r="405" spans="1:28" x14ac:dyDescent="0.35">
      <c r="A405" t="s">
        <v>2232</v>
      </c>
      <c r="B405" t="s">
        <v>1117</v>
      </c>
      <c r="C405">
        <v>1</v>
      </c>
      <c r="D405">
        <v>12.5</v>
      </c>
      <c r="E405">
        <v>5</v>
      </c>
      <c r="F405">
        <v>1</v>
      </c>
      <c r="G405">
        <v>0</v>
      </c>
      <c r="H405">
        <v>0</v>
      </c>
      <c r="I405">
        <v>2</v>
      </c>
      <c r="J405">
        <v>6</v>
      </c>
      <c r="K405">
        <v>1</v>
      </c>
      <c r="L405">
        <v>0</v>
      </c>
      <c r="M405">
        <v>1</v>
      </c>
      <c r="N405">
        <v>0</v>
      </c>
      <c r="O405">
        <v>2.2000000000000002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 s="1"/>
    </row>
    <row r="406" spans="1:28" x14ac:dyDescent="0.35">
      <c r="AB406" s="1"/>
    </row>
    <row r="407" spans="1:28" x14ac:dyDescent="0.35">
      <c r="A407" t="s">
        <v>2233</v>
      </c>
      <c r="B407" t="s">
        <v>860</v>
      </c>
      <c r="C407" t="s">
        <v>2199</v>
      </c>
      <c r="D407" t="s">
        <v>2199</v>
      </c>
      <c r="E407">
        <v>6</v>
      </c>
      <c r="F407">
        <v>2</v>
      </c>
      <c r="G407">
        <v>0</v>
      </c>
      <c r="H407">
        <v>0</v>
      </c>
      <c r="I407">
        <v>2</v>
      </c>
      <c r="AB407" s="1"/>
    </row>
    <row r="408" spans="1:28" x14ac:dyDescent="0.35">
      <c r="A408" t="s">
        <v>2234</v>
      </c>
      <c r="B408" t="s">
        <v>1124</v>
      </c>
      <c r="C408">
        <v>3</v>
      </c>
      <c r="D408">
        <v>25</v>
      </c>
      <c r="E408">
        <v>9</v>
      </c>
      <c r="F408">
        <v>3</v>
      </c>
      <c r="G408">
        <v>0</v>
      </c>
      <c r="H408">
        <v>0</v>
      </c>
      <c r="I408">
        <v>2</v>
      </c>
      <c r="J408">
        <v>-3</v>
      </c>
      <c r="K408">
        <v>-1</v>
      </c>
      <c r="L408">
        <v>0</v>
      </c>
      <c r="M408">
        <v>0</v>
      </c>
      <c r="N408">
        <v>0</v>
      </c>
      <c r="O408">
        <v>0.66666666699999999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 s="1"/>
    </row>
    <row r="409" spans="1:28" x14ac:dyDescent="0.35">
      <c r="A409" t="s">
        <v>2234</v>
      </c>
      <c r="B409" t="s">
        <v>1122</v>
      </c>
      <c r="C409">
        <v>3</v>
      </c>
      <c r="D409">
        <v>25</v>
      </c>
      <c r="E409">
        <v>7</v>
      </c>
      <c r="F409">
        <v>2</v>
      </c>
      <c r="G409">
        <v>0</v>
      </c>
      <c r="H409">
        <v>0</v>
      </c>
      <c r="I409">
        <v>2</v>
      </c>
      <c r="J409">
        <v>-1</v>
      </c>
      <c r="K409">
        <v>0</v>
      </c>
      <c r="L409">
        <v>0</v>
      </c>
      <c r="M409">
        <v>0</v>
      </c>
      <c r="N409">
        <v>0</v>
      </c>
      <c r="O409">
        <v>0.85714285700000004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s="1"/>
    </row>
    <row r="410" spans="1:28" x14ac:dyDescent="0.35">
      <c r="A410" t="s">
        <v>2234</v>
      </c>
      <c r="B410" t="s">
        <v>1128</v>
      </c>
      <c r="C410">
        <v>1</v>
      </c>
      <c r="D410">
        <v>8.3333333330000006</v>
      </c>
      <c r="E410">
        <v>14</v>
      </c>
      <c r="F410">
        <v>3</v>
      </c>
      <c r="G410">
        <v>1</v>
      </c>
      <c r="H410">
        <v>1</v>
      </c>
      <c r="I410">
        <v>1</v>
      </c>
      <c r="J410">
        <v>-8</v>
      </c>
      <c r="K410">
        <v>-1</v>
      </c>
      <c r="L410">
        <v>-1</v>
      </c>
      <c r="M410">
        <v>-1</v>
      </c>
      <c r="N410">
        <v>1</v>
      </c>
      <c r="O410">
        <v>0.428571429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1"/>
    </row>
    <row r="411" spans="1:28" x14ac:dyDescent="0.35">
      <c r="A411" t="s">
        <v>2234</v>
      </c>
      <c r="B411" t="s">
        <v>1123</v>
      </c>
      <c r="C411">
        <v>1</v>
      </c>
      <c r="D411">
        <v>8.3333333330000006</v>
      </c>
      <c r="E411">
        <v>8</v>
      </c>
      <c r="F411">
        <v>2</v>
      </c>
      <c r="G411">
        <v>0</v>
      </c>
      <c r="H411">
        <v>0</v>
      </c>
      <c r="I411">
        <v>3</v>
      </c>
      <c r="J411">
        <v>-2</v>
      </c>
      <c r="K411">
        <v>0</v>
      </c>
      <c r="L411">
        <v>0</v>
      </c>
      <c r="M411">
        <v>0</v>
      </c>
      <c r="N411">
        <v>-1</v>
      </c>
      <c r="O411">
        <v>0.75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 s="1"/>
    </row>
    <row r="412" spans="1:28" x14ac:dyDescent="0.35">
      <c r="A412" t="s">
        <v>2234</v>
      </c>
      <c r="B412" t="s">
        <v>1127</v>
      </c>
      <c r="C412">
        <v>1</v>
      </c>
      <c r="D412">
        <v>8.3333333330000006</v>
      </c>
      <c r="E412">
        <v>13</v>
      </c>
      <c r="F412">
        <v>3</v>
      </c>
      <c r="G412">
        <v>0</v>
      </c>
      <c r="H412">
        <v>1</v>
      </c>
      <c r="I412">
        <v>2</v>
      </c>
      <c r="J412">
        <v>-7</v>
      </c>
      <c r="K412">
        <v>-1</v>
      </c>
      <c r="L412">
        <v>0</v>
      </c>
      <c r="M412">
        <v>-1</v>
      </c>
      <c r="N412">
        <v>0</v>
      </c>
      <c r="O412">
        <v>0.46153846199999998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 s="1"/>
    </row>
    <row r="413" spans="1:28" x14ac:dyDescent="0.35">
      <c r="A413" t="s">
        <v>2234</v>
      </c>
      <c r="B413" t="s">
        <v>1126</v>
      </c>
      <c r="C413">
        <v>1</v>
      </c>
      <c r="D413">
        <v>8.3333333330000006</v>
      </c>
      <c r="E413">
        <v>11</v>
      </c>
      <c r="F413">
        <v>2</v>
      </c>
      <c r="G413">
        <v>0</v>
      </c>
      <c r="H413">
        <v>1</v>
      </c>
      <c r="I413">
        <v>2</v>
      </c>
      <c r="J413">
        <v>-5</v>
      </c>
      <c r="K413">
        <v>0</v>
      </c>
      <c r="L413">
        <v>0</v>
      </c>
      <c r="M413">
        <v>-1</v>
      </c>
      <c r="N413">
        <v>0</v>
      </c>
      <c r="O413">
        <v>0.54545454500000001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 s="1"/>
    </row>
    <row r="414" spans="1:28" x14ac:dyDescent="0.35">
      <c r="A414" t="s">
        <v>2234</v>
      </c>
      <c r="B414" t="s">
        <v>1129</v>
      </c>
      <c r="C414">
        <v>1</v>
      </c>
      <c r="D414">
        <v>8.3333333330000006</v>
      </c>
      <c r="E414">
        <v>16</v>
      </c>
      <c r="F414">
        <v>3</v>
      </c>
      <c r="G414">
        <v>1</v>
      </c>
      <c r="H414">
        <v>1</v>
      </c>
      <c r="I414">
        <v>3</v>
      </c>
      <c r="J414">
        <v>-10</v>
      </c>
      <c r="K414">
        <v>-1</v>
      </c>
      <c r="L414">
        <v>-1</v>
      </c>
      <c r="M414">
        <v>-1</v>
      </c>
      <c r="N414">
        <v>-1</v>
      </c>
      <c r="O414">
        <v>0.375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s="1"/>
    </row>
    <row r="415" spans="1:28" x14ac:dyDescent="0.35">
      <c r="A415" t="s">
        <v>2234</v>
      </c>
      <c r="B415" t="s">
        <v>1125</v>
      </c>
      <c r="C415">
        <v>1</v>
      </c>
      <c r="D415">
        <v>8.3333333330000006</v>
      </c>
      <c r="E415">
        <v>10</v>
      </c>
      <c r="F415">
        <v>2</v>
      </c>
      <c r="G415">
        <v>0</v>
      </c>
      <c r="H415">
        <v>1</v>
      </c>
      <c r="I415">
        <v>2</v>
      </c>
      <c r="J415">
        <v>-4</v>
      </c>
      <c r="K415">
        <v>0</v>
      </c>
      <c r="L415">
        <v>0</v>
      </c>
      <c r="M415">
        <v>-1</v>
      </c>
      <c r="N415">
        <v>0</v>
      </c>
      <c r="O415">
        <v>0.6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 s="1"/>
    </row>
    <row r="416" spans="1:28" x14ac:dyDescent="0.35">
      <c r="AB416" s="1"/>
    </row>
    <row r="417" spans="1:28" x14ac:dyDescent="0.35">
      <c r="A417" t="s">
        <v>2235</v>
      </c>
      <c r="B417" t="s">
        <v>887</v>
      </c>
      <c r="C417" t="s">
        <v>2199</v>
      </c>
      <c r="D417" t="s">
        <v>2199</v>
      </c>
      <c r="E417">
        <v>14</v>
      </c>
      <c r="F417">
        <v>3</v>
      </c>
      <c r="G417">
        <v>0</v>
      </c>
      <c r="H417">
        <v>1</v>
      </c>
      <c r="I417">
        <v>2</v>
      </c>
      <c r="AB417" s="1"/>
    </row>
    <row r="418" spans="1:28" x14ac:dyDescent="0.35">
      <c r="A418" t="s">
        <v>2247</v>
      </c>
      <c r="B418" t="s">
        <v>2189</v>
      </c>
      <c r="C418">
        <v>5</v>
      </c>
      <c r="D418">
        <v>9.0909090910000003</v>
      </c>
      <c r="E418">
        <v>14</v>
      </c>
      <c r="F418">
        <v>3</v>
      </c>
      <c r="G418">
        <v>0</v>
      </c>
      <c r="H418">
        <v>1</v>
      </c>
      <c r="I418">
        <v>2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 s="1"/>
    </row>
    <row r="419" spans="1:28" x14ac:dyDescent="0.35">
      <c r="A419" t="s">
        <v>2247</v>
      </c>
      <c r="B419" t="s">
        <v>1142</v>
      </c>
      <c r="C419">
        <v>4</v>
      </c>
      <c r="D419">
        <v>7.2727272730000001</v>
      </c>
      <c r="E419">
        <v>14</v>
      </c>
      <c r="F419">
        <v>3</v>
      </c>
      <c r="G419">
        <v>0</v>
      </c>
      <c r="H419">
        <v>1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 s="2"/>
    </row>
    <row r="420" spans="1:28" x14ac:dyDescent="0.35">
      <c r="A420" t="s">
        <v>2247</v>
      </c>
      <c r="B420" t="s">
        <v>1144</v>
      </c>
      <c r="C420">
        <v>4</v>
      </c>
      <c r="D420">
        <v>7.2727272730000001</v>
      </c>
      <c r="E420">
        <v>14</v>
      </c>
      <c r="F420">
        <v>3</v>
      </c>
      <c r="G420">
        <v>0</v>
      </c>
      <c r="H420">
        <v>1</v>
      </c>
      <c r="I420">
        <v>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 s="1"/>
    </row>
    <row r="421" spans="1:28" x14ac:dyDescent="0.35">
      <c r="A421" t="s">
        <v>2247</v>
      </c>
      <c r="B421" t="s">
        <v>1136</v>
      </c>
      <c r="C421">
        <v>4</v>
      </c>
      <c r="D421">
        <v>7.2727272730000001</v>
      </c>
      <c r="E421">
        <v>14</v>
      </c>
      <c r="F421">
        <v>3</v>
      </c>
      <c r="G421">
        <v>0</v>
      </c>
      <c r="H421">
        <v>1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1"/>
    </row>
    <row r="422" spans="1:28" x14ac:dyDescent="0.35">
      <c r="A422" t="s">
        <v>2247</v>
      </c>
      <c r="B422" t="s">
        <v>1135</v>
      </c>
      <c r="C422">
        <v>3</v>
      </c>
      <c r="D422">
        <v>5.4545454549999999</v>
      </c>
      <c r="E422">
        <v>14</v>
      </c>
      <c r="F422">
        <v>3</v>
      </c>
      <c r="G422">
        <v>0</v>
      </c>
      <c r="H422">
        <v>1</v>
      </c>
      <c r="I422">
        <v>2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1"/>
    </row>
    <row r="423" spans="1:28" x14ac:dyDescent="0.35">
      <c r="A423" t="s">
        <v>2247</v>
      </c>
      <c r="B423" t="s">
        <v>1132</v>
      </c>
      <c r="C423">
        <v>3</v>
      </c>
      <c r="D423">
        <v>5.4545454549999999</v>
      </c>
      <c r="E423">
        <v>14</v>
      </c>
      <c r="F423">
        <v>3</v>
      </c>
      <c r="G423">
        <v>0</v>
      </c>
      <c r="H423">
        <v>1</v>
      </c>
      <c r="I423">
        <v>2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 s="1"/>
    </row>
    <row r="424" spans="1:28" x14ac:dyDescent="0.35">
      <c r="A424" t="s">
        <v>2247</v>
      </c>
      <c r="B424" t="s">
        <v>1145</v>
      </c>
      <c r="C424">
        <v>3</v>
      </c>
      <c r="D424">
        <v>5.4545454549999999</v>
      </c>
      <c r="E424">
        <v>14</v>
      </c>
      <c r="F424">
        <v>3</v>
      </c>
      <c r="G424">
        <v>0</v>
      </c>
      <c r="H424">
        <v>1</v>
      </c>
      <c r="I424">
        <v>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 s="1"/>
    </row>
    <row r="425" spans="1:28" x14ac:dyDescent="0.35">
      <c r="A425" t="s">
        <v>2247</v>
      </c>
      <c r="B425" t="s">
        <v>1137</v>
      </c>
      <c r="C425">
        <v>3</v>
      </c>
      <c r="D425">
        <v>5.4545454549999999</v>
      </c>
      <c r="E425">
        <v>14</v>
      </c>
      <c r="F425">
        <v>3</v>
      </c>
      <c r="G425">
        <v>0</v>
      </c>
      <c r="H425">
        <v>1</v>
      </c>
      <c r="I425">
        <v>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 s="1"/>
    </row>
    <row r="426" spans="1:28" x14ac:dyDescent="0.35">
      <c r="A426" t="s">
        <v>2247</v>
      </c>
      <c r="B426" t="s">
        <v>1151</v>
      </c>
      <c r="C426">
        <v>3</v>
      </c>
      <c r="D426">
        <v>5.4545454549999999</v>
      </c>
      <c r="E426">
        <v>15</v>
      </c>
      <c r="F426">
        <v>3</v>
      </c>
      <c r="G426">
        <v>0</v>
      </c>
      <c r="H426">
        <v>1</v>
      </c>
      <c r="I426">
        <v>3</v>
      </c>
      <c r="J426">
        <v>-1</v>
      </c>
      <c r="K426">
        <v>0</v>
      </c>
      <c r="L426">
        <v>0</v>
      </c>
      <c r="M426">
        <v>0</v>
      </c>
      <c r="N426">
        <v>-1</v>
      </c>
      <c r="O426">
        <v>0.93333333299999999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 s="1"/>
    </row>
    <row r="427" spans="1:28" x14ac:dyDescent="0.35">
      <c r="A427" t="s">
        <v>2247</v>
      </c>
      <c r="B427" t="s">
        <v>1134</v>
      </c>
      <c r="C427">
        <v>2</v>
      </c>
      <c r="D427">
        <v>3.636363636</v>
      </c>
      <c r="E427">
        <v>14</v>
      </c>
      <c r="F427">
        <v>3</v>
      </c>
      <c r="G427">
        <v>0</v>
      </c>
      <c r="H427">
        <v>1</v>
      </c>
      <c r="I427">
        <v>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 s="1"/>
    </row>
    <row r="428" spans="1:28" x14ac:dyDescent="0.35">
      <c r="A428" t="s">
        <v>2247</v>
      </c>
      <c r="B428" t="s">
        <v>1139</v>
      </c>
      <c r="C428">
        <v>2</v>
      </c>
      <c r="D428">
        <v>3.636363636</v>
      </c>
      <c r="E428">
        <v>14</v>
      </c>
      <c r="F428">
        <v>3</v>
      </c>
      <c r="G428">
        <v>0</v>
      </c>
      <c r="H428">
        <v>1</v>
      </c>
      <c r="I428">
        <v>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 s="1"/>
    </row>
    <row r="429" spans="1:28" x14ac:dyDescent="0.35">
      <c r="A429" t="s">
        <v>2247</v>
      </c>
      <c r="B429" t="s">
        <v>1153</v>
      </c>
      <c r="C429">
        <v>2</v>
      </c>
      <c r="D429">
        <v>3.636363636</v>
      </c>
      <c r="E429">
        <v>16</v>
      </c>
      <c r="F429">
        <v>4</v>
      </c>
      <c r="G429">
        <v>0</v>
      </c>
      <c r="H429">
        <v>1</v>
      </c>
      <c r="I429">
        <v>2</v>
      </c>
      <c r="J429">
        <v>-2</v>
      </c>
      <c r="K429">
        <v>-1</v>
      </c>
      <c r="L429">
        <v>0</v>
      </c>
      <c r="M429">
        <v>0</v>
      </c>
      <c r="N429">
        <v>0</v>
      </c>
      <c r="O429">
        <v>0.875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 s="1"/>
    </row>
    <row r="430" spans="1:28" x14ac:dyDescent="0.35">
      <c r="A430" t="s">
        <v>2247</v>
      </c>
      <c r="B430" t="s">
        <v>1138</v>
      </c>
      <c r="C430">
        <v>2</v>
      </c>
      <c r="D430">
        <v>3.636363636</v>
      </c>
      <c r="E430">
        <v>14</v>
      </c>
      <c r="F430">
        <v>3</v>
      </c>
      <c r="G430">
        <v>0</v>
      </c>
      <c r="H430">
        <v>1</v>
      </c>
      <c r="I430">
        <v>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 s="1"/>
    </row>
    <row r="431" spans="1:28" x14ac:dyDescent="0.35">
      <c r="A431" t="s">
        <v>2247</v>
      </c>
      <c r="B431" t="s">
        <v>1143</v>
      </c>
      <c r="C431">
        <v>1</v>
      </c>
      <c r="D431">
        <v>1.818181818</v>
      </c>
      <c r="E431">
        <v>14</v>
      </c>
      <c r="F431">
        <v>3</v>
      </c>
      <c r="G431">
        <v>0</v>
      </c>
      <c r="H431">
        <v>1</v>
      </c>
      <c r="I431">
        <v>2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 s="1"/>
    </row>
    <row r="432" spans="1:28" x14ac:dyDescent="0.35">
      <c r="A432" t="s">
        <v>2247</v>
      </c>
      <c r="B432" t="s">
        <v>1146</v>
      </c>
      <c r="C432">
        <v>1</v>
      </c>
      <c r="D432">
        <v>1.818181818</v>
      </c>
      <c r="E432">
        <v>15</v>
      </c>
      <c r="F432">
        <v>3</v>
      </c>
      <c r="G432">
        <v>0</v>
      </c>
      <c r="H432">
        <v>1</v>
      </c>
      <c r="I432">
        <v>3</v>
      </c>
      <c r="J432">
        <v>-1</v>
      </c>
      <c r="K432">
        <v>0</v>
      </c>
      <c r="L432">
        <v>0</v>
      </c>
      <c r="M432">
        <v>0</v>
      </c>
      <c r="N432">
        <v>-1</v>
      </c>
      <c r="O432">
        <v>0.93333333299999999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 s="1"/>
    </row>
    <row r="433" spans="1:28" x14ac:dyDescent="0.35">
      <c r="A433" t="s">
        <v>2247</v>
      </c>
      <c r="B433" t="s">
        <v>1141</v>
      </c>
      <c r="C433">
        <v>1</v>
      </c>
      <c r="D433">
        <v>1.818181818</v>
      </c>
      <c r="E433">
        <v>15</v>
      </c>
      <c r="F433">
        <v>3</v>
      </c>
      <c r="G433">
        <v>0</v>
      </c>
      <c r="H433">
        <v>1</v>
      </c>
      <c r="I433">
        <v>3</v>
      </c>
      <c r="J433">
        <v>-1</v>
      </c>
      <c r="K433">
        <v>0</v>
      </c>
      <c r="L433">
        <v>0</v>
      </c>
      <c r="M433">
        <v>0</v>
      </c>
      <c r="N433">
        <v>-1</v>
      </c>
      <c r="O433">
        <v>0.93333333299999999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 s="1"/>
    </row>
    <row r="434" spans="1:28" x14ac:dyDescent="0.35">
      <c r="A434" t="s">
        <v>2247</v>
      </c>
      <c r="B434" t="s">
        <v>1133</v>
      </c>
      <c r="C434">
        <v>1</v>
      </c>
      <c r="D434">
        <v>1.818181818</v>
      </c>
      <c r="E434">
        <v>14</v>
      </c>
      <c r="F434">
        <v>3</v>
      </c>
      <c r="G434">
        <v>0</v>
      </c>
      <c r="H434">
        <v>1</v>
      </c>
      <c r="I434">
        <v>2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1"/>
    </row>
    <row r="435" spans="1:28" x14ac:dyDescent="0.35">
      <c r="A435" t="s">
        <v>2247</v>
      </c>
      <c r="B435" t="s">
        <v>1156</v>
      </c>
      <c r="C435">
        <v>1</v>
      </c>
      <c r="D435">
        <v>1.818181818</v>
      </c>
      <c r="E435">
        <v>19</v>
      </c>
      <c r="F435">
        <v>4</v>
      </c>
      <c r="G435">
        <v>1</v>
      </c>
      <c r="H435">
        <v>1</v>
      </c>
      <c r="I435">
        <v>3</v>
      </c>
      <c r="J435">
        <v>-5</v>
      </c>
      <c r="K435">
        <v>-1</v>
      </c>
      <c r="L435">
        <v>-1</v>
      </c>
      <c r="M435">
        <v>0</v>
      </c>
      <c r="N435">
        <v>-1</v>
      </c>
      <c r="O435">
        <v>0.73684210500000002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 s="1"/>
    </row>
    <row r="436" spans="1:28" x14ac:dyDescent="0.35">
      <c r="A436" t="s">
        <v>2247</v>
      </c>
      <c r="B436" t="s">
        <v>1148</v>
      </c>
      <c r="C436">
        <v>1</v>
      </c>
      <c r="D436">
        <v>1.818181818</v>
      </c>
      <c r="E436">
        <v>15</v>
      </c>
      <c r="F436">
        <v>3</v>
      </c>
      <c r="G436">
        <v>0</v>
      </c>
      <c r="H436">
        <v>1</v>
      </c>
      <c r="I436">
        <v>3</v>
      </c>
      <c r="J436">
        <v>-1</v>
      </c>
      <c r="K436">
        <v>0</v>
      </c>
      <c r="L436">
        <v>0</v>
      </c>
      <c r="M436">
        <v>0</v>
      </c>
      <c r="N436">
        <v>-1</v>
      </c>
      <c r="O436">
        <v>0.93333333299999999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1"/>
    </row>
    <row r="437" spans="1:28" x14ac:dyDescent="0.35">
      <c r="A437" t="s">
        <v>2247</v>
      </c>
      <c r="B437" t="s">
        <v>1140</v>
      </c>
      <c r="C437">
        <v>1</v>
      </c>
      <c r="D437">
        <v>1.818181818</v>
      </c>
      <c r="E437">
        <v>14</v>
      </c>
      <c r="F437">
        <v>3</v>
      </c>
      <c r="G437">
        <v>0</v>
      </c>
      <c r="H437">
        <v>1</v>
      </c>
      <c r="I437">
        <v>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 s="1"/>
    </row>
    <row r="438" spans="1:28" x14ac:dyDescent="0.35">
      <c r="A438" t="s">
        <v>2247</v>
      </c>
      <c r="B438" t="s">
        <v>1131</v>
      </c>
      <c r="C438">
        <v>1</v>
      </c>
      <c r="D438">
        <v>1.818181818</v>
      </c>
      <c r="E438">
        <v>14</v>
      </c>
      <c r="F438">
        <v>3</v>
      </c>
      <c r="G438">
        <v>0</v>
      </c>
      <c r="H438">
        <v>1</v>
      </c>
      <c r="I438">
        <v>2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 s="1"/>
    </row>
    <row r="439" spans="1:28" x14ac:dyDescent="0.35">
      <c r="A439" t="s">
        <v>2247</v>
      </c>
      <c r="B439" t="s">
        <v>1154</v>
      </c>
      <c r="C439">
        <v>1</v>
      </c>
      <c r="D439">
        <v>1.818181818</v>
      </c>
      <c r="E439">
        <v>18</v>
      </c>
      <c r="F439">
        <v>4</v>
      </c>
      <c r="G439">
        <v>1</v>
      </c>
      <c r="H439">
        <v>1</v>
      </c>
      <c r="I439">
        <v>2</v>
      </c>
      <c r="J439">
        <v>-4</v>
      </c>
      <c r="K439">
        <v>-1</v>
      </c>
      <c r="L439">
        <v>-1</v>
      </c>
      <c r="M439">
        <v>0</v>
      </c>
      <c r="N439">
        <v>0</v>
      </c>
      <c r="O439">
        <v>0.77777777800000003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 s="1"/>
    </row>
    <row r="440" spans="1:28" x14ac:dyDescent="0.35">
      <c r="A440" t="s">
        <v>2247</v>
      </c>
      <c r="B440" t="s">
        <v>1147</v>
      </c>
      <c r="C440">
        <v>1</v>
      </c>
      <c r="D440">
        <v>1.818181818</v>
      </c>
      <c r="E440">
        <v>15</v>
      </c>
      <c r="F440">
        <v>3</v>
      </c>
      <c r="G440">
        <v>0</v>
      </c>
      <c r="H440">
        <v>1</v>
      </c>
      <c r="I440">
        <v>3</v>
      </c>
      <c r="J440">
        <v>-1</v>
      </c>
      <c r="K440">
        <v>0</v>
      </c>
      <c r="L440">
        <v>0</v>
      </c>
      <c r="M440">
        <v>0</v>
      </c>
      <c r="N440">
        <v>-1</v>
      </c>
      <c r="O440">
        <v>0.93333333299999999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 s="1"/>
    </row>
    <row r="441" spans="1:28" x14ac:dyDescent="0.35">
      <c r="A441" t="s">
        <v>2247</v>
      </c>
      <c r="B441" t="s">
        <v>1130</v>
      </c>
      <c r="C441">
        <v>1</v>
      </c>
      <c r="D441">
        <v>1.818181818</v>
      </c>
      <c r="E441">
        <v>14</v>
      </c>
      <c r="F441">
        <v>3</v>
      </c>
      <c r="G441">
        <v>0</v>
      </c>
      <c r="H441">
        <v>1</v>
      </c>
      <c r="I441">
        <v>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 s="1"/>
    </row>
    <row r="442" spans="1:28" x14ac:dyDescent="0.35">
      <c r="A442" t="s">
        <v>2247</v>
      </c>
      <c r="B442" t="s">
        <v>1150</v>
      </c>
      <c r="C442">
        <v>1</v>
      </c>
      <c r="D442">
        <v>1.818181818</v>
      </c>
      <c r="E442">
        <v>15</v>
      </c>
      <c r="F442">
        <v>3</v>
      </c>
      <c r="G442">
        <v>1</v>
      </c>
      <c r="H442">
        <v>1</v>
      </c>
      <c r="I442">
        <v>2</v>
      </c>
      <c r="J442">
        <v>-1</v>
      </c>
      <c r="K442">
        <v>0</v>
      </c>
      <c r="L442">
        <v>-1</v>
      </c>
      <c r="M442">
        <v>0</v>
      </c>
      <c r="N442">
        <v>0</v>
      </c>
      <c r="O442">
        <v>0.93333333299999999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 s="1"/>
    </row>
    <row r="443" spans="1:28" x14ac:dyDescent="0.35">
      <c r="A443" t="s">
        <v>2247</v>
      </c>
      <c r="B443" t="s">
        <v>1152</v>
      </c>
      <c r="C443">
        <v>1</v>
      </c>
      <c r="D443">
        <v>1.818181818</v>
      </c>
      <c r="E443">
        <v>15</v>
      </c>
      <c r="F443">
        <v>3</v>
      </c>
      <c r="G443">
        <v>0</v>
      </c>
      <c r="H443">
        <v>1</v>
      </c>
      <c r="I443">
        <v>3</v>
      </c>
      <c r="J443">
        <v>-1</v>
      </c>
      <c r="K443">
        <v>0</v>
      </c>
      <c r="L443">
        <v>0</v>
      </c>
      <c r="M443">
        <v>0</v>
      </c>
      <c r="N443">
        <v>-1</v>
      </c>
      <c r="O443">
        <v>0.93333333299999999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1"/>
    </row>
    <row r="444" spans="1:28" x14ac:dyDescent="0.35">
      <c r="A444" t="s">
        <v>2247</v>
      </c>
      <c r="B444" t="s">
        <v>1155</v>
      </c>
      <c r="C444">
        <v>1</v>
      </c>
      <c r="D444">
        <v>1.818181818</v>
      </c>
      <c r="E444">
        <v>17</v>
      </c>
      <c r="F444">
        <v>4</v>
      </c>
      <c r="G444">
        <v>0</v>
      </c>
      <c r="H444">
        <v>1</v>
      </c>
      <c r="I444">
        <v>3</v>
      </c>
      <c r="J444">
        <v>-3</v>
      </c>
      <c r="K444">
        <v>-1</v>
      </c>
      <c r="L444">
        <v>0</v>
      </c>
      <c r="M444">
        <v>0</v>
      </c>
      <c r="N444">
        <v>-1</v>
      </c>
      <c r="O444">
        <v>0.82352941199999996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 s="1"/>
    </row>
    <row r="445" spans="1:28" x14ac:dyDescent="0.35">
      <c r="A445" t="s">
        <v>2247</v>
      </c>
      <c r="B445" t="s">
        <v>1149</v>
      </c>
      <c r="C445">
        <v>1</v>
      </c>
      <c r="D445">
        <v>1.818181818</v>
      </c>
      <c r="E445">
        <v>16</v>
      </c>
      <c r="F445">
        <v>4</v>
      </c>
      <c r="G445">
        <v>0</v>
      </c>
      <c r="H445">
        <v>1</v>
      </c>
      <c r="I445">
        <v>2</v>
      </c>
      <c r="J445">
        <v>-2</v>
      </c>
      <c r="K445">
        <v>-1</v>
      </c>
      <c r="L445">
        <v>0</v>
      </c>
      <c r="M445">
        <v>0</v>
      </c>
      <c r="N445">
        <v>0</v>
      </c>
      <c r="O445">
        <v>0.875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 s="1"/>
    </row>
    <row r="446" spans="1:28" x14ac:dyDescent="0.35">
      <c r="AB446" s="1"/>
    </row>
    <row r="447" spans="1:28" x14ac:dyDescent="0.35">
      <c r="A447" t="s">
        <v>2248</v>
      </c>
      <c r="B447" t="s">
        <v>907</v>
      </c>
      <c r="C447" t="s">
        <v>2199</v>
      </c>
      <c r="D447" t="s">
        <v>2199</v>
      </c>
      <c r="E447">
        <v>14</v>
      </c>
      <c r="F447">
        <v>3</v>
      </c>
      <c r="G447">
        <v>0</v>
      </c>
      <c r="H447">
        <v>1</v>
      </c>
      <c r="I447">
        <v>2</v>
      </c>
      <c r="AB447" s="1"/>
    </row>
    <row r="448" spans="1:28" x14ac:dyDescent="0.35">
      <c r="A448" t="s">
        <v>2249</v>
      </c>
      <c r="B448" t="s">
        <v>1159</v>
      </c>
      <c r="C448">
        <v>8</v>
      </c>
      <c r="D448">
        <v>53.333333330000002</v>
      </c>
      <c r="E448">
        <v>14</v>
      </c>
      <c r="F448">
        <v>3</v>
      </c>
      <c r="G448">
        <v>0</v>
      </c>
      <c r="H448">
        <v>1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 s="1"/>
    </row>
    <row r="449" spans="1:28" x14ac:dyDescent="0.35">
      <c r="A449" t="s">
        <v>2249</v>
      </c>
      <c r="B449" t="s">
        <v>1141</v>
      </c>
      <c r="C449">
        <v>1</v>
      </c>
      <c r="D449">
        <v>6.6666666670000003</v>
      </c>
      <c r="E449">
        <v>15</v>
      </c>
      <c r="F449">
        <v>3</v>
      </c>
      <c r="G449">
        <v>0</v>
      </c>
      <c r="H449">
        <v>1</v>
      </c>
      <c r="I449">
        <v>3</v>
      </c>
      <c r="J449">
        <v>-1</v>
      </c>
      <c r="K449">
        <v>0</v>
      </c>
      <c r="L449">
        <v>0</v>
      </c>
      <c r="M449">
        <v>0</v>
      </c>
      <c r="N449">
        <v>-1</v>
      </c>
      <c r="O449">
        <v>0.93333333299999999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 s="1"/>
    </row>
    <row r="450" spans="1:28" x14ac:dyDescent="0.35">
      <c r="A450" t="s">
        <v>2249</v>
      </c>
      <c r="B450" t="s">
        <v>1162</v>
      </c>
      <c r="C450">
        <v>1</v>
      </c>
      <c r="D450">
        <v>6.6666666670000003</v>
      </c>
      <c r="E450">
        <v>19</v>
      </c>
      <c r="F450">
        <v>4</v>
      </c>
      <c r="G450">
        <v>1</v>
      </c>
      <c r="H450">
        <v>1</v>
      </c>
      <c r="I450">
        <v>3</v>
      </c>
      <c r="J450">
        <v>-5</v>
      </c>
      <c r="K450">
        <v>-1</v>
      </c>
      <c r="L450">
        <v>-1</v>
      </c>
      <c r="M450">
        <v>0</v>
      </c>
      <c r="N450">
        <v>-1</v>
      </c>
      <c r="O450">
        <v>0.73684210500000002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 s="1"/>
    </row>
    <row r="451" spans="1:28" x14ac:dyDescent="0.35">
      <c r="A451" t="s">
        <v>2249</v>
      </c>
      <c r="B451" t="s">
        <v>1157</v>
      </c>
      <c r="C451">
        <v>1</v>
      </c>
      <c r="D451">
        <v>6.6666666670000003</v>
      </c>
      <c r="E451">
        <v>11</v>
      </c>
      <c r="F451">
        <v>2</v>
      </c>
      <c r="G451">
        <v>0</v>
      </c>
      <c r="H451">
        <v>1</v>
      </c>
      <c r="I451">
        <v>2</v>
      </c>
      <c r="J451">
        <v>3</v>
      </c>
      <c r="K451">
        <v>1</v>
      </c>
      <c r="L451">
        <v>0</v>
      </c>
      <c r="M451">
        <v>0</v>
      </c>
      <c r="N451">
        <v>0</v>
      </c>
      <c r="O451">
        <v>1.2727272730000001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 s="1"/>
    </row>
    <row r="452" spans="1:28" ht="145" x14ac:dyDescent="0.35">
      <c r="A452" t="s">
        <v>2249</v>
      </c>
      <c r="B452" s="13" t="s">
        <v>2250</v>
      </c>
      <c r="C452">
        <v>1</v>
      </c>
      <c r="D452">
        <v>6.6666666670000003</v>
      </c>
      <c r="E452">
        <v>9</v>
      </c>
      <c r="F452">
        <v>2</v>
      </c>
      <c r="G452">
        <v>0</v>
      </c>
      <c r="H452">
        <v>0</v>
      </c>
      <c r="I452">
        <v>3</v>
      </c>
      <c r="J452">
        <v>5</v>
      </c>
      <c r="K452">
        <v>1</v>
      </c>
      <c r="L452">
        <v>0</v>
      </c>
      <c r="M452">
        <v>1</v>
      </c>
      <c r="N452">
        <v>-1</v>
      </c>
      <c r="O452">
        <v>1.5555555560000001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 s="1"/>
    </row>
    <row r="453" spans="1:28" x14ac:dyDescent="0.35">
      <c r="A453" t="s">
        <v>2249</v>
      </c>
      <c r="B453" t="s">
        <v>1158</v>
      </c>
      <c r="C453">
        <v>1</v>
      </c>
      <c r="D453">
        <v>6.6666666670000003</v>
      </c>
      <c r="E453">
        <v>9</v>
      </c>
      <c r="F453">
        <v>2</v>
      </c>
      <c r="G453">
        <v>0</v>
      </c>
      <c r="H453">
        <v>0</v>
      </c>
      <c r="I453">
        <v>3</v>
      </c>
      <c r="J453">
        <v>5</v>
      </c>
      <c r="K453">
        <v>1</v>
      </c>
      <c r="L453">
        <v>0</v>
      </c>
      <c r="M453">
        <v>1</v>
      </c>
      <c r="N453">
        <v>-1</v>
      </c>
      <c r="O453">
        <v>1.5555555560000001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 s="1"/>
    </row>
    <row r="454" spans="1:28" x14ac:dyDescent="0.35">
      <c r="A454" t="s">
        <v>2249</v>
      </c>
      <c r="B454" t="s">
        <v>1160</v>
      </c>
      <c r="C454">
        <v>1</v>
      </c>
      <c r="D454">
        <v>6.6666666670000003</v>
      </c>
      <c r="E454">
        <v>16</v>
      </c>
      <c r="F454">
        <v>4</v>
      </c>
      <c r="G454">
        <v>0</v>
      </c>
      <c r="H454">
        <v>1</v>
      </c>
      <c r="I454">
        <v>2</v>
      </c>
      <c r="J454">
        <v>-2</v>
      </c>
      <c r="K454">
        <v>-1</v>
      </c>
      <c r="L454">
        <v>0</v>
      </c>
      <c r="M454">
        <v>0</v>
      </c>
      <c r="N454">
        <v>0</v>
      </c>
      <c r="O454">
        <v>0.875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 s="1"/>
    </row>
    <row r="455" spans="1:28" x14ac:dyDescent="0.35">
      <c r="A455" t="s">
        <v>2249</v>
      </c>
      <c r="B455" t="s">
        <v>1161</v>
      </c>
      <c r="C455">
        <v>1</v>
      </c>
      <c r="D455">
        <v>6.6666666670000003</v>
      </c>
      <c r="E455">
        <v>15</v>
      </c>
      <c r="F455">
        <v>3</v>
      </c>
      <c r="G455">
        <v>1</v>
      </c>
      <c r="H455">
        <v>1</v>
      </c>
      <c r="I455">
        <v>2</v>
      </c>
      <c r="J455">
        <v>-1</v>
      </c>
      <c r="K455">
        <v>0</v>
      </c>
      <c r="L455">
        <v>-1</v>
      </c>
      <c r="M455">
        <v>0</v>
      </c>
      <c r="N455">
        <v>0</v>
      </c>
      <c r="O455">
        <v>0.93333333299999999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 s="1"/>
    </row>
    <row r="456" spans="1:28" x14ac:dyDescent="0.35">
      <c r="AB456" s="1"/>
    </row>
    <row r="457" spans="1:28" ht="130.5" x14ac:dyDescent="0.35">
      <c r="A457" t="s">
        <v>2251</v>
      </c>
      <c r="B457" s="13" t="s">
        <v>926</v>
      </c>
      <c r="C457" t="s">
        <v>2199</v>
      </c>
      <c r="D457" t="s">
        <v>2199</v>
      </c>
      <c r="E457">
        <v>15</v>
      </c>
      <c r="F457">
        <v>4</v>
      </c>
      <c r="G457">
        <v>0</v>
      </c>
      <c r="H457">
        <v>1</v>
      </c>
      <c r="I457">
        <v>2</v>
      </c>
      <c r="AB457" s="1"/>
    </row>
    <row r="458" spans="1:28" x14ac:dyDescent="0.35">
      <c r="A458" t="s">
        <v>2252</v>
      </c>
      <c r="B458" t="s">
        <v>1165</v>
      </c>
      <c r="C458">
        <v>23</v>
      </c>
      <c r="D458">
        <v>62.162162160000001</v>
      </c>
      <c r="E458">
        <v>14</v>
      </c>
      <c r="F458">
        <v>3</v>
      </c>
      <c r="G458">
        <v>0</v>
      </c>
      <c r="H458">
        <v>1</v>
      </c>
      <c r="I458">
        <v>2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1.071428571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 s="1"/>
    </row>
    <row r="459" spans="1:28" x14ac:dyDescent="0.35">
      <c r="A459" t="s">
        <v>2252</v>
      </c>
      <c r="B459" t="s">
        <v>1169</v>
      </c>
      <c r="C459">
        <v>2</v>
      </c>
      <c r="D459">
        <v>5.4054054049999998</v>
      </c>
      <c r="E459">
        <v>14</v>
      </c>
      <c r="F459">
        <v>3</v>
      </c>
      <c r="G459">
        <v>0</v>
      </c>
      <c r="H459">
        <v>1</v>
      </c>
      <c r="I459">
        <v>2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1.071428571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 s="1"/>
    </row>
    <row r="460" spans="1:28" x14ac:dyDescent="0.35">
      <c r="A460" t="s">
        <v>2252</v>
      </c>
      <c r="B460" t="s">
        <v>1168</v>
      </c>
      <c r="C460">
        <v>2</v>
      </c>
      <c r="D460">
        <v>5.4054054049999998</v>
      </c>
      <c r="E460">
        <v>14</v>
      </c>
      <c r="F460">
        <v>3</v>
      </c>
      <c r="G460">
        <v>0</v>
      </c>
      <c r="H460">
        <v>1</v>
      </c>
      <c r="I460">
        <v>2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1.071428571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 s="1"/>
    </row>
    <row r="461" spans="1:28" x14ac:dyDescent="0.35">
      <c r="A461" t="s">
        <v>2252</v>
      </c>
      <c r="B461" t="s">
        <v>1167</v>
      </c>
      <c r="C461">
        <v>2</v>
      </c>
      <c r="D461">
        <v>5.4054054049999998</v>
      </c>
      <c r="E461">
        <v>15</v>
      </c>
      <c r="F461">
        <v>4</v>
      </c>
      <c r="G461">
        <v>0</v>
      </c>
      <c r="H461">
        <v>1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 s="1"/>
    </row>
    <row r="462" spans="1:28" x14ac:dyDescent="0.35">
      <c r="A462" t="s">
        <v>2252</v>
      </c>
      <c r="B462" t="s">
        <v>1163</v>
      </c>
      <c r="C462">
        <v>1</v>
      </c>
      <c r="D462">
        <v>2.7027027029999999</v>
      </c>
      <c r="E462">
        <v>10</v>
      </c>
      <c r="F462">
        <v>2</v>
      </c>
      <c r="G462">
        <v>0</v>
      </c>
      <c r="H462">
        <v>1</v>
      </c>
      <c r="I462">
        <v>1</v>
      </c>
      <c r="J462">
        <v>5</v>
      </c>
      <c r="K462">
        <v>2</v>
      </c>
      <c r="L462">
        <v>0</v>
      </c>
      <c r="M462">
        <v>0</v>
      </c>
      <c r="N462">
        <v>1</v>
      </c>
      <c r="O462">
        <v>1.5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 s="1"/>
    </row>
    <row r="463" spans="1:28" x14ac:dyDescent="0.35">
      <c r="A463" t="s">
        <v>2252</v>
      </c>
      <c r="B463" t="s">
        <v>1172</v>
      </c>
      <c r="C463">
        <v>1</v>
      </c>
      <c r="D463">
        <v>2.7027027029999999</v>
      </c>
      <c r="E463">
        <v>16</v>
      </c>
      <c r="F463">
        <v>4</v>
      </c>
      <c r="G463">
        <v>0</v>
      </c>
      <c r="H463">
        <v>1</v>
      </c>
      <c r="I463">
        <v>2</v>
      </c>
      <c r="J463">
        <v>-1</v>
      </c>
      <c r="K463">
        <v>0</v>
      </c>
      <c r="L463">
        <v>0</v>
      </c>
      <c r="M463">
        <v>0</v>
      </c>
      <c r="N463">
        <v>0</v>
      </c>
      <c r="O463">
        <v>0.9375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 s="1"/>
    </row>
    <row r="464" spans="1:28" x14ac:dyDescent="0.35">
      <c r="A464" t="s">
        <v>2252</v>
      </c>
      <c r="B464" t="s">
        <v>1173</v>
      </c>
      <c r="C464">
        <v>1</v>
      </c>
      <c r="D464">
        <v>2.7027027029999999</v>
      </c>
      <c r="E464">
        <v>15</v>
      </c>
      <c r="F464">
        <v>3</v>
      </c>
      <c r="G464">
        <v>0</v>
      </c>
      <c r="H464">
        <v>1</v>
      </c>
      <c r="I464">
        <v>3</v>
      </c>
      <c r="J464">
        <v>0</v>
      </c>
      <c r="K464">
        <v>1</v>
      </c>
      <c r="L464">
        <v>0</v>
      </c>
      <c r="M464">
        <v>0</v>
      </c>
      <c r="N464">
        <v>-1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 s="1"/>
    </row>
    <row r="465" spans="1:28" x14ac:dyDescent="0.35">
      <c r="A465" t="s">
        <v>2252</v>
      </c>
      <c r="B465" t="s">
        <v>1164</v>
      </c>
      <c r="C465">
        <v>1</v>
      </c>
      <c r="D465">
        <v>2.7027027029999999</v>
      </c>
      <c r="E465">
        <v>14</v>
      </c>
      <c r="F465">
        <v>3</v>
      </c>
      <c r="G465">
        <v>0</v>
      </c>
      <c r="H465">
        <v>1</v>
      </c>
      <c r="I465">
        <v>2</v>
      </c>
      <c r="J465">
        <v>1</v>
      </c>
      <c r="K465">
        <v>1</v>
      </c>
      <c r="L465">
        <v>0</v>
      </c>
      <c r="M465">
        <v>0</v>
      </c>
      <c r="N465">
        <v>0</v>
      </c>
      <c r="O465">
        <v>1.071428571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 s="1"/>
    </row>
    <row r="466" spans="1:28" x14ac:dyDescent="0.35">
      <c r="A466" t="s">
        <v>2252</v>
      </c>
      <c r="B466" t="s">
        <v>1170</v>
      </c>
      <c r="C466">
        <v>1</v>
      </c>
      <c r="D466">
        <v>2.7027027029999999</v>
      </c>
      <c r="E466">
        <v>14</v>
      </c>
      <c r="F466">
        <v>3</v>
      </c>
      <c r="G466">
        <v>0</v>
      </c>
      <c r="H466">
        <v>1</v>
      </c>
      <c r="I466">
        <v>2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1.071428571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 s="1"/>
    </row>
    <row r="467" spans="1:28" x14ac:dyDescent="0.35">
      <c r="A467" t="s">
        <v>2252</v>
      </c>
      <c r="B467" t="s">
        <v>1174</v>
      </c>
      <c r="C467">
        <v>1</v>
      </c>
      <c r="D467">
        <v>2.7027027029999999</v>
      </c>
      <c r="E467">
        <v>15</v>
      </c>
      <c r="F467">
        <v>3</v>
      </c>
      <c r="G467">
        <v>1</v>
      </c>
      <c r="H467">
        <v>1</v>
      </c>
      <c r="I467">
        <v>2</v>
      </c>
      <c r="J467">
        <v>0</v>
      </c>
      <c r="K467">
        <v>1</v>
      </c>
      <c r="L467">
        <v>-1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 s="1"/>
    </row>
    <row r="468" spans="1:28" x14ac:dyDescent="0.35">
      <c r="A468" t="s">
        <v>2252</v>
      </c>
      <c r="B468" t="s">
        <v>1171</v>
      </c>
      <c r="C468">
        <v>1</v>
      </c>
      <c r="D468">
        <v>2.7027027029999999</v>
      </c>
      <c r="E468">
        <v>14</v>
      </c>
      <c r="F468">
        <v>3</v>
      </c>
      <c r="G468">
        <v>0</v>
      </c>
      <c r="H468">
        <v>1</v>
      </c>
      <c r="I468">
        <v>2</v>
      </c>
      <c r="J468">
        <v>1</v>
      </c>
      <c r="K468">
        <v>1</v>
      </c>
      <c r="L468">
        <v>0</v>
      </c>
      <c r="M468">
        <v>0</v>
      </c>
      <c r="N468">
        <v>0</v>
      </c>
      <c r="O468">
        <v>1.071428571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 s="1"/>
    </row>
    <row r="469" spans="1:28" x14ac:dyDescent="0.35">
      <c r="A469" t="s">
        <v>2252</v>
      </c>
      <c r="B469" t="s">
        <v>1166</v>
      </c>
      <c r="C469">
        <v>1</v>
      </c>
      <c r="D469">
        <v>2.7027027029999999</v>
      </c>
      <c r="E469">
        <v>14</v>
      </c>
      <c r="F469">
        <v>3</v>
      </c>
      <c r="G469">
        <v>0</v>
      </c>
      <c r="H469">
        <v>1</v>
      </c>
      <c r="I469">
        <v>2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1.071428571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 s="1"/>
    </row>
    <row r="470" spans="1:28" x14ac:dyDescent="0.35">
      <c r="AB470" s="1"/>
    </row>
    <row r="471" spans="1:28" x14ac:dyDescent="0.35">
      <c r="AB471" s="1"/>
    </row>
    <row r="472" spans="1:28" x14ac:dyDescent="0.35">
      <c r="AB472" s="1"/>
    </row>
    <row r="473" spans="1:28" x14ac:dyDescent="0.35">
      <c r="AB473" s="1"/>
    </row>
    <row r="474" spans="1:28" x14ac:dyDescent="0.35">
      <c r="AB474" s="1"/>
    </row>
    <row r="475" spans="1:28" x14ac:dyDescent="0.35">
      <c r="AB475" s="1"/>
    </row>
    <row r="476" spans="1:28" x14ac:dyDescent="0.35">
      <c r="AB476" s="1"/>
    </row>
    <row r="477" spans="1:28" x14ac:dyDescent="0.35">
      <c r="AB477" s="1"/>
    </row>
    <row r="478" spans="1:28" x14ac:dyDescent="0.35">
      <c r="AB478" s="1"/>
    </row>
    <row r="479" spans="1:28" x14ac:dyDescent="0.35">
      <c r="AB479" s="1"/>
    </row>
    <row r="480" spans="1:28" x14ac:dyDescent="0.35">
      <c r="AB480" s="1"/>
    </row>
    <row r="481" spans="28:28" x14ac:dyDescent="0.35">
      <c r="AB481" s="1"/>
    </row>
    <row r="482" spans="28:28" x14ac:dyDescent="0.35">
      <c r="AB482" s="1"/>
    </row>
    <row r="483" spans="28:28" x14ac:dyDescent="0.35">
      <c r="AB483" s="1"/>
    </row>
    <row r="484" spans="28:28" x14ac:dyDescent="0.35">
      <c r="AB484" s="1"/>
    </row>
    <row r="485" spans="28:28" x14ac:dyDescent="0.35">
      <c r="AB485" s="1"/>
    </row>
    <row r="486" spans="28:28" x14ac:dyDescent="0.35">
      <c r="AB486" s="1"/>
    </row>
    <row r="487" spans="28:28" x14ac:dyDescent="0.35">
      <c r="AB487" s="1"/>
    </row>
    <row r="488" spans="28:28" x14ac:dyDescent="0.35">
      <c r="AB488" s="1"/>
    </row>
    <row r="489" spans="28:28" x14ac:dyDescent="0.35">
      <c r="AB489" s="1"/>
    </row>
    <row r="490" spans="28:28" x14ac:dyDescent="0.35">
      <c r="AB490" s="1"/>
    </row>
    <row r="491" spans="28:28" x14ac:dyDescent="0.35">
      <c r="AB491" s="1"/>
    </row>
    <row r="492" spans="28:28" x14ac:dyDescent="0.35">
      <c r="AB492" s="1"/>
    </row>
    <row r="493" spans="28:28" x14ac:dyDescent="0.35">
      <c r="AB493" s="1"/>
    </row>
    <row r="494" spans="28:28" x14ac:dyDescent="0.35">
      <c r="AB494" s="1"/>
    </row>
    <row r="495" spans="28:28" x14ac:dyDescent="0.35">
      <c r="AB495" s="1"/>
    </row>
    <row r="496" spans="28:28" x14ac:dyDescent="0.35">
      <c r="AB496" s="2"/>
    </row>
    <row r="497" spans="28:28" x14ac:dyDescent="0.35">
      <c r="AB497" s="1"/>
    </row>
    <row r="498" spans="28:28" x14ac:dyDescent="0.35">
      <c r="AB498" s="1"/>
    </row>
    <row r="499" spans="28:28" x14ac:dyDescent="0.35">
      <c r="AB499" s="1"/>
    </row>
    <row r="500" spans="28:28" x14ac:dyDescent="0.35">
      <c r="AB500" s="1"/>
    </row>
    <row r="501" spans="28:28" x14ac:dyDescent="0.35">
      <c r="AB501" s="1"/>
    </row>
    <row r="502" spans="28:28" x14ac:dyDescent="0.35">
      <c r="AB502" s="1"/>
    </row>
    <row r="503" spans="28:28" x14ac:dyDescent="0.35">
      <c r="AB503" s="1"/>
    </row>
    <row r="504" spans="28:28" x14ac:dyDescent="0.35">
      <c r="AB504" s="1"/>
    </row>
    <row r="505" spans="28:28" x14ac:dyDescent="0.35">
      <c r="AB505" s="1"/>
    </row>
    <row r="506" spans="28:28" x14ac:dyDescent="0.35">
      <c r="AB506" s="1"/>
    </row>
    <row r="507" spans="28:28" x14ac:dyDescent="0.35">
      <c r="AB507" s="1"/>
    </row>
    <row r="508" spans="28:28" x14ac:dyDescent="0.35">
      <c r="AB508" s="1"/>
    </row>
    <row r="509" spans="28:28" x14ac:dyDescent="0.35">
      <c r="AB509" s="1"/>
    </row>
    <row r="510" spans="28:28" x14ac:dyDescent="0.35">
      <c r="AB510" s="1"/>
    </row>
    <row r="511" spans="28:28" x14ac:dyDescent="0.35">
      <c r="AB511" s="1"/>
    </row>
    <row r="512" spans="28:28" x14ac:dyDescent="0.35">
      <c r="AB512" s="1"/>
    </row>
    <row r="513" spans="28:28" x14ac:dyDescent="0.35">
      <c r="AB513" s="1"/>
    </row>
    <row r="514" spans="28:28" x14ac:dyDescent="0.35">
      <c r="AB514" s="1"/>
    </row>
    <row r="515" spans="28:28" x14ac:dyDescent="0.35">
      <c r="AB515" s="1"/>
    </row>
    <row r="516" spans="28:28" x14ac:dyDescent="0.35">
      <c r="AB516" s="1"/>
    </row>
    <row r="517" spans="28:28" x14ac:dyDescent="0.35">
      <c r="AB517" s="1"/>
    </row>
    <row r="518" spans="28:28" x14ac:dyDescent="0.35">
      <c r="AB518" s="1"/>
    </row>
    <row r="519" spans="28:28" x14ac:dyDescent="0.35">
      <c r="AB519" s="1"/>
    </row>
    <row r="520" spans="28:28" x14ac:dyDescent="0.35">
      <c r="AB520" s="1"/>
    </row>
    <row r="521" spans="28:28" x14ac:dyDescent="0.35">
      <c r="AB521" s="1"/>
    </row>
    <row r="522" spans="28:28" x14ac:dyDescent="0.35">
      <c r="AB522" s="1"/>
    </row>
    <row r="523" spans="28:28" x14ac:dyDescent="0.35">
      <c r="AB523" s="1"/>
    </row>
    <row r="524" spans="28:28" x14ac:dyDescent="0.35">
      <c r="AB524" s="1"/>
    </row>
    <row r="525" spans="28:28" x14ac:dyDescent="0.35">
      <c r="AB525" s="1"/>
    </row>
    <row r="526" spans="28:28" x14ac:dyDescent="0.35">
      <c r="AB526" s="1"/>
    </row>
    <row r="527" spans="28:28" x14ac:dyDescent="0.35">
      <c r="AB527" s="1"/>
    </row>
    <row r="528" spans="28:28" x14ac:dyDescent="0.35">
      <c r="AB528" s="1"/>
    </row>
    <row r="529" spans="28:28" x14ac:dyDescent="0.35">
      <c r="AB529" s="1"/>
    </row>
    <row r="530" spans="28:28" x14ac:dyDescent="0.35">
      <c r="AB530" s="1"/>
    </row>
    <row r="531" spans="28:28" x14ac:dyDescent="0.35">
      <c r="AB531" s="1"/>
    </row>
    <row r="532" spans="28:28" x14ac:dyDescent="0.35">
      <c r="AB532" s="1"/>
    </row>
    <row r="533" spans="28:28" x14ac:dyDescent="0.35">
      <c r="AB533" s="1"/>
    </row>
    <row r="534" spans="28:28" x14ac:dyDescent="0.35">
      <c r="AB534" s="1"/>
    </row>
    <row r="535" spans="28:28" x14ac:dyDescent="0.35">
      <c r="AB535" s="1"/>
    </row>
    <row r="536" spans="28:28" x14ac:dyDescent="0.35">
      <c r="AB536" s="1"/>
    </row>
    <row r="537" spans="28:28" x14ac:dyDescent="0.35">
      <c r="AB537" s="1"/>
    </row>
    <row r="538" spans="28:28" x14ac:dyDescent="0.35">
      <c r="AB538" s="1"/>
    </row>
    <row r="539" spans="28:28" x14ac:dyDescent="0.35">
      <c r="AB539" s="1"/>
    </row>
    <row r="540" spans="28:28" x14ac:dyDescent="0.35">
      <c r="AB540" s="1"/>
    </row>
    <row r="541" spans="28:28" x14ac:dyDescent="0.35">
      <c r="AB541" s="1"/>
    </row>
    <row r="542" spans="28:28" x14ac:dyDescent="0.35">
      <c r="AB542" s="1"/>
    </row>
    <row r="543" spans="28:28" x14ac:dyDescent="0.35">
      <c r="AB543" s="1"/>
    </row>
    <row r="544" spans="28:28" x14ac:dyDescent="0.35">
      <c r="AB544" s="1"/>
    </row>
    <row r="545" spans="28:28" x14ac:dyDescent="0.35">
      <c r="AB545" s="1"/>
    </row>
    <row r="546" spans="28:28" x14ac:dyDescent="0.35">
      <c r="AB546" s="1"/>
    </row>
    <row r="547" spans="28:28" x14ac:dyDescent="0.35">
      <c r="AB547" s="1"/>
    </row>
    <row r="548" spans="28:28" x14ac:dyDescent="0.35">
      <c r="AB548" s="1"/>
    </row>
    <row r="549" spans="28:28" x14ac:dyDescent="0.35">
      <c r="AB549" s="1"/>
    </row>
    <row r="550" spans="28:28" x14ac:dyDescent="0.35">
      <c r="AB550" s="1"/>
    </row>
    <row r="551" spans="28:28" x14ac:dyDescent="0.35">
      <c r="AB551" s="1"/>
    </row>
    <row r="552" spans="28:28" x14ac:dyDescent="0.35">
      <c r="AB552" s="1"/>
    </row>
    <row r="553" spans="28:28" x14ac:dyDescent="0.35">
      <c r="AB553" s="1"/>
    </row>
    <row r="554" spans="28:28" x14ac:dyDescent="0.35">
      <c r="AB554" s="1"/>
    </row>
    <row r="555" spans="28:28" x14ac:dyDescent="0.35">
      <c r="AB555" s="1"/>
    </row>
    <row r="556" spans="28:28" x14ac:dyDescent="0.35">
      <c r="AB556" s="1"/>
    </row>
    <row r="557" spans="28:28" x14ac:dyDescent="0.35">
      <c r="AB557" s="1"/>
    </row>
    <row r="558" spans="28:28" x14ac:dyDescent="0.35">
      <c r="AB558" s="1"/>
    </row>
    <row r="559" spans="28:28" x14ac:dyDescent="0.35">
      <c r="AB559" s="1"/>
    </row>
    <row r="560" spans="28:28" x14ac:dyDescent="0.35">
      <c r="AB560" s="1"/>
    </row>
    <row r="561" spans="28:28" x14ac:dyDescent="0.35">
      <c r="AB561" s="1"/>
    </row>
    <row r="562" spans="28:28" x14ac:dyDescent="0.35">
      <c r="AB562" s="1"/>
    </row>
    <row r="563" spans="28:28" x14ac:dyDescent="0.35">
      <c r="AB563" s="1"/>
    </row>
    <row r="564" spans="28:28" x14ac:dyDescent="0.35">
      <c r="AB564" s="1"/>
    </row>
    <row r="565" spans="28:28" x14ac:dyDescent="0.35">
      <c r="AB565" s="1"/>
    </row>
    <row r="566" spans="28:28" x14ac:dyDescent="0.35">
      <c r="AB566" s="1"/>
    </row>
    <row r="567" spans="28:28" x14ac:dyDescent="0.35">
      <c r="AB567" s="1"/>
    </row>
    <row r="568" spans="28:28" x14ac:dyDescent="0.35">
      <c r="AB568" s="1"/>
    </row>
    <row r="569" spans="28:28" x14ac:dyDescent="0.35">
      <c r="AB569" s="1"/>
    </row>
    <row r="570" spans="28:28" x14ac:dyDescent="0.35">
      <c r="AB570" s="1"/>
    </row>
    <row r="571" spans="28:28" x14ac:dyDescent="0.35">
      <c r="AB571" s="1"/>
    </row>
    <row r="572" spans="28:28" x14ac:dyDescent="0.35">
      <c r="AB572" s="1"/>
    </row>
    <row r="573" spans="28:28" x14ac:dyDescent="0.35">
      <c r="AB573" s="1"/>
    </row>
    <row r="574" spans="28:28" x14ac:dyDescent="0.35">
      <c r="AB574" s="1"/>
    </row>
    <row r="575" spans="28:28" x14ac:dyDescent="0.35">
      <c r="AB575" s="1"/>
    </row>
    <row r="576" spans="28:28" x14ac:dyDescent="0.35">
      <c r="AB576" s="1"/>
    </row>
    <row r="577" spans="28:28" x14ac:dyDescent="0.35">
      <c r="AB577" s="1"/>
    </row>
    <row r="578" spans="28:28" x14ac:dyDescent="0.35">
      <c r="AB578" s="1"/>
    </row>
    <row r="579" spans="28:28" x14ac:dyDescent="0.35">
      <c r="AB579" s="1"/>
    </row>
    <row r="580" spans="28:28" x14ac:dyDescent="0.35">
      <c r="AB580" s="1"/>
    </row>
    <row r="581" spans="28:28" x14ac:dyDescent="0.35">
      <c r="AB581" s="1"/>
    </row>
    <row r="582" spans="28:28" x14ac:dyDescent="0.35">
      <c r="AB582" s="1"/>
    </row>
    <row r="583" spans="28:28" x14ac:dyDescent="0.35">
      <c r="AB583" s="1"/>
    </row>
    <row r="584" spans="28:28" x14ac:dyDescent="0.35">
      <c r="AB584" s="1"/>
    </row>
    <row r="585" spans="28:28" x14ac:dyDescent="0.35">
      <c r="AB585" s="1"/>
    </row>
    <row r="586" spans="28:28" x14ac:dyDescent="0.35">
      <c r="AB586" s="1"/>
    </row>
    <row r="587" spans="28:28" x14ac:dyDescent="0.35">
      <c r="AB587" s="1"/>
    </row>
    <row r="588" spans="28:28" x14ac:dyDescent="0.35">
      <c r="AB588" s="2"/>
    </row>
    <row r="589" spans="28:28" x14ac:dyDescent="0.35">
      <c r="AB589" s="1"/>
    </row>
    <row r="590" spans="28:28" x14ac:dyDescent="0.35">
      <c r="AB590" s="1"/>
    </row>
    <row r="591" spans="28:28" x14ac:dyDescent="0.35">
      <c r="AB591" s="1"/>
    </row>
    <row r="592" spans="28:28" x14ac:dyDescent="0.35">
      <c r="AB592" s="1"/>
    </row>
    <row r="593" spans="28:28" x14ac:dyDescent="0.35">
      <c r="AB593" s="1"/>
    </row>
    <row r="594" spans="28:28" x14ac:dyDescent="0.35">
      <c r="AB594" s="1"/>
    </row>
    <row r="595" spans="28:28" x14ac:dyDescent="0.35">
      <c r="AB595" s="1"/>
    </row>
    <row r="596" spans="28:28" x14ac:dyDescent="0.35">
      <c r="AB596" s="1"/>
    </row>
    <row r="597" spans="28:28" x14ac:dyDescent="0.35">
      <c r="AB597" s="1"/>
    </row>
    <row r="598" spans="28:28" x14ac:dyDescent="0.35">
      <c r="AB598" s="1"/>
    </row>
    <row r="599" spans="28:28" x14ac:dyDescent="0.35">
      <c r="AB599" s="1"/>
    </row>
    <row r="600" spans="28:28" x14ac:dyDescent="0.35">
      <c r="AB600" s="1"/>
    </row>
    <row r="601" spans="28:28" x14ac:dyDescent="0.35">
      <c r="AB601" s="1"/>
    </row>
    <row r="602" spans="28:28" x14ac:dyDescent="0.35">
      <c r="AB602" s="1"/>
    </row>
    <row r="603" spans="28:28" x14ac:dyDescent="0.35">
      <c r="AB603" s="1"/>
    </row>
    <row r="604" spans="28:28" x14ac:dyDescent="0.35">
      <c r="AB604" s="1"/>
    </row>
    <row r="605" spans="28:28" x14ac:dyDescent="0.35">
      <c r="AB605" s="1"/>
    </row>
    <row r="606" spans="28:28" x14ac:dyDescent="0.35">
      <c r="AB606" s="1"/>
    </row>
    <row r="607" spans="28:28" x14ac:dyDescent="0.35">
      <c r="AB607" s="1"/>
    </row>
    <row r="608" spans="28:28" x14ac:dyDescent="0.35">
      <c r="AB608" s="1"/>
    </row>
    <row r="609" spans="28:28" x14ac:dyDescent="0.35">
      <c r="AB609" s="1"/>
    </row>
    <row r="610" spans="28:28" x14ac:dyDescent="0.35">
      <c r="AB610" s="1"/>
    </row>
    <row r="611" spans="28:28" x14ac:dyDescent="0.35">
      <c r="AB611" s="1"/>
    </row>
    <row r="612" spans="28:28" x14ac:dyDescent="0.35">
      <c r="AB612" s="1"/>
    </row>
    <row r="613" spans="28:28" x14ac:dyDescent="0.35">
      <c r="AB613" s="1"/>
    </row>
    <row r="614" spans="28:28" x14ac:dyDescent="0.35">
      <c r="AB614" s="1"/>
    </row>
    <row r="615" spans="28:28" x14ac:dyDescent="0.35">
      <c r="AB615" s="1"/>
    </row>
    <row r="616" spans="28:28" x14ac:dyDescent="0.35">
      <c r="AB616" s="1"/>
    </row>
    <row r="617" spans="28:28" x14ac:dyDescent="0.35">
      <c r="AB617" s="1"/>
    </row>
    <row r="618" spans="28:28" x14ac:dyDescent="0.35">
      <c r="AB618" s="1"/>
    </row>
    <row r="619" spans="28:28" x14ac:dyDescent="0.35">
      <c r="AB619" s="1"/>
    </row>
    <row r="620" spans="28:28" x14ac:dyDescent="0.35">
      <c r="AB620" s="1"/>
    </row>
    <row r="621" spans="28:28" x14ac:dyDescent="0.35">
      <c r="AB621" s="1"/>
    </row>
    <row r="622" spans="28:28" x14ac:dyDescent="0.35">
      <c r="AB622" s="1"/>
    </row>
    <row r="623" spans="28:28" x14ac:dyDescent="0.35">
      <c r="AB623" s="1"/>
    </row>
    <row r="624" spans="28:28" x14ac:dyDescent="0.35">
      <c r="AB624" s="1"/>
    </row>
    <row r="625" spans="28:28" x14ac:dyDescent="0.35">
      <c r="AB625" s="1"/>
    </row>
    <row r="626" spans="28:28" x14ac:dyDescent="0.35">
      <c r="AB626" s="1"/>
    </row>
    <row r="627" spans="28:28" x14ac:dyDescent="0.35">
      <c r="AB627" s="1"/>
    </row>
    <row r="628" spans="28:28" x14ac:dyDescent="0.35">
      <c r="AB628" s="1"/>
    </row>
    <row r="629" spans="28:28" x14ac:dyDescent="0.35">
      <c r="AB629" s="1"/>
    </row>
    <row r="630" spans="28:28" x14ac:dyDescent="0.35">
      <c r="AB630" s="1"/>
    </row>
    <row r="631" spans="28:28" x14ac:dyDescent="0.35">
      <c r="AB631" s="1"/>
    </row>
    <row r="632" spans="28:28" x14ac:dyDescent="0.35">
      <c r="AB632" s="1"/>
    </row>
    <row r="633" spans="28:28" x14ac:dyDescent="0.35">
      <c r="AB633" s="1"/>
    </row>
    <row r="634" spans="28:28" x14ac:dyDescent="0.35">
      <c r="AB634" s="1"/>
    </row>
    <row r="635" spans="28:28" x14ac:dyDescent="0.35">
      <c r="AB635" s="1"/>
    </row>
    <row r="636" spans="28:28" x14ac:dyDescent="0.35">
      <c r="AB636" s="1"/>
    </row>
    <row r="637" spans="28:28" x14ac:dyDescent="0.35">
      <c r="AB637" s="1"/>
    </row>
    <row r="638" spans="28:28" x14ac:dyDescent="0.35">
      <c r="AB638" s="1"/>
    </row>
    <row r="639" spans="28:28" x14ac:dyDescent="0.35">
      <c r="AB639" s="1"/>
    </row>
    <row r="640" spans="28:28" x14ac:dyDescent="0.35">
      <c r="AB640" s="1"/>
    </row>
    <row r="641" spans="28:28" x14ac:dyDescent="0.35">
      <c r="AB641" s="2"/>
    </row>
    <row r="642" spans="28:28" x14ac:dyDescent="0.35">
      <c r="AB642" s="1"/>
    </row>
    <row r="643" spans="28:28" x14ac:dyDescent="0.35">
      <c r="AB643" s="1"/>
    </row>
    <row r="644" spans="28:28" x14ac:dyDescent="0.35">
      <c r="AB644" s="1"/>
    </row>
    <row r="645" spans="28:28" x14ac:dyDescent="0.35">
      <c r="AB645" s="1"/>
    </row>
    <row r="646" spans="28:28" x14ac:dyDescent="0.35">
      <c r="AB646" s="1"/>
    </row>
    <row r="647" spans="28:28" x14ac:dyDescent="0.35">
      <c r="AB647" s="1"/>
    </row>
    <row r="648" spans="28:28" x14ac:dyDescent="0.35">
      <c r="AB648" s="1"/>
    </row>
    <row r="649" spans="28:28" x14ac:dyDescent="0.35">
      <c r="AB649" s="1"/>
    </row>
    <row r="650" spans="28:28" x14ac:dyDescent="0.35">
      <c r="AB650" s="1"/>
    </row>
    <row r="651" spans="28:28" x14ac:dyDescent="0.35">
      <c r="AB651" s="1"/>
    </row>
    <row r="652" spans="28:28" x14ac:dyDescent="0.35">
      <c r="AB652" s="1"/>
    </row>
    <row r="653" spans="28:28" x14ac:dyDescent="0.35">
      <c r="AB653" s="1"/>
    </row>
    <row r="654" spans="28:28" x14ac:dyDescent="0.35">
      <c r="AB654" s="1"/>
    </row>
    <row r="655" spans="28:28" x14ac:dyDescent="0.35">
      <c r="AB655" s="2"/>
    </row>
    <row r="656" spans="28:28" x14ac:dyDescent="0.35">
      <c r="AB656" s="1"/>
    </row>
    <row r="657" spans="28:28" x14ac:dyDescent="0.35">
      <c r="AB657" s="1"/>
    </row>
    <row r="658" spans="28:28" x14ac:dyDescent="0.35">
      <c r="AB658" s="1"/>
    </row>
    <row r="659" spans="28:28" x14ac:dyDescent="0.35">
      <c r="AB659" s="1"/>
    </row>
    <row r="660" spans="28:28" x14ac:dyDescent="0.35">
      <c r="AB660" s="1"/>
    </row>
    <row r="661" spans="28:28" x14ac:dyDescent="0.35">
      <c r="AB661" s="1"/>
    </row>
    <row r="662" spans="28:28" x14ac:dyDescent="0.35">
      <c r="AB662" s="1"/>
    </row>
    <row r="663" spans="28:28" x14ac:dyDescent="0.35">
      <c r="AB663" s="1"/>
    </row>
    <row r="664" spans="28:28" x14ac:dyDescent="0.35">
      <c r="AB664" s="1"/>
    </row>
    <row r="665" spans="28:28" x14ac:dyDescent="0.35">
      <c r="AB665" s="1"/>
    </row>
    <row r="666" spans="28:28" x14ac:dyDescent="0.35">
      <c r="AB666" s="1"/>
    </row>
    <row r="667" spans="28:28" x14ac:dyDescent="0.35">
      <c r="AB667" s="1"/>
    </row>
    <row r="668" spans="28:28" x14ac:dyDescent="0.35">
      <c r="AB668" s="1"/>
    </row>
    <row r="669" spans="28:28" x14ac:dyDescent="0.35">
      <c r="AB669" s="1"/>
    </row>
    <row r="670" spans="28:28" x14ac:dyDescent="0.35">
      <c r="AB670" s="2"/>
    </row>
    <row r="671" spans="28:28" x14ac:dyDescent="0.35">
      <c r="AB671" s="1"/>
    </row>
    <row r="672" spans="28:28" x14ac:dyDescent="0.35">
      <c r="AB672" s="1"/>
    </row>
    <row r="673" spans="28:28" x14ac:dyDescent="0.35">
      <c r="AB673" s="1"/>
    </row>
    <row r="674" spans="28:28" x14ac:dyDescent="0.35">
      <c r="AB674" s="1"/>
    </row>
    <row r="675" spans="28:28" x14ac:dyDescent="0.35">
      <c r="AB675" s="1"/>
    </row>
  </sheetData>
  <mergeCells count="3">
    <mergeCell ref="AD11:AI11"/>
    <mergeCell ref="AD2:AI2"/>
    <mergeCell ref="AD6:A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214AB-1760-4A36-AE06-2F2DD2CCD266}">
  <dimension ref="A1:AL768"/>
  <sheetViews>
    <sheetView workbookViewId="0">
      <selection activeCell="AC1" sqref="AC1"/>
    </sheetView>
  </sheetViews>
  <sheetFormatPr defaultRowHeight="14.5" x14ac:dyDescent="0.35"/>
  <cols>
    <col min="28" max="34" width="8.7265625" style="4"/>
    <col min="35" max="36" width="8.7265625" style="1"/>
  </cols>
  <sheetData>
    <row r="1" spans="1:36" x14ac:dyDescent="0.35">
      <c r="AC1" s="9"/>
      <c r="AI1" s="4"/>
    </row>
    <row r="2" spans="1:36" x14ac:dyDescent="0.35">
      <c r="A2" t="s">
        <v>2167</v>
      </c>
      <c r="AC2" s="9"/>
      <c r="AD2" s="22" t="s">
        <v>6</v>
      </c>
      <c r="AE2" s="22"/>
      <c r="AF2" s="22"/>
      <c r="AG2" s="22"/>
      <c r="AH2" s="22"/>
      <c r="AI2" s="22"/>
    </row>
    <row r="3" spans="1:36" x14ac:dyDescent="0.35">
      <c r="A3" t="s">
        <v>2168</v>
      </c>
      <c r="B3" t="s">
        <v>2169</v>
      </c>
      <c r="C3" t="s">
        <v>2196</v>
      </c>
      <c r="D3" t="s">
        <v>2197</v>
      </c>
      <c r="E3" t="s">
        <v>2170</v>
      </c>
      <c r="F3" t="s">
        <v>2171</v>
      </c>
      <c r="G3" t="s">
        <v>2172</v>
      </c>
      <c r="H3" t="s">
        <v>2173</v>
      </c>
      <c r="I3" t="s">
        <v>2174</v>
      </c>
      <c r="J3" t="s">
        <v>0</v>
      </c>
      <c r="K3" t="s">
        <v>1</v>
      </c>
      <c r="L3" t="s">
        <v>2</v>
      </c>
      <c r="M3" t="s">
        <v>3</v>
      </c>
      <c r="N3" t="s">
        <v>4</v>
      </c>
      <c r="O3" t="s">
        <v>5</v>
      </c>
      <c r="P3" t="s">
        <v>2175</v>
      </c>
      <c r="Q3" t="s">
        <v>2176</v>
      </c>
      <c r="R3" t="s">
        <v>2177</v>
      </c>
      <c r="S3" t="s">
        <v>2178</v>
      </c>
      <c r="T3" t="s">
        <v>2179</v>
      </c>
      <c r="U3" t="s">
        <v>2180</v>
      </c>
      <c r="V3" t="s">
        <v>2181</v>
      </c>
      <c r="W3" t="s">
        <v>2182</v>
      </c>
      <c r="X3" t="s">
        <v>2183</v>
      </c>
      <c r="Y3" t="s">
        <v>2182</v>
      </c>
      <c r="Z3" t="s">
        <v>2184</v>
      </c>
      <c r="AA3" t="s">
        <v>2185</v>
      </c>
      <c r="AC3" s="9"/>
      <c r="AD3" s="3" t="s">
        <v>0</v>
      </c>
      <c r="AE3" s="3" t="s">
        <v>1</v>
      </c>
      <c r="AF3" s="3" t="s">
        <v>2</v>
      </c>
      <c r="AG3" s="3" t="s">
        <v>3</v>
      </c>
      <c r="AH3" s="3" t="s">
        <v>4</v>
      </c>
      <c r="AI3" s="3" t="s">
        <v>5</v>
      </c>
    </row>
    <row r="4" spans="1:36" x14ac:dyDescent="0.35">
      <c r="AC4" s="9"/>
      <c r="AD4" s="6">
        <f>AVERAGE(J:J)</f>
        <v>-4.8115384615384613</v>
      </c>
      <c r="AE4" s="6">
        <f t="shared" ref="AE4:AI4" si="0">AVERAGE(K:K)</f>
        <v>-1.1826923076923077</v>
      </c>
      <c r="AF4" s="6">
        <f t="shared" si="0"/>
        <v>-0.56346153846153846</v>
      </c>
      <c r="AG4" s="6">
        <f t="shared" si="0"/>
        <v>-0.35384615384615387</v>
      </c>
      <c r="AH4" s="6">
        <f t="shared" si="0"/>
        <v>0.10192307692307692</v>
      </c>
      <c r="AI4" s="6">
        <f t="shared" si="0"/>
        <v>0.7498350047846164</v>
      </c>
    </row>
    <row r="5" spans="1:36" x14ac:dyDescent="0.35">
      <c r="A5" t="s">
        <v>2198</v>
      </c>
      <c r="B5" t="s">
        <v>29</v>
      </c>
      <c r="C5" t="s">
        <v>2199</v>
      </c>
      <c r="D5" t="s">
        <v>2199</v>
      </c>
      <c r="E5">
        <v>10</v>
      </c>
      <c r="F5">
        <v>2</v>
      </c>
      <c r="G5">
        <v>0</v>
      </c>
      <c r="H5">
        <v>1</v>
      </c>
      <c r="I5">
        <v>1</v>
      </c>
      <c r="AC5" s="9"/>
      <c r="AI5" s="4"/>
    </row>
    <row r="6" spans="1:36" x14ac:dyDescent="0.35">
      <c r="A6" t="s">
        <v>2200</v>
      </c>
      <c r="B6" t="s">
        <v>419</v>
      </c>
      <c r="C6">
        <v>3</v>
      </c>
      <c r="D6">
        <v>100</v>
      </c>
      <c r="E6">
        <v>4</v>
      </c>
      <c r="F6">
        <v>1</v>
      </c>
      <c r="G6">
        <v>0</v>
      </c>
      <c r="H6">
        <v>0</v>
      </c>
      <c r="I6">
        <v>1</v>
      </c>
      <c r="J6">
        <v>6</v>
      </c>
      <c r="K6">
        <v>1</v>
      </c>
      <c r="L6">
        <v>0</v>
      </c>
      <c r="M6">
        <v>1</v>
      </c>
      <c r="N6">
        <v>0</v>
      </c>
      <c r="O6">
        <v>2.5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C6" s="9"/>
      <c r="AD6" s="22" t="s">
        <v>18</v>
      </c>
      <c r="AE6" s="22"/>
      <c r="AF6" s="22"/>
      <c r="AG6" s="22"/>
      <c r="AH6" s="22"/>
      <c r="AI6" s="22"/>
    </row>
    <row r="7" spans="1:36" x14ac:dyDescent="0.35">
      <c r="AC7" s="9"/>
      <c r="AD7" s="3" t="s">
        <v>7</v>
      </c>
      <c r="AE7" s="3" t="s">
        <v>8</v>
      </c>
      <c r="AF7" s="3" t="s">
        <v>9</v>
      </c>
      <c r="AG7" s="3" t="s">
        <v>10</v>
      </c>
      <c r="AH7" s="3" t="s">
        <v>11</v>
      </c>
      <c r="AI7" s="3" t="s">
        <v>12</v>
      </c>
      <c r="AJ7" s="1">
        <f>Overview!AI5</f>
        <v>520</v>
      </c>
    </row>
    <row r="8" spans="1:36" x14ac:dyDescent="0.35">
      <c r="A8" t="s">
        <v>2201</v>
      </c>
      <c r="B8" t="s">
        <v>38</v>
      </c>
      <c r="C8" t="s">
        <v>2199</v>
      </c>
      <c r="D8" t="s">
        <v>2199</v>
      </c>
      <c r="E8">
        <v>5</v>
      </c>
      <c r="F8">
        <v>1</v>
      </c>
      <c r="G8">
        <v>0</v>
      </c>
      <c r="H8">
        <v>0</v>
      </c>
      <c r="I8">
        <v>2</v>
      </c>
      <c r="AC8" s="10" t="s">
        <v>20</v>
      </c>
      <c r="AD8" s="8">
        <f>COUNTIF(P:P, "&gt;0")</f>
        <v>0</v>
      </c>
      <c r="AE8" s="8">
        <f t="shared" ref="AE8:AI8" si="1">COUNTIF(Q:Q, "&gt;0")</f>
        <v>0</v>
      </c>
      <c r="AF8" s="8">
        <f t="shared" si="1"/>
        <v>0</v>
      </c>
      <c r="AG8" s="8">
        <f t="shared" si="1"/>
        <v>0</v>
      </c>
      <c r="AH8" s="8">
        <f t="shared" si="1"/>
        <v>0</v>
      </c>
      <c r="AI8" s="8">
        <f t="shared" si="1"/>
        <v>0</v>
      </c>
    </row>
    <row r="9" spans="1:36" x14ac:dyDescent="0.35">
      <c r="A9" t="s">
        <v>2202</v>
      </c>
      <c r="B9" t="s">
        <v>464</v>
      </c>
      <c r="C9">
        <v>8</v>
      </c>
      <c r="D9">
        <v>9.6385542169999994</v>
      </c>
      <c r="E9">
        <v>23</v>
      </c>
      <c r="F9">
        <v>6</v>
      </c>
      <c r="G9">
        <v>1</v>
      </c>
      <c r="H9">
        <v>1</v>
      </c>
      <c r="I9">
        <v>2</v>
      </c>
      <c r="J9">
        <v>-18</v>
      </c>
      <c r="K9">
        <v>-5</v>
      </c>
      <c r="L9">
        <v>-1</v>
      </c>
      <c r="M9">
        <v>-1</v>
      </c>
      <c r="N9">
        <v>0</v>
      </c>
      <c r="O9">
        <v>0.21739130400000001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C9" s="10" t="s">
        <v>21</v>
      </c>
      <c r="AD9" s="6">
        <f>AD8/AJ7*100</f>
        <v>0</v>
      </c>
      <c r="AE9" s="6">
        <f>AE8/AJ7*100</f>
        <v>0</v>
      </c>
      <c r="AF9" s="6">
        <f>AF8/AJ7*100</f>
        <v>0</v>
      </c>
      <c r="AG9" s="6">
        <f>AG8/AJ7*100</f>
        <v>0</v>
      </c>
      <c r="AH9" s="6">
        <f>AH8/AJ7*100</f>
        <v>0</v>
      </c>
      <c r="AI9" s="6">
        <f>AI8/AJ7*100</f>
        <v>0</v>
      </c>
    </row>
    <row r="10" spans="1:36" x14ac:dyDescent="0.35">
      <c r="A10" t="s">
        <v>2202</v>
      </c>
      <c r="B10" t="s">
        <v>429</v>
      </c>
      <c r="C10">
        <v>4</v>
      </c>
      <c r="D10">
        <v>4.8192771079999996</v>
      </c>
      <c r="E10">
        <v>9</v>
      </c>
      <c r="F10">
        <v>3</v>
      </c>
      <c r="G10">
        <v>0</v>
      </c>
      <c r="H10">
        <v>0</v>
      </c>
      <c r="I10">
        <v>2</v>
      </c>
      <c r="J10">
        <v>-4</v>
      </c>
      <c r="K10">
        <v>-2</v>
      </c>
      <c r="L10">
        <v>0</v>
      </c>
      <c r="M10">
        <v>0</v>
      </c>
      <c r="N10">
        <v>0</v>
      </c>
      <c r="O10">
        <v>0.55555555599999995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C10" s="9"/>
      <c r="AI10" s="4"/>
    </row>
    <row r="11" spans="1:36" x14ac:dyDescent="0.35">
      <c r="A11" t="s">
        <v>2202</v>
      </c>
      <c r="B11" t="s">
        <v>477</v>
      </c>
      <c r="C11">
        <v>3</v>
      </c>
      <c r="D11">
        <v>3.6144578310000002</v>
      </c>
      <c r="E11">
        <v>36</v>
      </c>
      <c r="F11">
        <v>10</v>
      </c>
      <c r="G11">
        <v>3</v>
      </c>
      <c r="H11">
        <v>1</v>
      </c>
      <c r="I11">
        <v>3</v>
      </c>
      <c r="J11">
        <v>-31</v>
      </c>
      <c r="K11">
        <v>-9</v>
      </c>
      <c r="L11">
        <v>-3</v>
      </c>
      <c r="M11">
        <v>-1</v>
      </c>
      <c r="N11">
        <v>-1</v>
      </c>
      <c r="O11">
        <v>0.13888888899999999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C11" s="9"/>
      <c r="AD11" s="22" t="s">
        <v>19</v>
      </c>
      <c r="AE11" s="22"/>
      <c r="AF11" s="22"/>
      <c r="AG11" s="22"/>
      <c r="AH11" s="22"/>
      <c r="AI11" s="22"/>
    </row>
    <row r="12" spans="1:36" x14ac:dyDescent="0.35">
      <c r="A12" t="s">
        <v>2202</v>
      </c>
      <c r="B12" t="s">
        <v>426</v>
      </c>
      <c r="C12">
        <v>3</v>
      </c>
      <c r="D12">
        <v>3.6144578310000002</v>
      </c>
      <c r="E12">
        <v>8</v>
      </c>
      <c r="F12">
        <v>3</v>
      </c>
      <c r="G12">
        <v>0</v>
      </c>
      <c r="H12">
        <v>0</v>
      </c>
      <c r="I12">
        <v>1</v>
      </c>
      <c r="J12">
        <v>-3</v>
      </c>
      <c r="K12">
        <v>-2</v>
      </c>
      <c r="L12">
        <v>0</v>
      </c>
      <c r="M12">
        <v>0</v>
      </c>
      <c r="N12">
        <v>1</v>
      </c>
      <c r="O12">
        <v>0.625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C12" s="9"/>
      <c r="AD12" s="3" t="s">
        <v>13</v>
      </c>
      <c r="AE12" s="3" t="s">
        <v>14</v>
      </c>
      <c r="AF12" s="3" t="s">
        <v>15</v>
      </c>
      <c r="AG12" s="3" t="s">
        <v>27</v>
      </c>
      <c r="AH12" s="3" t="s">
        <v>16</v>
      </c>
      <c r="AI12" s="3" t="s">
        <v>17</v>
      </c>
      <c r="AJ12" s="1">
        <f>Overview!AI5</f>
        <v>520</v>
      </c>
    </row>
    <row r="13" spans="1:36" x14ac:dyDescent="0.35">
      <c r="A13" t="s">
        <v>2202</v>
      </c>
      <c r="B13" t="s">
        <v>427</v>
      </c>
      <c r="C13">
        <v>3</v>
      </c>
      <c r="D13">
        <v>3.6144578310000002</v>
      </c>
      <c r="E13">
        <v>7</v>
      </c>
      <c r="F13">
        <v>3</v>
      </c>
      <c r="G13">
        <v>0</v>
      </c>
      <c r="H13">
        <v>0</v>
      </c>
      <c r="I13">
        <v>1</v>
      </c>
      <c r="J13">
        <v>-2</v>
      </c>
      <c r="K13">
        <v>-2</v>
      </c>
      <c r="L13">
        <v>0</v>
      </c>
      <c r="M13">
        <v>0</v>
      </c>
      <c r="N13">
        <v>1</v>
      </c>
      <c r="O13">
        <v>0.71428571399999996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C13" s="10" t="s">
        <v>20</v>
      </c>
      <c r="AD13" s="8">
        <f>COUNTIF(V:V, "&gt;0")</f>
        <v>0</v>
      </c>
      <c r="AE13" s="8">
        <f t="shared" ref="AE13:AI13" si="2">COUNTIF(W:W, "&gt;0")</f>
        <v>0</v>
      </c>
      <c r="AF13" s="8">
        <f t="shared" si="2"/>
        <v>6</v>
      </c>
      <c r="AG13" s="8">
        <f t="shared" si="2"/>
        <v>0</v>
      </c>
      <c r="AH13" s="8">
        <f t="shared" si="2"/>
        <v>0</v>
      </c>
      <c r="AI13" s="8">
        <f t="shared" si="2"/>
        <v>9</v>
      </c>
    </row>
    <row r="14" spans="1:36" x14ac:dyDescent="0.35">
      <c r="A14" t="s">
        <v>2202</v>
      </c>
      <c r="B14" t="s">
        <v>433</v>
      </c>
      <c r="C14">
        <v>2</v>
      </c>
      <c r="D14">
        <v>2.4096385539999998</v>
      </c>
      <c r="E14">
        <v>10</v>
      </c>
      <c r="F14">
        <v>2</v>
      </c>
      <c r="G14">
        <v>0</v>
      </c>
      <c r="H14">
        <v>1</v>
      </c>
      <c r="I14">
        <v>1</v>
      </c>
      <c r="J14">
        <v>-5</v>
      </c>
      <c r="K14">
        <v>-1</v>
      </c>
      <c r="L14">
        <v>0</v>
      </c>
      <c r="M14">
        <v>-1</v>
      </c>
      <c r="N14">
        <v>1</v>
      </c>
      <c r="O14">
        <v>0.5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C14" s="10" t="s">
        <v>21</v>
      </c>
      <c r="AD14" s="6">
        <f>AD13/AJ12*100</f>
        <v>0</v>
      </c>
      <c r="AE14" s="6">
        <f>AE13/AJ12*100</f>
        <v>0</v>
      </c>
      <c r="AF14" s="6">
        <f>AF13/AJ12*100</f>
        <v>1.153846153846154</v>
      </c>
      <c r="AG14" s="6">
        <f>AG13/AJ12*100</f>
        <v>0</v>
      </c>
      <c r="AH14" s="6">
        <f>AH13/AJ12*100</f>
        <v>0</v>
      </c>
      <c r="AI14" s="6">
        <f>AI13/AJ12*100</f>
        <v>1.7307692307692308</v>
      </c>
    </row>
    <row r="15" spans="1:36" x14ac:dyDescent="0.35">
      <c r="A15" t="s">
        <v>2202</v>
      </c>
      <c r="B15" t="s">
        <v>435</v>
      </c>
      <c r="C15">
        <v>2</v>
      </c>
      <c r="D15">
        <v>2.4096385539999998</v>
      </c>
      <c r="E15">
        <v>14</v>
      </c>
      <c r="F15">
        <v>4</v>
      </c>
      <c r="G15">
        <v>0</v>
      </c>
      <c r="H15">
        <v>1</v>
      </c>
      <c r="I15">
        <v>1</v>
      </c>
      <c r="J15">
        <v>-9</v>
      </c>
      <c r="K15">
        <v>-3</v>
      </c>
      <c r="L15">
        <v>0</v>
      </c>
      <c r="M15">
        <v>-1</v>
      </c>
      <c r="N15">
        <v>1</v>
      </c>
      <c r="O15">
        <v>0.35714285699999998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36" x14ac:dyDescent="0.35">
      <c r="A16" t="s">
        <v>2202</v>
      </c>
      <c r="B16" t="s">
        <v>423</v>
      </c>
      <c r="C16">
        <v>2</v>
      </c>
      <c r="D16">
        <v>2.4096385539999998</v>
      </c>
      <c r="E16">
        <v>5</v>
      </c>
      <c r="F16">
        <v>1</v>
      </c>
      <c r="G16">
        <v>0</v>
      </c>
      <c r="H16">
        <v>0</v>
      </c>
      <c r="I16">
        <v>2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C16"/>
      <c r="AD16" s="5" t="s">
        <v>2334</v>
      </c>
      <c r="AE16"/>
      <c r="AF16"/>
      <c r="AG16"/>
      <c r="AH16"/>
      <c r="AI16"/>
      <c r="AJ16"/>
    </row>
    <row r="17" spans="1:38" x14ac:dyDescent="0.35">
      <c r="A17" t="s">
        <v>2202</v>
      </c>
      <c r="B17" t="s">
        <v>434</v>
      </c>
      <c r="C17">
        <v>2</v>
      </c>
      <c r="D17">
        <v>2.4096385539999998</v>
      </c>
      <c r="E17">
        <v>14</v>
      </c>
      <c r="F17">
        <v>4</v>
      </c>
      <c r="G17">
        <v>0</v>
      </c>
      <c r="H17">
        <v>1</v>
      </c>
      <c r="I17">
        <v>1</v>
      </c>
      <c r="J17">
        <v>-9</v>
      </c>
      <c r="K17">
        <v>-3</v>
      </c>
      <c r="L17">
        <v>0</v>
      </c>
      <c r="M17">
        <v>-1</v>
      </c>
      <c r="N17">
        <v>1</v>
      </c>
      <c r="O17">
        <v>0.35714285699999998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C17"/>
      <c r="AD17" s="15">
        <v>1</v>
      </c>
      <c r="AE17" s="15">
        <v>2</v>
      </c>
      <c r="AF17" s="15">
        <v>3</v>
      </c>
      <c r="AG17" s="15">
        <v>4</v>
      </c>
      <c r="AH17" s="15">
        <v>5</v>
      </c>
      <c r="AI17" s="15">
        <v>6</v>
      </c>
      <c r="AJ17" s="15">
        <v>7</v>
      </c>
      <c r="AK17" s="15">
        <v>8</v>
      </c>
      <c r="AL17" s="15">
        <v>9</v>
      </c>
    </row>
    <row r="18" spans="1:38" x14ac:dyDescent="0.35">
      <c r="A18" t="s">
        <v>2202</v>
      </c>
      <c r="B18" t="s">
        <v>449</v>
      </c>
      <c r="C18">
        <v>2</v>
      </c>
      <c r="D18">
        <v>2.4096385539999998</v>
      </c>
      <c r="E18">
        <v>16</v>
      </c>
      <c r="F18">
        <v>4</v>
      </c>
      <c r="G18">
        <v>0</v>
      </c>
      <c r="H18">
        <v>1</v>
      </c>
      <c r="I18">
        <v>2</v>
      </c>
      <c r="J18">
        <v>-11</v>
      </c>
      <c r="K18">
        <v>-3</v>
      </c>
      <c r="L18">
        <v>0</v>
      </c>
      <c r="M18">
        <v>-1</v>
      </c>
      <c r="N18">
        <v>0</v>
      </c>
      <c r="O18">
        <v>0.3125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C18">
        <f>COUNTIF(M:M, "&lt;0")</f>
        <v>204</v>
      </c>
      <c r="AD18" s="16">
        <f>COUNTIF(M:M, "=-1")</f>
        <v>204</v>
      </c>
      <c r="AE18" s="16">
        <f>COUNTIF(M:M, "=-2")</f>
        <v>0</v>
      </c>
      <c r="AF18" s="16">
        <f>COUNTIF(M:M, "=-3")</f>
        <v>0</v>
      </c>
      <c r="AG18" s="16">
        <f>COUNTIF(M:M, "=-4")</f>
        <v>0</v>
      </c>
      <c r="AH18" s="16">
        <f>COUNTIF(M:M, "=-5")</f>
        <v>0</v>
      </c>
      <c r="AI18" s="16">
        <f>COUNTIF(M:M, "=-6")</f>
        <v>0</v>
      </c>
      <c r="AJ18" s="16">
        <f>COUNTIF(M:M, "=-7")</f>
        <v>0</v>
      </c>
      <c r="AK18" s="16">
        <f>COUNTIF(M:M, "=-8")</f>
        <v>0</v>
      </c>
      <c r="AL18" s="16">
        <f>COUNTIF(M:M, "=-9")</f>
        <v>0</v>
      </c>
    </row>
    <row r="19" spans="1:38" x14ac:dyDescent="0.35">
      <c r="A19" t="s">
        <v>2202</v>
      </c>
      <c r="B19" t="s">
        <v>451</v>
      </c>
      <c r="C19">
        <v>2</v>
      </c>
      <c r="D19">
        <v>2.4096385539999998</v>
      </c>
      <c r="E19">
        <v>16</v>
      </c>
      <c r="F19">
        <v>7</v>
      </c>
      <c r="G19">
        <v>0</v>
      </c>
      <c r="H19">
        <v>0</v>
      </c>
      <c r="I19">
        <v>1</v>
      </c>
      <c r="J19">
        <v>-11</v>
      </c>
      <c r="K19">
        <v>-6</v>
      </c>
      <c r="L19">
        <v>0</v>
      </c>
      <c r="M19">
        <v>0</v>
      </c>
      <c r="N19">
        <v>1</v>
      </c>
      <c r="O19">
        <v>0.3125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C19"/>
      <c r="AD19">
        <f>AD18+AE18+AF18+AG18+AH18+AI18+AJ18+AK18+AL18</f>
        <v>204</v>
      </c>
      <c r="AE19"/>
      <c r="AF19"/>
      <c r="AG19"/>
      <c r="AH19"/>
      <c r="AI19"/>
      <c r="AJ19"/>
    </row>
    <row r="20" spans="1:38" x14ac:dyDescent="0.35">
      <c r="A20" t="s">
        <v>2202</v>
      </c>
      <c r="B20" t="s">
        <v>476</v>
      </c>
      <c r="C20">
        <v>2</v>
      </c>
      <c r="D20">
        <v>2.4096385539999998</v>
      </c>
      <c r="E20">
        <v>36</v>
      </c>
      <c r="F20">
        <v>10</v>
      </c>
      <c r="G20">
        <v>3</v>
      </c>
      <c r="H20">
        <v>1</v>
      </c>
      <c r="I20">
        <v>3</v>
      </c>
      <c r="J20">
        <v>-31</v>
      </c>
      <c r="K20">
        <v>-9</v>
      </c>
      <c r="L20">
        <v>-3</v>
      </c>
      <c r="M20">
        <v>-1</v>
      </c>
      <c r="N20">
        <v>-1</v>
      </c>
      <c r="O20">
        <v>0.13888888899999999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38" x14ac:dyDescent="0.35">
      <c r="A21" t="s">
        <v>2202</v>
      </c>
      <c r="B21" t="s">
        <v>474</v>
      </c>
      <c r="C21">
        <v>1</v>
      </c>
      <c r="D21">
        <v>1.2048192769999999</v>
      </c>
      <c r="E21">
        <v>26</v>
      </c>
      <c r="F21">
        <v>8</v>
      </c>
      <c r="G21">
        <v>3</v>
      </c>
      <c r="H21">
        <v>0</v>
      </c>
      <c r="I21">
        <v>3</v>
      </c>
      <c r="J21">
        <v>-21</v>
      </c>
      <c r="K21">
        <v>-7</v>
      </c>
      <c r="L21">
        <v>-3</v>
      </c>
      <c r="M21">
        <v>0</v>
      </c>
      <c r="N21">
        <v>-1</v>
      </c>
      <c r="O21">
        <v>0.192307692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38" x14ac:dyDescent="0.35">
      <c r="A22" t="s">
        <v>2202</v>
      </c>
      <c r="B22" t="s">
        <v>440</v>
      </c>
      <c r="C22">
        <v>1</v>
      </c>
      <c r="D22">
        <v>1.2048192769999999</v>
      </c>
      <c r="E22">
        <v>11</v>
      </c>
      <c r="F22">
        <v>3</v>
      </c>
      <c r="G22">
        <v>0</v>
      </c>
      <c r="H22">
        <v>1</v>
      </c>
      <c r="I22">
        <v>1</v>
      </c>
      <c r="J22">
        <v>-6</v>
      </c>
      <c r="K22">
        <v>-2</v>
      </c>
      <c r="L22">
        <v>0</v>
      </c>
      <c r="M22">
        <v>-1</v>
      </c>
      <c r="N22">
        <v>1</v>
      </c>
      <c r="O22">
        <v>0.45454545499999999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38" x14ac:dyDescent="0.35">
      <c r="A23" t="s">
        <v>2202</v>
      </c>
      <c r="B23" t="s">
        <v>422</v>
      </c>
      <c r="C23">
        <v>1</v>
      </c>
      <c r="D23">
        <v>1.2048192769999999</v>
      </c>
      <c r="E23">
        <v>5</v>
      </c>
      <c r="F23">
        <v>2</v>
      </c>
      <c r="G23">
        <v>0</v>
      </c>
      <c r="H23">
        <v>0</v>
      </c>
      <c r="I23">
        <v>1</v>
      </c>
      <c r="J23">
        <v>0</v>
      </c>
      <c r="K23">
        <v>-1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38" x14ac:dyDescent="0.35">
      <c r="A24" t="s">
        <v>2202</v>
      </c>
      <c r="B24" t="s">
        <v>468</v>
      </c>
      <c r="C24">
        <v>1</v>
      </c>
      <c r="D24">
        <v>1.2048192769999999</v>
      </c>
      <c r="E24">
        <v>27</v>
      </c>
      <c r="F24">
        <v>8</v>
      </c>
      <c r="G24">
        <v>2</v>
      </c>
      <c r="H24">
        <v>1</v>
      </c>
      <c r="I24">
        <v>2</v>
      </c>
      <c r="J24">
        <v>-22</v>
      </c>
      <c r="K24">
        <v>-7</v>
      </c>
      <c r="L24">
        <v>-2</v>
      </c>
      <c r="M24">
        <v>-1</v>
      </c>
      <c r="N24">
        <v>0</v>
      </c>
      <c r="O24">
        <v>0.185185185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38" x14ac:dyDescent="0.35">
      <c r="A25" t="s">
        <v>2202</v>
      </c>
      <c r="B25" t="s">
        <v>456</v>
      </c>
      <c r="C25">
        <v>1</v>
      </c>
      <c r="D25">
        <v>1.2048192769999999</v>
      </c>
      <c r="E25">
        <v>20</v>
      </c>
      <c r="F25">
        <v>5</v>
      </c>
      <c r="G25">
        <v>1</v>
      </c>
      <c r="H25">
        <v>1</v>
      </c>
      <c r="I25">
        <v>3</v>
      </c>
      <c r="J25">
        <v>-15</v>
      </c>
      <c r="K25">
        <v>-4</v>
      </c>
      <c r="L25">
        <v>-1</v>
      </c>
      <c r="M25">
        <v>-1</v>
      </c>
      <c r="N25">
        <v>-1</v>
      </c>
      <c r="O25">
        <v>0.25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38" x14ac:dyDescent="0.35">
      <c r="A26" t="s">
        <v>2202</v>
      </c>
      <c r="B26" t="s">
        <v>458</v>
      </c>
      <c r="C26">
        <v>1</v>
      </c>
      <c r="D26">
        <v>1.2048192769999999</v>
      </c>
      <c r="E26">
        <v>17</v>
      </c>
      <c r="F26">
        <v>5</v>
      </c>
      <c r="G26">
        <v>2</v>
      </c>
      <c r="H26">
        <v>0</v>
      </c>
      <c r="I26">
        <v>2</v>
      </c>
      <c r="J26">
        <v>-12</v>
      </c>
      <c r="K26">
        <v>-4</v>
      </c>
      <c r="L26">
        <v>-2</v>
      </c>
      <c r="M26">
        <v>0</v>
      </c>
      <c r="N26">
        <v>0</v>
      </c>
      <c r="O26">
        <v>0.29411764699999998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38" x14ac:dyDescent="0.35">
      <c r="A27" t="s">
        <v>2202</v>
      </c>
      <c r="B27" t="s">
        <v>473</v>
      </c>
      <c r="C27">
        <v>1</v>
      </c>
      <c r="D27">
        <v>1.2048192769999999</v>
      </c>
      <c r="E27">
        <v>27</v>
      </c>
      <c r="F27">
        <v>10</v>
      </c>
      <c r="G27">
        <v>3</v>
      </c>
      <c r="H27">
        <v>0</v>
      </c>
      <c r="I27">
        <v>2</v>
      </c>
      <c r="J27">
        <v>-22</v>
      </c>
      <c r="K27">
        <v>-9</v>
      </c>
      <c r="L27">
        <v>-3</v>
      </c>
      <c r="M27">
        <v>0</v>
      </c>
      <c r="N27">
        <v>0</v>
      </c>
      <c r="O27">
        <v>0.185185185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38" x14ac:dyDescent="0.35">
      <c r="A28" t="s">
        <v>2202</v>
      </c>
      <c r="B28" t="s">
        <v>432</v>
      </c>
      <c r="C28">
        <v>1</v>
      </c>
      <c r="D28">
        <v>1.2048192769999999</v>
      </c>
      <c r="E28">
        <v>11</v>
      </c>
      <c r="F28">
        <v>3</v>
      </c>
      <c r="G28">
        <v>0</v>
      </c>
      <c r="H28">
        <v>1</v>
      </c>
      <c r="I28">
        <v>1</v>
      </c>
      <c r="J28">
        <v>-6</v>
      </c>
      <c r="K28">
        <v>-2</v>
      </c>
      <c r="L28">
        <v>0</v>
      </c>
      <c r="M28">
        <v>-1</v>
      </c>
      <c r="N28">
        <v>1</v>
      </c>
      <c r="O28">
        <v>0.45454545499999999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38" x14ac:dyDescent="0.35">
      <c r="A29" t="s">
        <v>2202</v>
      </c>
      <c r="B29" t="s">
        <v>438</v>
      </c>
      <c r="C29">
        <v>1</v>
      </c>
      <c r="D29">
        <v>1.2048192769999999</v>
      </c>
      <c r="E29">
        <v>12</v>
      </c>
      <c r="F29">
        <v>3</v>
      </c>
      <c r="G29">
        <v>0</v>
      </c>
      <c r="H29">
        <v>1</v>
      </c>
      <c r="I29">
        <v>1</v>
      </c>
      <c r="J29">
        <v>-7</v>
      </c>
      <c r="K29">
        <v>-2</v>
      </c>
      <c r="L29">
        <v>0</v>
      </c>
      <c r="M29">
        <v>-1</v>
      </c>
      <c r="N29">
        <v>1</v>
      </c>
      <c r="O29">
        <v>0.41666666699999999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38" x14ac:dyDescent="0.35">
      <c r="A30" t="s">
        <v>2202</v>
      </c>
      <c r="B30" t="s">
        <v>470</v>
      </c>
      <c r="C30">
        <v>1</v>
      </c>
      <c r="D30">
        <v>1.2048192769999999</v>
      </c>
      <c r="E30">
        <v>28</v>
      </c>
      <c r="F30">
        <v>8</v>
      </c>
      <c r="G30">
        <v>2</v>
      </c>
      <c r="H30">
        <v>1</v>
      </c>
      <c r="I30">
        <v>3</v>
      </c>
      <c r="J30">
        <v>-23</v>
      </c>
      <c r="K30">
        <v>-7</v>
      </c>
      <c r="L30">
        <v>-2</v>
      </c>
      <c r="M30">
        <v>-1</v>
      </c>
      <c r="N30">
        <v>-1</v>
      </c>
      <c r="O30">
        <v>0.178571429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38" x14ac:dyDescent="0.35">
      <c r="A31" t="s">
        <v>2202</v>
      </c>
      <c r="B31" t="s">
        <v>469</v>
      </c>
      <c r="C31">
        <v>1</v>
      </c>
      <c r="D31">
        <v>1.2048192769999999</v>
      </c>
      <c r="E31">
        <v>29</v>
      </c>
      <c r="F31">
        <v>8</v>
      </c>
      <c r="G31">
        <v>2</v>
      </c>
      <c r="H31">
        <v>1</v>
      </c>
      <c r="I31">
        <v>2</v>
      </c>
      <c r="J31">
        <v>-24</v>
      </c>
      <c r="K31">
        <v>-7</v>
      </c>
      <c r="L31">
        <v>-2</v>
      </c>
      <c r="M31">
        <v>-1</v>
      </c>
      <c r="N31">
        <v>0</v>
      </c>
      <c r="O31">
        <v>0.17241379300000001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38" x14ac:dyDescent="0.35">
      <c r="A32" t="s">
        <v>2202</v>
      </c>
      <c r="B32" t="s">
        <v>421</v>
      </c>
      <c r="C32">
        <v>1</v>
      </c>
      <c r="D32">
        <v>1.2048192769999999</v>
      </c>
      <c r="E32">
        <v>4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1</v>
      </c>
      <c r="O32">
        <v>1.25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 t="s">
        <v>2202</v>
      </c>
      <c r="B33" t="s">
        <v>444</v>
      </c>
      <c r="C33">
        <v>1</v>
      </c>
      <c r="D33">
        <v>1.2048192769999999</v>
      </c>
      <c r="E33">
        <v>15</v>
      </c>
      <c r="F33">
        <v>4</v>
      </c>
      <c r="G33">
        <v>0</v>
      </c>
      <c r="H33">
        <v>1</v>
      </c>
      <c r="I33">
        <v>2</v>
      </c>
      <c r="J33">
        <v>-10</v>
      </c>
      <c r="K33">
        <v>-3</v>
      </c>
      <c r="L33">
        <v>0</v>
      </c>
      <c r="M33">
        <v>-1</v>
      </c>
      <c r="N33">
        <v>0</v>
      </c>
      <c r="O33">
        <v>0.33333333300000001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5">
      <c r="A34" t="s">
        <v>2202</v>
      </c>
      <c r="B34" t="s">
        <v>424</v>
      </c>
      <c r="C34">
        <v>1</v>
      </c>
      <c r="D34">
        <v>1.2048192769999999</v>
      </c>
      <c r="E34">
        <v>5</v>
      </c>
      <c r="F34">
        <v>1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35">
      <c r="A35" t="s">
        <v>2202</v>
      </c>
      <c r="B35" t="s">
        <v>455</v>
      </c>
      <c r="C35">
        <v>1</v>
      </c>
      <c r="D35">
        <v>1.2048192769999999</v>
      </c>
      <c r="E35">
        <v>21</v>
      </c>
      <c r="F35">
        <v>6</v>
      </c>
      <c r="G35">
        <v>1</v>
      </c>
      <c r="H35">
        <v>1</v>
      </c>
      <c r="I35">
        <v>3</v>
      </c>
      <c r="J35">
        <v>-16</v>
      </c>
      <c r="K35">
        <v>-5</v>
      </c>
      <c r="L35">
        <v>-1</v>
      </c>
      <c r="M35">
        <v>-1</v>
      </c>
      <c r="N35">
        <v>-1</v>
      </c>
      <c r="O35">
        <v>0.23809523799999999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35">
      <c r="A36" t="s">
        <v>2202</v>
      </c>
      <c r="B36" t="s">
        <v>465</v>
      </c>
      <c r="C36">
        <v>1</v>
      </c>
      <c r="D36">
        <v>1.2048192769999999</v>
      </c>
      <c r="E36">
        <v>23</v>
      </c>
      <c r="F36">
        <v>6</v>
      </c>
      <c r="G36">
        <v>1</v>
      </c>
      <c r="H36">
        <v>1</v>
      </c>
      <c r="I36">
        <v>2</v>
      </c>
      <c r="J36">
        <v>-18</v>
      </c>
      <c r="K36">
        <v>-5</v>
      </c>
      <c r="L36">
        <v>-1</v>
      </c>
      <c r="M36">
        <v>-1</v>
      </c>
      <c r="N36">
        <v>0</v>
      </c>
      <c r="O36">
        <v>0.21739130400000001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35">
      <c r="A37" t="s">
        <v>2202</v>
      </c>
      <c r="B37" t="s">
        <v>437</v>
      </c>
      <c r="C37">
        <v>1</v>
      </c>
      <c r="D37">
        <v>1.2048192769999999</v>
      </c>
      <c r="E37">
        <v>11</v>
      </c>
      <c r="F37">
        <v>3</v>
      </c>
      <c r="G37">
        <v>0</v>
      </c>
      <c r="H37">
        <v>1</v>
      </c>
      <c r="I37">
        <v>1</v>
      </c>
      <c r="J37">
        <v>-6</v>
      </c>
      <c r="K37">
        <v>-2</v>
      </c>
      <c r="L37">
        <v>0</v>
      </c>
      <c r="M37">
        <v>-1</v>
      </c>
      <c r="N37">
        <v>1</v>
      </c>
      <c r="O37">
        <v>0.45454545499999999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 t="s">
        <v>2202</v>
      </c>
      <c r="B38" t="s">
        <v>457</v>
      </c>
      <c r="C38">
        <v>1</v>
      </c>
      <c r="D38">
        <v>1.2048192769999999</v>
      </c>
      <c r="E38">
        <v>19</v>
      </c>
      <c r="F38">
        <v>6</v>
      </c>
      <c r="G38">
        <v>1</v>
      </c>
      <c r="H38">
        <v>1</v>
      </c>
      <c r="I38">
        <v>2</v>
      </c>
      <c r="J38">
        <v>-14</v>
      </c>
      <c r="K38">
        <v>-5</v>
      </c>
      <c r="L38">
        <v>-1</v>
      </c>
      <c r="M38">
        <v>-1</v>
      </c>
      <c r="N38">
        <v>0</v>
      </c>
      <c r="O38">
        <v>0.26315789499999998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35">
      <c r="A39" t="s">
        <v>2202</v>
      </c>
      <c r="B39" t="s">
        <v>431</v>
      </c>
      <c r="C39">
        <v>1</v>
      </c>
      <c r="D39">
        <v>1.2048192769999999</v>
      </c>
      <c r="E39">
        <v>9</v>
      </c>
      <c r="F39">
        <v>3</v>
      </c>
      <c r="G39">
        <v>0</v>
      </c>
      <c r="H39">
        <v>0</v>
      </c>
      <c r="I39">
        <v>2</v>
      </c>
      <c r="J39">
        <v>-4</v>
      </c>
      <c r="K39">
        <v>-2</v>
      </c>
      <c r="L39">
        <v>0</v>
      </c>
      <c r="M39">
        <v>0</v>
      </c>
      <c r="N39">
        <v>0</v>
      </c>
      <c r="O39">
        <v>0.55555555599999995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35">
      <c r="A40" t="s">
        <v>2202</v>
      </c>
      <c r="B40" t="s">
        <v>445</v>
      </c>
      <c r="C40">
        <v>1</v>
      </c>
      <c r="D40">
        <v>1.2048192769999999</v>
      </c>
      <c r="E40">
        <v>18</v>
      </c>
      <c r="F40">
        <v>5</v>
      </c>
      <c r="G40">
        <v>0</v>
      </c>
      <c r="H40">
        <v>1</v>
      </c>
      <c r="I40">
        <v>1</v>
      </c>
      <c r="J40">
        <v>-13</v>
      </c>
      <c r="K40">
        <v>-4</v>
      </c>
      <c r="L40">
        <v>0</v>
      </c>
      <c r="M40">
        <v>-1</v>
      </c>
      <c r="N40">
        <v>1</v>
      </c>
      <c r="O40">
        <v>0.27777777799999998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35">
      <c r="A41" t="s">
        <v>2202</v>
      </c>
      <c r="B41" t="s">
        <v>348</v>
      </c>
      <c r="C41">
        <v>1</v>
      </c>
      <c r="D41">
        <v>1.2048192769999999</v>
      </c>
      <c r="E41">
        <v>5</v>
      </c>
      <c r="F41">
        <v>1</v>
      </c>
      <c r="G41">
        <v>0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ht="14.5" customHeight="1" x14ac:dyDescent="0.35">
      <c r="A42" t="s">
        <v>2202</v>
      </c>
      <c r="B42" t="s">
        <v>463</v>
      </c>
      <c r="C42">
        <v>1</v>
      </c>
      <c r="D42">
        <v>1.2048192769999999</v>
      </c>
      <c r="E42">
        <v>23</v>
      </c>
      <c r="F42">
        <v>6</v>
      </c>
      <c r="G42">
        <v>1</v>
      </c>
      <c r="H42">
        <v>1</v>
      </c>
      <c r="I42">
        <v>2</v>
      </c>
      <c r="J42">
        <v>-18</v>
      </c>
      <c r="K42">
        <v>-5</v>
      </c>
      <c r="L42">
        <v>-1</v>
      </c>
      <c r="M42">
        <v>-1</v>
      </c>
      <c r="N42">
        <v>0</v>
      </c>
      <c r="O42">
        <v>0.21739130400000001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 t="s">
        <v>2202</v>
      </c>
      <c r="B43" t="s">
        <v>436</v>
      </c>
      <c r="C43">
        <v>1</v>
      </c>
      <c r="D43">
        <v>1.2048192769999999</v>
      </c>
      <c r="E43">
        <v>11</v>
      </c>
      <c r="F43">
        <v>3</v>
      </c>
      <c r="G43">
        <v>0</v>
      </c>
      <c r="H43">
        <v>1</v>
      </c>
      <c r="I43">
        <v>1</v>
      </c>
      <c r="J43">
        <v>-6</v>
      </c>
      <c r="K43">
        <v>-2</v>
      </c>
      <c r="L43">
        <v>0</v>
      </c>
      <c r="M43">
        <v>-1</v>
      </c>
      <c r="N43">
        <v>1</v>
      </c>
      <c r="O43">
        <v>0.45454545499999999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35">
      <c r="A44" t="s">
        <v>2202</v>
      </c>
      <c r="B44" t="s">
        <v>430</v>
      </c>
      <c r="C44">
        <v>1</v>
      </c>
      <c r="D44">
        <v>1.2048192769999999</v>
      </c>
      <c r="E44">
        <v>8</v>
      </c>
      <c r="F44">
        <v>3</v>
      </c>
      <c r="G44">
        <v>0</v>
      </c>
      <c r="H44">
        <v>0</v>
      </c>
      <c r="I44">
        <v>2</v>
      </c>
      <c r="J44">
        <v>-3</v>
      </c>
      <c r="K44">
        <v>-2</v>
      </c>
      <c r="L44">
        <v>0</v>
      </c>
      <c r="M44">
        <v>0</v>
      </c>
      <c r="N44">
        <v>0</v>
      </c>
      <c r="O44">
        <v>0.625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35">
      <c r="A45" t="s">
        <v>2202</v>
      </c>
      <c r="B45" t="s">
        <v>462</v>
      </c>
      <c r="C45">
        <v>1</v>
      </c>
      <c r="D45">
        <v>1.2048192769999999</v>
      </c>
      <c r="E45">
        <v>20</v>
      </c>
      <c r="F45">
        <v>6</v>
      </c>
      <c r="G45">
        <v>1</v>
      </c>
      <c r="H45">
        <v>1</v>
      </c>
      <c r="I45">
        <v>3</v>
      </c>
      <c r="J45">
        <v>-15</v>
      </c>
      <c r="K45">
        <v>-5</v>
      </c>
      <c r="L45">
        <v>-1</v>
      </c>
      <c r="M45">
        <v>-1</v>
      </c>
      <c r="N45">
        <v>-1</v>
      </c>
      <c r="O45">
        <v>0.25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35">
      <c r="A46" t="s">
        <v>2202</v>
      </c>
      <c r="B46" t="s">
        <v>454</v>
      </c>
      <c r="C46">
        <v>1</v>
      </c>
      <c r="D46">
        <v>1.2048192769999999</v>
      </c>
      <c r="E46">
        <v>19</v>
      </c>
      <c r="F46">
        <v>5</v>
      </c>
      <c r="G46">
        <v>1</v>
      </c>
      <c r="H46">
        <v>1</v>
      </c>
      <c r="I46">
        <v>1</v>
      </c>
      <c r="J46">
        <v>-14</v>
      </c>
      <c r="K46">
        <v>-4</v>
      </c>
      <c r="L46">
        <v>-1</v>
      </c>
      <c r="M46">
        <v>-1</v>
      </c>
      <c r="N46">
        <v>1</v>
      </c>
      <c r="O46">
        <v>0.26315789499999998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35">
      <c r="A47" t="s">
        <v>2202</v>
      </c>
      <c r="B47" t="s">
        <v>448</v>
      </c>
      <c r="C47">
        <v>1</v>
      </c>
      <c r="D47">
        <v>1.2048192769999999</v>
      </c>
      <c r="E47">
        <v>13</v>
      </c>
      <c r="F47">
        <v>4</v>
      </c>
      <c r="G47">
        <v>1</v>
      </c>
      <c r="H47">
        <v>0</v>
      </c>
      <c r="I47">
        <v>2</v>
      </c>
      <c r="J47">
        <v>-8</v>
      </c>
      <c r="K47">
        <v>-3</v>
      </c>
      <c r="L47">
        <v>-1</v>
      </c>
      <c r="M47">
        <v>0</v>
      </c>
      <c r="N47">
        <v>0</v>
      </c>
      <c r="O47">
        <v>0.38461538499999998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 t="s">
        <v>2202</v>
      </c>
      <c r="B48" t="s">
        <v>425</v>
      </c>
      <c r="C48">
        <v>1</v>
      </c>
      <c r="D48">
        <v>1.2048192769999999</v>
      </c>
      <c r="E48">
        <v>5</v>
      </c>
      <c r="F48">
        <v>2</v>
      </c>
      <c r="G48">
        <v>0</v>
      </c>
      <c r="H48">
        <v>0</v>
      </c>
      <c r="I48">
        <v>1</v>
      </c>
      <c r="J48">
        <v>0</v>
      </c>
      <c r="K48">
        <v>-1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5">
      <c r="A49" t="s">
        <v>2202</v>
      </c>
      <c r="B49" t="s">
        <v>466</v>
      </c>
      <c r="C49">
        <v>1</v>
      </c>
      <c r="D49">
        <v>1.2048192769999999</v>
      </c>
      <c r="E49">
        <v>23</v>
      </c>
      <c r="F49">
        <v>6</v>
      </c>
      <c r="G49">
        <v>2</v>
      </c>
      <c r="H49">
        <v>1</v>
      </c>
      <c r="I49">
        <v>2</v>
      </c>
      <c r="J49">
        <v>-18</v>
      </c>
      <c r="K49">
        <v>-5</v>
      </c>
      <c r="L49">
        <v>-2</v>
      </c>
      <c r="M49">
        <v>-1</v>
      </c>
      <c r="N49">
        <v>0</v>
      </c>
      <c r="O49">
        <v>0.21739130400000001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5">
      <c r="A50" t="s">
        <v>2202</v>
      </c>
      <c r="B50" t="s">
        <v>471</v>
      </c>
      <c r="C50">
        <v>1</v>
      </c>
      <c r="D50">
        <v>1.2048192769999999</v>
      </c>
      <c r="E50">
        <v>25</v>
      </c>
      <c r="F50">
        <v>8</v>
      </c>
      <c r="G50">
        <v>3</v>
      </c>
      <c r="H50">
        <v>0</v>
      </c>
      <c r="I50">
        <v>2</v>
      </c>
      <c r="J50">
        <v>-20</v>
      </c>
      <c r="K50">
        <v>-7</v>
      </c>
      <c r="L50">
        <v>-3</v>
      </c>
      <c r="M50">
        <v>0</v>
      </c>
      <c r="N50">
        <v>0</v>
      </c>
      <c r="O50">
        <v>0.2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35">
      <c r="A51" t="s">
        <v>2202</v>
      </c>
      <c r="B51" t="s">
        <v>446</v>
      </c>
      <c r="C51">
        <v>1</v>
      </c>
      <c r="D51">
        <v>1.2048192769999999</v>
      </c>
      <c r="E51">
        <v>18</v>
      </c>
      <c r="F51">
        <v>5</v>
      </c>
      <c r="G51">
        <v>1</v>
      </c>
      <c r="H51">
        <v>1</v>
      </c>
      <c r="I51">
        <v>1</v>
      </c>
      <c r="J51">
        <v>-13</v>
      </c>
      <c r="K51">
        <v>-4</v>
      </c>
      <c r="L51">
        <v>-1</v>
      </c>
      <c r="M51">
        <v>-1</v>
      </c>
      <c r="N51">
        <v>1</v>
      </c>
      <c r="O51">
        <v>0.27777777799999998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35">
      <c r="A52" t="s">
        <v>2202</v>
      </c>
      <c r="B52" t="s">
        <v>441</v>
      </c>
      <c r="C52">
        <v>1</v>
      </c>
      <c r="D52">
        <v>1.2048192769999999</v>
      </c>
      <c r="E52">
        <v>11</v>
      </c>
      <c r="F52">
        <v>2</v>
      </c>
      <c r="G52">
        <v>0</v>
      </c>
      <c r="H52">
        <v>1</v>
      </c>
      <c r="I52">
        <v>2</v>
      </c>
      <c r="J52">
        <v>-6</v>
      </c>
      <c r="K52">
        <v>-1</v>
      </c>
      <c r="L52">
        <v>0</v>
      </c>
      <c r="M52">
        <v>-1</v>
      </c>
      <c r="N52">
        <v>0</v>
      </c>
      <c r="O52">
        <v>0.45454545499999999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 t="s">
        <v>2202</v>
      </c>
      <c r="B53" t="s">
        <v>443</v>
      </c>
      <c r="C53">
        <v>1</v>
      </c>
      <c r="D53">
        <v>1.2048192769999999</v>
      </c>
      <c r="E53">
        <v>12</v>
      </c>
      <c r="F53">
        <v>3</v>
      </c>
      <c r="G53">
        <v>0</v>
      </c>
      <c r="H53">
        <v>1</v>
      </c>
      <c r="I53">
        <v>2</v>
      </c>
      <c r="J53">
        <v>-7</v>
      </c>
      <c r="K53">
        <v>-2</v>
      </c>
      <c r="L53">
        <v>0</v>
      </c>
      <c r="M53">
        <v>-1</v>
      </c>
      <c r="N53">
        <v>0</v>
      </c>
      <c r="O53">
        <v>0.41666666699999999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35">
      <c r="A54" t="s">
        <v>2202</v>
      </c>
      <c r="B54" t="s">
        <v>420</v>
      </c>
      <c r="C54">
        <v>1</v>
      </c>
      <c r="D54">
        <v>1.2048192769999999</v>
      </c>
      <c r="E54">
        <v>4</v>
      </c>
      <c r="F54">
        <v>2</v>
      </c>
      <c r="G54">
        <v>0</v>
      </c>
      <c r="H54">
        <v>0</v>
      </c>
      <c r="I54">
        <v>0</v>
      </c>
      <c r="J54">
        <v>1</v>
      </c>
      <c r="K54">
        <v>-1</v>
      </c>
      <c r="L54">
        <v>0</v>
      </c>
      <c r="M54">
        <v>0</v>
      </c>
      <c r="N54">
        <v>2</v>
      </c>
      <c r="O54">
        <v>1.25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</row>
    <row r="55" spans="1:27" x14ac:dyDescent="0.35">
      <c r="A55" t="s">
        <v>2202</v>
      </c>
      <c r="B55" t="s">
        <v>453</v>
      </c>
      <c r="C55">
        <v>1</v>
      </c>
      <c r="D55">
        <v>1.2048192769999999</v>
      </c>
      <c r="E55">
        <v>20</v>
      </c>
      <c r="F55">
        <v>6</v>
      </c>
      <c r="G55">
        <v>1</v>
      </c>
      <c r="H55">
        <v>1</v>
      </c>
      <c r="I55">
        <v>2</v>
      </c>
      <c r="J55">
        <v>-15</v>
      </c>
      <c r="K55">
        <v>-5</v>
      </c>
      <c r="L55">
        <v>-1</v>
      </c>
      <c r="M55">
        <v>-1</v>
      </c>
      <c r="N55">
        <v>0</v>
      </c>
      <c r="O55">
        <v>0.25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35">
      <c r="A56" t="s">
        <v>2202</v>
      </c>
      <c r="B56" t="s">
        <v>472</v>
      </c>
      <c r="C56">
        <v>1</v>
      </c>
      <c r="D56">
        <v>1.2048192769999999</v>
      </c>
      <c r="E56">
        <v>25</v>
      </c>
      <c r="F56">
        <v>8</v>
      </c>
      <c r="G56">
        <v>3</v>
      </c>
      <c r="H56">
        <v>0</v>
      </c>
      <c r="I56">
        <v>2</v>
      </c>
      <c r="J56">
        <v>-20</v>
      </c>
      <c r="K56">
        <v>-7</v>
      </c>
      <c r="L56">
        <v>-3</v>
      </c>
      <c r="M56">
        <v>0</v>
      </c>
      <c r="N56">
        <v>0</v>
      </c>
      <c r="O56">
        <v>0.2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35">
      <c r="A57" t="s">
        <v>2202</v>
      </c>
      <c r="B57" t="s">
        <v>450</v>
      </c>
      <c r="C57">
        <v>1</v>
      </c>
      <c r="D57">
        <v>1.2048192769999999</v>
      </c>
      <c r="E57">
        <v>19</v>
      </c>
      <c r="F57">
        <v>5</v>
      </c>
      <c r="G57">
        <v>0</v>
      </c>
      <c r="H57">
        <v>1</v>
      </c>
      <c r="I57">
        <v>2</v>
      </c>
      <c r="J57">
        <v>-14</v>
      </c>
      <c r="K57">
        <v>-4</v>
      </c>
      <c r="L57">
        <v>0</v>
      </c>
      <c r="M57">
        <v>-1</v>
      </c>
      <c r="N57">
        <v>0</v>
      </c>
      <c r="O57">
        <v>0.26315789499999998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5">
      <c r="A58" t="s">
        <v>2202</v>
      </c>
      <c r="B58" t="s">
        <v>2314</v>
      </c>
      <c r="C58">
        <v>1</v>
      </c>
      <c r="D58">
        <v>1.2048192769999999</v>
      </c>
      <c r="E58">
        <v>22</v>
      </c>
      <c r="F58">
        <v>6</v>
      </c>
      <c r="G58">
        <v>1</v>
      </c>
      <c r="H58">
        <v>1</v>
      </c>
      <c r="I58">
        <v>1</v>
      </c>
      <c r="J58">
        <v>-17</v>
      </c>
      <c r="K58">
        <v>-5</v>
      </c>
      <c r="L58">
        <v>-1</v>
      </c>
      <c r="M58">
        <v>-1</v>
      </c>
      <c r="N58">
        <v>1</v>
      </c>
      <c r="O58">
        <v>0.22727272700000001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5">
      <c r="A59" t="s">
        <v>2202</v>
      </c>
      <c r="B59" t="s">
        <v>460</v>
      </c>
      <c r="C59">
        <v>1</v>
      </c>
      <c r="D59">
        <v>1.2048192769999999</v>
      </c>
      <c r="E59">
        <v>22</v>
      </c>
      <c r="F59">
        <v>6</v>
      </c>
      <c r="G59">
        <v>1</v>
      </c>
      <c r="H59">
        <v>1</v>
      </c>
      <c r="I59">
        <v>1</v>
      </c>
      <c r="J59">
        <v>-17</v>
      </c>
      <c r="K59">
        <v>-5</v>
      </c>
      <c r="L59">
        <v>-1</v>
      </c>
      <c r="M59">
        <v>-1</v>
      </c>
      <c r="N59">
        <v>1</v>
      </c>
      <c r="O59">
        <v>0.22727272700000001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35">
      <c r="A60" t="s">
        <v>2202</v>
      </c>
      <c r="B60" t="s">
        <v>442</v>
      </c>
      <c r="C60">
        <v>1</v>
      </c>
      <c r="D60">
        <v>1.2048192769999999</v>
      </c>
      <c r="E60">
        <v>12</v>
      </c>
      <c r="F60">
        <v>3</v>
      </c>
      <c r="G60">
        <v>0</v>
      </c>
      <c r="H60">
        <v>1</v>
      </c>
      <c r="I60">
        <v>2</v>
      </c>
      <c r="J60">
        <v>-7</v>
      </c>
      <c r="K60">
        <v>-2</v>
      </c>
      <c r="L60">
        <v>0</v>
      </c>
      <c r="M60">
        <v>-1</v>
      </c>
      <c r="N60">
        <v>0</v>
      </c>
      <c r="O60">
        <v>0.41666666699999999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5">
      <c r="A61" t="s">
        <v>2202</v>
      </c>
      <c r="B61" t="s">
        <v>428</v>
      </c>
      <c r="C61">
        <v>1</v>
      </c>
      <c r="D61">
        <v>1.2048192769999999</v>
      </c>
      <c r="E61">
        <v>10</v>
      </c>
      <c r="F61">
        <v>3</v>
      </c>
      <c r="G61">
        <v>0</v>
      </c>
      <c r="H61">
        <v>1</v>
      </c>
      <c r="I61">
        <v>0</v>
      </c>
      <c r="J61">
        <v>-5</v>
      </c>
      <c r="K61">
        <v>-2</v>
      </c>
      <c r="L61">
        <v>0</v>
      </c>
      <c r="M61">
        <v>-1</v>
      </c>
      <c r="N61">
        <v>2</v>
      </c>
      <c r="O61">
        <v>0.5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</row>
    <row r="62" spans="1:27" x14ac:dyDescent="0.35">
      <c r="A62" t="s">
        <v>2202</v>
      </c>
      <c r="B62" t="s">
        <v>452</v>
      </c>
      <c r="C62">
        <v>1</v>
      </c>
      <c r="D62">
        <v>1.2048192769999999</v>
      </c>
      <c r="E62">
        <v>19</v>
      </c>
      <c r="F62">
        <v>5</v>
      </c>
      <c r="G62">
        <v>1</v>
      </c>
      <c r="H62">
        <v>1</v>
      </c>
      <c r="I62">
        <v>2</v>
      </c>
      <c r="J62">
        <v>-14</v>
      </c>
      <c r="K62">
        <v>-4</v>
      </c>
      <c r="L62">
        <v>-1</v>
      </c>
      <c r="M62">
        <v>-1</v>
      </c>
      <c r="N62">
        <v>0</v>
      </c>
      <c r="O62">
        <v>0.26315789499999998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5">
      <c r="A63" t="s">
        <v>2202</v>
      </c>
      <c r="B63" t="s">
        <v>459</v>
      </c>
      <c r="C63">
        <v>1</v>
      </c>
      <c r="D63">
        <v>1.2048192769999999</v>
      </c>
      <c r="E63">
        <v>22</v>
      </c>
      <c r="F63">
        <v>6</v>
      </c>
      <c r="G63">
        <v>1</v>
      </c>
      <c r="H63">
        <v>1</v>
      </c>
      <c r="I63">
        <v>1</v>
      </c>
      <c r="J63">
        <v>-17</v>
      </c>
      <c r="K63">
        <v>-5</v>
      </c>
      <c r="L63">
        <v>-1</v>
      </c>
      <c r="M63">
        <v>-1</v>
      </c>
      <c r="N63">
        <v>1</v>
      </c>
      <c r="O63">
        <v>0.22727272700000001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35">
      <c r="A64" t="s">
        <v>2202</v>
      </c>
      <c r="B64" t="s">
        <v>447</v>
      </c>
      <c r="C64">
        <v>1</v>
      </c>
      <c r="D64">
        <v>1.2048192769999999</v>
      </c>
      <c r="E64">
        <v>16</v>
      </c>
      <c r="F64">
        <v>4</v>
      </c>
      <c r="G64">
        <v>0</v>
      </c>
      <c r="H64">
        <v>1</v>
      </c>
      <c r="I64">
        <v>3</v>
      </c>
      <c r="J64">
        <v>-11</v>
      </c>
      <c r="K64">
        <v>-3</v>
      </c>
      <c r="L64">
        <v>0</v>
      </c>
      <c r="M64">
        <v>-1</v>
      </c>
      <c r="N64">
        <v>-1</v>
      </c>
      <c r="O64">
        <v>0.3125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35">
      <c r="A65" t="s">
        <v>2202</v>
      </c>
      <c r="B65" t="s">
        <v>467</v>
      </c>
      <c r="C65">
        <v>1</v>
      </c>
      <c r="D65">
        <v>1.2048192769999999</v>
      </c>
      <c r="E65">
        <v>28</v>
      </c>
      <c r="F65">
        <v>8</v>
      </c>
      <c r="G65">
        <v>2</v>
      </c>
      <c r="H65">
        <v>1</v>
      </c>
      <c r="I65">
        <v>2</v>
      </c>
      <c r="J65">
        <v>-23</v>
      </c>
      <c r="K65">
        <v>-7</v>
      </c>
      <c r="L65">
        <v>-2</v>
      </c>
      <c r="M65">
        <v>-1</v>
      </c>
      <c r="N65">
        <v>0</v>
      </c>
      <c r="O65">
        <v>0.178571429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35">
      <c r="A66" t="s">
        <v>2202</v>
      </c>
      <c r="B66" t="s">
        <v>439</v>
      </c>
      <c r="C66">
        <v>1</v>
      </c>
      <c r="D66">
        <v>1.2048192769999999</v>
      </c>
      <c r="E66">
        <v>11</v>
      </c>
      <c r="F66">
        <v>3</v>
      </c>
      <c r="G66">
        <v>0</v>
      </c>
      <c r="H66">
        <v>1</v>
      </c>
      <c r="I66">
        <v>1</v>
      </c>
      <c r="J66">
        <v>-6</v>
      </c>
      <c r="K66">
        <v>-2</v>
      </c>
      <c r="L66">
        <v>0</v>
      </c>
      <c r="M66">
        <v>-1</v>
      </c>
      <c r="N66">
        <v>1</v>
      </c>
      <c r="O66">
        <v>0.45454545499999999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35">
      <c r="A67" t="s">
        <v>2202</v>
      </c>
      <c r="B67" t="s">
        <v>461</v>
      </c>
      <c r="C67">
        <v>1</v>
      </c>
      <c r="D67">
        <v>1.2048192769999999</v>
      </c>
      <c r="E67">
        <v>23</v>
      </c>
      <c r="F67">
        <v>6</v>
      </c>
      <c r="G67">
        <v>1</v>
      </c>
      <c r="H67">
        <v>1</v>
      </c>
      <c r="I67">
        <v>2</v>
      </c>
      <c r="J67">
        <v>-18</v>
      </c>
      <c r="K67">
        <v>-5</v>
      </c>
      <c r="L67">
        <v>-1</v>
      </c>
      <c r="M67">
        <v>-1</v>
      </c>
      <c r="N67">
        <v>0</v>
      </c>
      <c r="O67">
        <v>0.21739130400000001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5">
      <c r="A68" t="s">
        <v>2202</v>
      </c>
      <c r="B68" t="s">
        <v>475</v>
      </c>
      <c r="C68">
        <v>1</v>
      </c>
      <c r="D68">
        <v>1.2048192769999999</v>
      </c>
      <c r="E68">
        <v>26</v>
      </c>
      <c r="F68">
        <v>8</v>
      </c>
      <c r="G68">
        <v>3</v>
      </c>
      <c r="H68">
        <v>0</v>
      </c>
      <c r="I68">
        <v>3</v>
      </c>
      <c r="J68">
        <v>-21</v>
      </c>
      <c r="K68">
        <v>-7</v>
      </c>
      <c r="L68">
        <v>-3</v>
      </c>
      <c r="M68">
        <v>0</v>
      </c>
      <c r="N68">
        <v>-1</v>
      </c>
      <c r="O68">
        <v>0.192307692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70" spans="1:27" x14ac:dyDescent="0.35">
      <c r="A70" t="s">
        <v>2203</v>
      </c>
      <c r="B70" t="s">
        <v>58</v>
      </c>
      <c r="C70" t="s">
        <v>2199</v>
      </c>
      <c r="D70" t="s">
        <v>2199</v>
      </c>
      <c r="E70">
        <v>11</v>
      </c>
      <c r="F70">
        <v>3</v>
      </c>
      <c r="G70">
        <v>0</v>
      </c>
      <c r="H70">
        <v>1</v>
      </c>
      <c r="I70">
        <v>1</v>
      </c>
    </row>
    <row r="71" spans="1:27" x14ac:dyDescent="0.35">
      <c r="A71" t="s">
        <v>2204</v>
      </c>
      <c r="B71" t="s">
        <v>485</v>
      </c>
      <c r="C71">
        <v>3</v>
      </c>
      <c r="D71">
        <v>20</v>
      </c>
      <c r="E71">
        <v>15</v>
      </c>
      <c r="F71">
        <v>5</v>
      </c>
      <c r="G71">
        <v>0</v>
      </c>
      <c r="H71">
        <v>1</v>
      </c>
      <c r="I71">
        <v>0</v>
      </c>
      <c r="J71">
        <v>-4</v>
      </c>
      <c r="K71">
        <v>-2</v>
      </c>
      <c r="L71">
        <v>0</v>
      </c>
      <c r="M71">
        <v>0</v>
      </c>
      <c r="N71">
        <v>1</v>
      </c>
      <c r="O71">
        <v>0.73333333300000003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</row>
    <row r="72" spans="1:27" x14ac:dyDescent="0.35">
      <c r="A72" t="s">
        <v>2204</v>
      </c>
      <c r="B72" t="s">
        <v>481</v>
      </c>
      <c r="C72">
        <v>2</v>
      </c>
      <c r="D72">
        <v>13.33333333</v>
      </c>
      <c r="E72">
        <v>11</v>
      </c>
      <c r="F72">
        <v>3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ht="14.5" customHeight="1" x14ac:dyDescent="0.35">
      <c r="A73" t="s">
        <v>2204</v>
      </c>
      <c r="B73" t="s">
        <v>480</v>
      </c>
      <c r="C73">
        <v>2</v>
      </c>
      <c r="D73">
        <v>13.33333333</v>
      </c>
      <c r="E73">
        <v>10</v>
      </c>
      <c r="F73">
        <v>3</v>
      </c>
      <c r="G73">
        <v>0</v>
      </c>
      <c r="H73">
        <v>1</v>
      </c>
      <c r="I73">
        <v>0</v>
      </c>
      <c r="J73">
        <v>1</v>
      </c>
      <c r="K73">
        <v>0</v>
      </c>
      <c r="L73">
        <v>0</v>
      </c>
      <c r="M73">
        <v>0</v>
      </c>
      <c r="N73">
        <v>1</v>
      </c>
      <c r="O73">
        <v>1.1000000000000001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</row>
    <row r="74" spans="1:27" x14ac:dyDescent="0.35">
      <c r="A74" t="s">
        <v>2204</v>
      </c>
      <c r="B74" t="s">
        <v>479</v>
      </c>
      <c r="C74">
        <v>1</v>
      </c>
      <c r="D74">
        <v>6.6666666670000003</v>
      </c>
      <c r="E74">
        <v>5</v>
      </c>
      <c r="F74">
        <v>2</v>
      </c>
      <c r="G74">
        <v>0</v>
      </c>
      <c r="H74">
        <v>0</v>
      </c>
      <c r="I74">
        <v>1</v>
      </c>
      <c r="J74">
        <v>6</v>
      </c>
      <c r="K74">
        <v>1</v>
      </c>
      <c r="L74">
        <v>0</v>
      </c>
      <c r="M74">
        <v>1</v>
      </c>
      <c r="N74">
        <v>0</v>
      </c>
      <c r="O74">
        <v>2.2000000000000002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35">
      <c r="A75" t="s">
        <v>2204</v>
      </c>
      <c r="B75" t="s">
        <v>486</v>
      </c>
      <c r="C75">
        <v>1</v>
      </c>
      <c r="D75">
        <v>6.6666666670000003</v>
      </c>
      <c r="E75">
        <v>28</v>
      </c>
      <c r="F75">
        <v>11</v>
      </c>
      <c r="G75">
        <v>1</v>
      </c>
      <c r="H75">
        <v>1</v>
      </c>
      <c r="I75">
        <v>0</v>
      </c>
      <c r="J75">
        <v>-17</v>
      </c>
      <c r="K75">
        <v>-8</v>
      </c>
      <c r="L75">
        <v>-1</v>
      </c>
      <c r="M75">
        <v>0</v>
      </c>
      <c r="N75">
        <v>1</v>
      </c>
      <c r="O75">
        <v>0.39285714300000002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</row>
    <row r="76" spans="1:27" x14ac:dyDescent="0.35">
      <c r="A76" t="s">
        <v>2204</v>
      </c>
      <c r="B76" t="s">
        <v>427</v>
      </c>
      <c r="C76">
        <v>1</v>
      </c>
      <c r="D76">
        <v>6.6666666670000003</v>
      </c>
      <c r="E76">
        <v>7</v>
      </c>
      <c r="F76">
        <v>3</v>
      </c>
      <c r="G76">
        <v>0</v>
      </c>
      <c r="H76">
        <v>0</v>
      </c>
      <c r="I76">
        <v>1</v>
      </c>
      <c r="J76">
        <v>4</v>
      </c>
      <c r="K76">
        <v>0</v>
      </c>
      <c r="L76">
        <v>0</v>
      </c>
      <c r="M76">
        <v>1</v>
      </c>
      <c r="N76">
        <v>0</v>
      </c>
      <c r="O76">
        <v>1.571428571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5">
      <c r="A77" t="s">
        <v>2204</v>
      </c>
      <c r="B77" t="s">
        <v>487</v>
      </c>
      <c r="C77">
        <v>1</v>
      </c>
      <c r="D77">
        <v>6.6666666670000003</v>
      </c>
      <c r="E77">
        <v>37</v>
      </c>
      <c r="F77">
        <v>15</v>
      </c>
      <c r="G77">
        <v>2</v>
      </c>
      <c r="H77">
        <v>1</v>
      </c>
      <c r="I77">
        <v>0</v>
      </c>
      <c r="J77">
        <v>-26</v>
      </c>
      <c r="K77">
        <v>-12</v>
      </c>
      <c r="L77">
        <v>-2</v>
      </c>
      <c r="M77">
        <v>0</v>
      </c>
      <c r="N77">
        <v>1</v>
      </c>
      <c r="O77">
        <v>0.29729729700000002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</row>
    <row r="78" spans="1:27" x14ac:dyDescent="0.35">
      <c r="A78" t="s">
        <v>2204</v>
      </c>
      <c r="B78" t="s">
        <v>484</v>
      </c>
      <c r="C78">
        <v>1</v>
      </c>
      <c r="D78">
        <v>6.6666666670000003</v>
      </c>
      <c r="E78">
        <v>12</v>
      </c>
      <c r="F78">
        <v>4</v>
      </c>
      <c r="G78">
        <v>0</v>
      </c>
      <c r="H78">
        <v>1</v>
      </c>
      <c r="I78">
        <v>0</v>
      </c>
      <c r="J78">
        <v>-1</v>
      </c>
      <c r="K78">
        <v>-1</v>
      </c>
      <c r="L78">
        <v>0</v>
      </c>
      <c r="M78">
        <v>0</v>
      </c>
      <c r="N78">
        <v>1</v>
      </c>
      <c r="O78">
        <v>0.91666666699999999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</row>
    <row r="79" spans="1:27" x14ac:dyDescent="0.35">
      <c r="A79" t="s">
        <v>2204</v>
      </c>
      <c r="B79" t="s">
        <v>478</v>
      </c>
      <c r="C79">
        <v>1</v>
      </c>
      <c r="D79">
        <v>6.6666666670000003</v>
      </c>
      <c r="E79">
        <v>6</v>
      </c>
      <c r="F79">
        <v>3</v>
      </c>
      <c r="G79">
        <v>0</v>
      </c>
      <c r="H79">
        <v>0</v>
      </c>
      <c r="I79">
        <v>0</v>
      </c>
      <c r="J79">
        <v>5</v>
      </c>
      <c r="K79">
        <v>0</v>
      </c>
      <c r="L79">
        <v>0</v>
      </c>
      <c r="M79">
        <v>1</v>
      </c>
      <c r="N79">
        <v>1</v>
      </c>
      <c r="O79">
        <v>1.8333333329999999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</row>
    <row r="80" spans="1:27" x14ac:dyDescent="0.35">
      <c r="A80" t="s">
        <v>2204</v>
      </c>
      <c r="B80" t="s">
        <v>482</v>
      </c>
      <c r="C80">
        <v>1</v>
      </c>
      <c r="D80">
        <v>6.6666666670000003</v>
      </c>
      <c r="E80">
        <v>11</v>
      </c>
      <c r="F80">
        <v>3</v>
      </c>
      <c r="G80">
        <v>0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35">
      <c r="A81" t="s">
        <v>2204</v>
      </c>
      <c r="B81" t="s">
        <v>483</v>
      </c>
      <c r="C81">
        <v>1</v>
      </c>
      <c r="D81">
        <v>6.6666666670000003</v>
      </c>
      <c r="E81">
        <v>12</v>
      </c>
      <c r="F81">
        <v>4</v>
      </c>
      <c r="G81">
        <v>0</v>
      </c>
      <c r="H81">
        <v>1</v>
      </c>
      <c r="I81">
        <v>0</v>
      </c>
      <c r="J81">
        <v>-1</v>
      </c>
      <c r="K81">
        <v>-1</v>
      </c>
      <c r="L81">
        <v>0</v>
      </c>
      <c r="M81">
        <v>0</v>
      </c>
      <c r="N81">
        <v>1</v>
      </c>
      <c r="O81">
        <v>0.91666666699999999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</row>
    <row r="83" spans="1:27" x14ac:dyDescent="0.35">
      <c r="A83" t="s">
        <v>2205</v>
      </c>
      <c r="B83" t="s">
        <v>95</v>
      </c>
      <c r="C83" t="s">
        <v>2199</v>
      </c>
      <c r="D83" t="s">
        <v>2199</v>
      </c>
      <c r="E83">
        <v>48</v>
      </c>
      <c r="F83">
        <v>16</v>
      </c>
      <c r="G83">
        <v>4</v>
      </c>
      <c r="H83">
        <v>1</v>
      </c>
      <c r="I83">
        <v>5</v>
      </c>
    </row>
    <row r="84" spans="1:27" ht="217.5" x14ac:dyDescent="0.35">
      <c r="A84" t="s">
        <v>2206</v>
      </c>
      <c r="B84" s="13" t="s">
        <v>497</v>
      </c>
      <c r="C84">
        <v>4</v>
      </c>
      <c r="D84">
        <v>21.05263158</v>
      </c>
      <c r="E84">
        <v>42</v>
      </c>
      <c r="F84">
        <v>15</v>
      </c>
      <c r="G84">
        <v>4</v>
      </c>
      <c r="H84">
        <v>1</v>
      </c>
      <c r="I84">
        <v>3</v>
      </c>
      <c r="J84">
        <v>6</v>
      </c>
      <c r="K84">
        <v>1</v>
      </c>
      <c r="L84">
        <v>0</v>
      </c>
      <c r="M84">
        <v>0</v>
      </c>
      <c r="N84">
        <v>2</v>
      </c>
      <c r="O84">
        <v>1.1428571430000001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ht="304.5" x14ac:dyDescent="0.35">
      <c r="A85" t="s">
        <v>2206</v>
      </c>
      <c r="B85" s="13" t="s">
        <v>2315</v>
      </c>
      <c r="C85">
        <v>2</v>
      </c>
      <c r="D85">
        <v>10.52631579</v>
      </c>
      <c r="E85">
        <v>63</v>
      </c>
      <c r="F85">
        <v>23</v>
      </c>
      <c r="G85">
        <v>6</v>
      </c>
      <c r="H85">
        <v>1</v>
      </c>
      <c r="I85">
        <v>5</v>
      </c>
      <c r="J85">
        <v>-15</v>
      </c>
      <c r="K85">
        <v>-7</v>
      </c>
      <c r="L85">
        <v>-2</v>
      </c>
      <c r="M85">
        <v>0</v>
      </c>
      <c r="N85">
        <v>0</v>
      </c>
      <c r="O85">
        <v>0.76190476200000001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35">
      <c r="A86" t="s">
        <v>2206</v>
      </c>
      <c r="B86" t="s">
        <v>490</v>
      </c>
      <c r="C86">
        <v>1</v>
      </c>
      <c r="D86">
        <v>5.263157895</v>
      </c>
      <c r="E86">
        <v>27</v>
      </c>
      <c r="F86">
        <v>9</v>
      </c>
      <c r="G86">
        <v>1</v>
      </c>
      <c r="H86">
        <v>1</v>
      </c>
      <c r="I86">
        <v>2</v>
      </c>
      <c r="J86">
        <v>21</v>
      </c>
      <c r="K86">
        <v>7</v>
      </c>
      <c r="L86">
        <v>3</v>
      </c>
      <c r="M86">
        <v>0</v>
      </c>
      <c r="N86">
        <v>3</v>
      </c>
      <c r="O86">
        <v>1.7777777779999999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35">
      <c r="A87" t="s">
        <v>2206</v>
      </c>
      <c r="B87" t="s">
        <v>491</v>
      </c>
      <c r="C87">
        <v>1</v>
      </c>
      <c r="D87">
        <v>5.263157895</v>
      </c>
      <c r="E87">
        <v>27</v>
      </c>
      <c r="F87">
        <v>9</v>
      </c>
      <c r="G87">
        <v>1</v>
      </c>
      <c r="H87">
        <v>1</v>
      </c>
      <c r="I87">
        <v>2</v>
      </c>
      <c r="J87">
        <v>21</v>
      </c>
      <c r="K87">
        <v>7</v>
      </c>
      <c r="L87">
        <v>3</v>
      </c>
      <c r="M87">
        <v>0</v>
      </c>
      <c r="N87">
        <v>3</v>
      </c>
      <c r="O87">
        <v>1.7777777779999999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35">
      <c r="A88" t="s">
        <v>2206</v>
      </c>
      <c r="B88" t="s">
        <v>495</v>
      </c>
      <c r="C88">
        <v>1</v>
      </c>
      <c r="D88">
        <v>5.263157895</v>
      </c>
      <c r="E88">
        <v>33</v>
      </c>
      <c r="F88">
        <v>11</v>
      </c>
      <c r="G88">
        <v>2</v>
      </c>
      <c r="H88">
        <v>1</v>
      </c>
      <c r="I88">
        <v>3</v>
      </c>
      <c r="J88">
        <v>15</v>
      </c>
      <c r="K88">
        <v>5</v>
      </c>
      <c r="L88">
        <v>2</v>
      </c>
      <c r="M88">
        <v>0</v>
      </c>
      <c r="N88">
        <v>2</v>
      </c>
      <c r="O88">
        <v>1.4545454550000001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ht="246.5" x14ac:dyDescent="0.35">
      <c r="A89" t="s">
        <v>2206</v>
      </c>
      <c r="B89" s="13" t="s">
        <v>498</v>
      </c>
      <c r="C89">
        <v>1</v>
      </c>
      <c r="D89">
        <v>5.263157895</v>
      </c>
      <c r="E89">
        <v>46</v>
      </c>
      <c r="F89">
        <v>16</v>
      </c>
      <c r="G89">
        <v>4</v>
      </c>
      <c r="H89">
        <v>1</v>
      </c>
      <c r="I89">
        <v>4</v>
      </c>
      <c r="J89">
        <v>2</v>
      </c>
      <c r="K89">
        <v>0</v>
      </c>
      <c r="L89">
        <v>0</v>
      </c>
      <c r="M89">
        <v>0</v>
      </c>
      <c r="N89">
        <v>1</v>
      </c>
      <c r="O89">
        <v>1.043478261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ht="159.5" x14ac:dyDescent="0.35">
      <c r="A90" t="s">
        <v>2206</v>
      </c>
      <c r="B90" s="13" t="s">
        <v>2316</v>
      </c>
      <c r="C90">
        <v>1</v>
      </c>
      <c r="D90">
        <v>5.263157895</v>
      </c>
      <c r="E90">
        <v>20</v>
      </c>
      <c r="F90">
        <v>6</v>
      </c>
      <c r="G90">
        <v>1</v>
      </c>
      <c r="H90">
        <v>1</v>
      </c>
      <c r="I90">
        <v>2</v>
      </c>
      <c r="J90">
        <v>28</v>
      </c>
      <c r="K90">
        <v>10</v>
      </c>
      <c r="L90">
        <v>3</v>
      </c>
      <c r="M90">
        <v>0</v>
      </c>
      <c r="N90">
        <v>3</v>
      </c>
      <c r="O90">
        <v>2.4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35">
      <c r="A91" t="s">
        <v>2206</v>
      </c>
      <c r="B91" t="s">
        <v>494</v>
      </c>
      <c r="C91">
        <v>1</v>
      </c>
      <c r="D91">
        <v>5.263157895</v>
      </c>
      <c r="E91">
        <v>38</v>
      </c>
      <c r="F91">
        <v>13</v>
      </c>
      <c r="G91">
        <v>2</v>
      </c>
      <c r="H91">
        <v>1</v>
      </c>
      <c r="I91">
        <v>3</v>
      </c>
      <c r="J91">
        <v>10</v>
      </c>
      <c r="K91">
        <v>3</v>
      </c>
      <c r="L91">
        <v>2</v>
      </c>
      <c r="M91">
        <v>0</v>
      </c>
      <c r="N91">
        <v>2</v>
      </c>
      <c r="O91">
        <v>1.263157895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ht="159.5" x14ac:dyDescent="0.35">
      <c r="A92" t="s">
        <v>2206</v>
      </c>
      <c r="B92" s="13" t="s">
        <v>493</v>
      </c>
      <c r="C92">
        <v>1</v>
      </c>
      <c r="D92">
        <v>5.263157895</v>
      </c>
      <c r="E92">
        <v>32</v>
      </c>
      <c r="F92">
        <v>10</v>
      </c>
      <c r="G92">
        <v>2</v>
      </c>
      <c r="H92">
        <v>1</v>
      </c>
      <c r="I92">
        <v>3</v>
      </c>
      <c r="J92">
        <v>16</v>
      </c>
      <c r="K92">
        <v>6</v>
      </c>
      <c r="L92">
        <v>2</v>
      </c>
      <c r="M92">
        <v>0</v>
      </c>
      <c r="N92">
        <v>2</v>
      </c>
      <c r="O92">
        <v>1.5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 t="s">
        <v>2206</v>
      </c>
      <c r="B93" t="s">
        <v>488</v>
      </c>
      <c r="C93">
        <v>1</v>
      </c>
      <c r="D93">
        <v>5.263157895</v>
      </c>
      <c r="E93">
        <v>20</v>
      </c>
      <c r="F93">
        <v>7</v>
      </c>
      <c r="G93">
        <v>0</v>
      </c>
      <c r="H93">
        <v>1</v>
      </c>
      <c r="I93">
        <v>1</v>
      </c>
      <c r="J93">
        <v>28</v>
      </c>
      <c r="K93">
        <v>9</v>
      </c>
      <c r="L93">
        <v>4</v>
      </c>
      <c r="M93">
        <v>0</v>
      </c>
      <c r="N93">
        <v>4</v>
      </c>
      <c r="O93">
        <v>2.4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5">
      <c r="A94" t="s">
        <v>2206</v>
      </c>
      <c r="B94" t="s">
        <v>489</v>
      </c>
      <c r="C94">
        <v>1</v>
      </c>
      <c r="D94">
        <v>5.263157895</v>
      </c>
      <c r="E94">
        <v>22</v>
      </c>
      <c r="F94">
        <v>7</v>
      </c>
      <c r="G94">
        <v>0</v>
      </c>
      <c r="H94">
        <v>1</v>
      </c>
      <c r="I94">
        <v>2</v>
      </c>
      <c r="J94">
        <v>26</v>
      </c>
      <c r="K94">
        <v>9</v>
      </c>
      <c r="L94">
        <v>4</v>
      </c>
      <c r="M94">
        <v>0</v>
      </c>
      <c r="N94">
        <v>3</v>
      </c>
      <c r="O94">
        <v>2.1818181820000002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ht="333.5" x14ac:dyDescent="0.35">
      <c r="A95" t="s">
        <v>2206</v>
      </c>
      <c r="B95" s="13" t="s">
        <v>2317</v>
      </c>
      <c r="C95">
        <v>1</v>
      </c>
      <c r="D95">
        <v>5.263157895</v>
      </c>
      <c r="E95">
        <v>65</v>
      </c>
      <c r="F95">
        <v>22</v>
      </c>
      <c r="G95">
        <v>6</v>
      </c>
      <c r="H95">
        <v>2</v>
      </c>
      <c r="I95">
        <v>5</v>
      </c>
      <c r="J95">
        <v>-17</v>
      </c>
      <c r="K95">
        <v>-6</v>
      </c>
      <c r="L95">
        <v>-2</v>
      </c>
      <c r="M95">
        <v>-1</v>
      </c>
      <c r="N95">
        <v>0</v>
      </c>
      <c r="O95">
        <v>0.73846153800000003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35">
      <c r="A96" t="s">
        <v>2206</v>
      </c>
      <c r="B96" t="s">
        <v>492</v>
      </c>
      <c r="C96">
        <v>1</v>
      </c>
      <c r="D96">
        <v>5.263157895</v>
      </c>
      <c r="E96">
        <v>29</v>
      </c>
      <c r="F96">
        <v>10</v>
      </c>
      <c r="G96">
        <v>1</v>
      </c>
      <c r="H96">
        <v>1</v>
      </c>
      <c r="I96">
        <v>2</v>
      </c>
      <c r="J96">
        <v>19</v>
      </c>
      <c r="K96">
        <v>6</v>
      </c>
      <c r="L96">
        <v>3</v>
      </c>
      <c r="M96">
        <v>0</v>
      </c>
      <c r="N96">
        <v>3</v>
      </c>
      <c r="O96">
        <v>1.6551724139999999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 ht="319" x14ac:dyDescent="0.35">
      <c r="A97" t="s">
        <v>2206</v>
      </c>
      <c r="B97" s="13" t="s">
        <v>2318</v>
      </c>
      <c r="C97">
        <v>1</v>
      </c>
      <c r="D97">
        <v>5.263157895</v>
      </c>
      <c r="E97">
        <v>58</v>
      </c>
      <c r="F97">
        <v>19</v>
      </c>
      <c r="G97">
        <v>5</v>
      </c>
      <c r="H97">
        <v>2</v>
      </c>
      <c r="I97">
        <v>5</v>
      </c>
      <c r="J97">
        <v>-10</v>
      </c>
      <c r="K97">
        <v>-3</v>
      </c>
      <c r="L97">
        <v>-1</v>
      </c>
      <c r="M97">
        <v>-1</v>
      </c>
      <c r="N97">
        <v>0</v>
      </c>
      <c r="O97">
        <v>0.82758620699999996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 t="s">
        <v>2206</v>
      </c>
      <c r="B98" t="s">
        <v>496</v>
      </c>
      <c r="C98">
        <v>1</v>
      </c>
      <c r="D98">
        <v>5.263157895</v>
      </c>
      <c r="E98">
        <v>41</v>
      </c>
      <c r="F98">
        <v>15</v>
      </c>
      <c r="G98">
        <v>4</v>
      </c>
      <c r="H98">
        <v>1</v>
      </c>
      <c r="I98">
        <v>2</v>
      </c>
      <c r="J98">
        <v>7</v>
      </c>
      <c r="K98">
        <v>1</v>
      </c>
      <c r="L98">
        <v>0</v>
      </c>
      <c r="M98">
        <v>0</v>
      </c>
      <c r="N98">
        <v>3</v>
      </c>
      <c r="O98">
        <v>1.1707317070000001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35">
      <c r="B99" s="13"/>
    </row>
    <row r="100" spans="1:27" ht="159.5" x14ac:dyDescent="0.35">
      <c r="A100" t="s">
        <v>2210</v>
      </c>
      <c r="B100" s="13" t="s">
        <v>126</v>
      </c>
      <c r="C100" t="s">
        <v>2199</v>
      </c>
      <c r="D100" t="s">
        <v>2199</v>
      </c>
      <c r="E100">
        <v>17</v>
      </c>
      <c r="F100">
        <v>3</v>
      </c>
      <c r="G100">
        <v>1</v>
      </c>
      <c r="H100">
        <v>1</v>
      </c>
      <c r="I100">
        <v>4</v>
      </c>
    </row>
    <row r="101" spans="1:27" ht="203" x14ac:dyDescent="0.35">
      <c r="A101" t="s">
        <v>2211</v>
      </c>
      <c r="B101" s="13" t="s">
        <v>2319</v>
      </c>
      <c r="C101">
        <v>5</v>
      </c>
      <c r="D101">
        <v>20.833333329999999</v>
      </c>
      <c r="E101">
        <v>24</v>
      </c>
      <c r="F101">
        <v>5</v>
      </c>
      <c r="G101">
        <v>3</v>
      </c>
      <c r="H101">
        <v>1</v>
      </c>
      <c r="I101">
        <v>3</v>
      </c>
      <c r="J101">
        <v>-7</v>
      </c>
      <c r="K101">
        <v>-2</v>
      </c>
      <c r="L101">
        <v>-2</v>
      </c>
      <c r="M101">
        <v>0</v>
      </c>
      <c r="N101">
        <v>1</v>
      </c>
      <c r="O101">
        <v>0.70833333300000001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ht="246.5" x14ac:dyDescent="0.35">
      <c r="A102" t="s">
        <v>2211</v>
      </c>
      <c r="B102" s="13" t="s">
        <v>2320</v>
      </c>
      <c r="C102">
        <v>4</v>
      </c>
      <c r="D102">
        <v>16.666666670000001</v>
      </c>
      <c r="E102">
        <v>26</v>
      </c>
      <c r="F102">
        <v>5</v>
      </c>
      <c r="G102">
        <v>3</v>
      </c>
      <c r="H102">
        <v>1</v>
      </c>
      <c r="I102">
        <v>5</v>
      </c>
      <c r="J102">
        <v>-9</v>
      </c>
      <c r="K102">
        <v>-2</v>
      </c>
      <c r="L102">
        <v>-2</v>
      </c>
      <c r="M102">
        <v>0</v>
      </c>
      <c r="N102">
        <v>-1</v>
      </c>
      <c r="O102">
        <v>0.65384615400000001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5">
      <c r="A103" t="s">
        <v>2211</v>
      </c>
      <c r="B103" t="s">
        <v>504</v>
      </c>
      <c r="C103">
        <v>3</v>
      </c>
      <c r="D103">
        <v>12.5</v>
      </c>
      <c r="E103">
        <v>24</v>
      </c>
      <c r="F103">
        <v>5</v>
      </c>
      <c r="G103">
        <v>3</v>
      </c>
      <c r="H103">
        <v>1</v>
      </c>
      <c r="I103">
        <v>3</v>
      </c>
      <c r="J103">
        <v>-7</v>
      </c>
      <c r="K103">
        <v>-2</v>
      </c>
      <c r="L103">
        <v>-2</v>
      </c>
      <c r="M103">
        <v>0</v>
      </c>
      <c r="N103">
        <v>1</v>
      </c>
      <c r="O103">
        <v>0.70833333300000001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ht="188.5" x14ac:dyDescent="0.35">
      <c r="A104" t="s">
        <v>2211</v>
      </c>
      <c r="B104" s="13" t="s">
        <v>2321</v>
      </c>
      <c r="C104">
        <v>2</v>
      </c>
      <c r="D104">
        <v>8.3333333330000006</v>
      </c>
      <c r="E104">
        <v>24</v>
      </c>
      <c r="F104">
        <v>5</v>
      </c>
      <c r="G104">
        <v>3</v>
      </c>
      <c r="H104">
        <v>1</v>
      </c>
      <c r="I104">
        <v>3</v>
      </c>
      <c r="J104">
        <v>-7</v>
      </c>
      <c r="K104">
        <v>-2</v>
      </c>
      <c r="L104">
        <v>-2</v>
      </c>
      <c r="M104">
        <v>0</v>
      </c>
      <c r="N104">
        <v>1</v>
      </c>
      <c r="O104">
        <v>0.70833333300000001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ht="145" x14ac:dyDescent="0.35">
      <c r="A105" t="s">
        <v>2211</v>
      </c>
      <c r="B105" s="13" t="s">
        <v>505</v>
      </c>
      <c r="C105">
        <v>1</v>
      </c>
      <c r="D105">
        <v>4.1666666670000003</v>
      </c>
      <c r="E105">
        <v>26</v>
      </c>
      <c r="F105">
        <v>7</v>
      </c>
      <c r="G105">
        <v>3</v>
      </c>
      <c r="H105">
        <v>1</v>
      </c>
      <c r="I105">
        <v>3</v>
      </c>
      <c r="J105">
        <v>-9</v>
      </c>
      <c r="K105">
        <v>-4</v>
      </c>
      <c r="L105">
        <v>-2</v>
      </c>
      <c r="M105">
        <v>0</v>
      </c>
      <c r="N105">
        <v>1</v>
      </c>
      <c r="O105">
        <v>0.65384615400000001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35">
      <c r="A106" t="s">
        <v>2211</v>
      </c>
      <c r="B106" t="s">
        <v>501</v>
      </c>
      <c r="C106">
        <v>1</v>
      </c>
      <c r="D106">
        <v>4.1666666670000003</v>
      </c>
      <c r="E106">
        <v>23</v>
      </c>
      <c r="F106">
        <v>5</v>
      </c>
      <c r="G106">
        <v>3</v>
      </c>
      <c r="H106">
        <v>1</v>
      </c>
      <c r="I106">
        <v>2</v>
      </c>
      <c r="J106">
        <v>-6</v>
      </c>
      <c r="K106">
        <v>-2</v>
      </c>
      <c r="L106">
        <v>-2</v>
      </c>
      <c r="M106">
        <v>0</v>
      </c>
      <c r="N106">
        <v>2</v>
      </c>
      <c r="O106">
        <v>0.73913043499999997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ht="261" x14ac:dyDescent="0.35">
      <c r="A107" t="s">
        <v>2211</v>
      </c>
      <c r="B107" s="13" t="s">
        <v>2322</v>
      </c>
      <c r="C107">
        <v>1</v>
      </c>
      <c r="D107">
        <v>4.1666666670000003</v>
      </c>
      <c r="E107">
        <v>31</v>
      </c>
      <c r="F107">
        <v>8</v>
      </c>
      <c r="G107">
        <v>3</v>
      </c>
      <c r="H107">
        <v>1</v>
      </c>
      <c r="I107">
        <v>7</v>
      </c>
      <c r="J107">
        <v>-14</v>
      </c>
      <c r="K107">
        <v>-5</v>
      </c>
      <c r="L107">
        <v>-2</v>
      </c>
      <c r="M107">
        <v>0</v>
      </c>
      <c r="N107">
        <v>-3</v>
      </c>
      <c r="O107">
        <v>0.54838709699999999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 t="s">
        <v>2211</v>
      </c>
      <c r="B108" t="s">
        <v>503</v>
      </c>
      <c r="C108">
        <v>1</v>
      </c>
      <c r="D108">
        <v>4.1666666670000003</v>
      </c>
      <c r="E108">
        <v>20</v>
      </c>
      <c r="F108">
        <v>6</v>
      </c>
      <c r="G108">
        <v>3</v>
      </c>
      <c r="H108">
        <v>0</v>
      </c>
      <c r="I108">
        <v>3</v>
      </c>
      <c r="J108">
        <v>-3</v>
      </c>
      <c r="K108">
        <v>-3</v>
      </c>
      <c r="L108">
        <v>-2</v>
      </c>
      <c r="M108">
        <v>1</v>
      </c>
      <c r="N108">
        <v>1</v>
      </c>
      <c r="O108">
        <v>0.85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35">
      <c r="A109" t="s">
        <v>2211</v>
      </c>
      <c r="B109" t="s">
        <v>500</v>
      </c>
      <c r="C109">
        <v>1</v>
      </c>
      <c r="D109">
        <v>4.1666666670000003</v>
      </c>
      <c r="E109">
        <v>16</v>
      </c>
      <c r="F109">
        <v>3</v>
      </c>
      <c r="G109">
        <v>1</v>
      </c>
      <c r="H109">
        <v>1</v>
      </c>
      <c r="I109">
        <v>3</v>
      </c>
      <c r="J109">
        <v>1</v>
      </c>
      <c r="K109">
        <v>0</v>
      </c>
      <c r="L109">
        <v>0</v>
      </c>
      <c r="M109">
        <v>0</v>
      </c>
      <c r="N109">
        <v>1</v>
      </c>
      <c r="O109">
        <v>1.0625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ht="159.5" x14ac:dyDescent="0.35">
      <c r="A110" t="s">
        <v>2211</v>
      </c>
      <c r="B110" s="13" t="s">
        <v>506</v>
      </c>
      <c r="C110">
        <v>1</v>
      </c>
      <c r="D110">
        <v>4.1666666670000003</v>
      </c>
      <c r="E110">
        <v>26</v>
      </c>
      <c r="F110">
        <v>6</v>
      </c>
      <c r="G110">
        <v>3</v>
      </c>
      <c r="H110">
        <v>1</v>
      </c>
      <c r="I110">
        <v>3</v>
      </c>
      <c r="J110">
        <v>-9</v>
      </c>
      <c r="K110">
        <v>-3</v>
      </c>
      <c r="L110">
        <v>-2</v>
      </c>
      <c r="M110">
        <v>0</v>
      </c>
      <c r="N110">
        <v>1</v>
      </c>
      <c r="O110">
        <v>0.65384615400000001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35">
      <c r="A111" t="s">
        <v>2211</v>
      </c>
      <c r="B111" t="s">
        <v>502</v>
      </c>
      <c r="C111">
        <v>1</v>
      </c>
      <c r="D111">
        <v>4.1666666670000003</v>
      </c>
      <c r="E111">
        <v>19</v>
      </c>
      <c r="F111">
        <v>5</v>
      </c>
      <c r="G111">
        <v>3</v>
      </c>
      <c r="H111">
        <v>0</v>
      </c>
      <c r="I111">
        <v>3</v>
      </c>
      <c r="J111">
        <v>-2</v>
      </c>
      <c r="K111">
        <v>-2</v>
      </c>
      <c r="L111">
        <v>-2</v>
      </c>
      <c r="M111">
        <v>1</v>
      </c>
      <c r="N111">
        <v>1</v>
      </c>
      <c r="O111">
        <v>0.89473684200000003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ht="246.5" x14ac:dyDescent="0.35">
      <c r="A112" t="s">
        <v>2211</v>
      </c>
      <c r="B112" s="13" t="s">
        <v>2323</v>
      </c>
      <c r="C112">
        <v>1</v>
      </c>
      <c r="D112">
        <v>4.1666666670000003</v>
      </c>
      <c r="E112">
        <v>29</v>
      </c>
      <c r="F112">
        <v>8</v>
      </c>
      <c r="G112">
        <v>3</v>
      </c>
      <c r="H112">
        <v>1</v>
      </c>
      <c r="I112">
        <v>5</v>
      </c>
      <c r="J112">
        <v>-12</v>
      </c>
      <c r="K112">
        <v>-5</v>
      </c>
      <c r="L112">
        <v>-2</v>
      </c>
      <c r="M112">
        <v>0</v>
      </c>
      <c r="N112">
        <v>-1</v>
      </c>
      <c r="O112">
        <v>0.58620689699999995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5">
      <c r="A113" t="s">
        <v>2211</v>
      </c>
      <c r="B113" t="s">
        <v>499</v>
      </c>
      <c r="C113">
        <v>1</v>
      </c>
      <c r="D113">
        <v>4.1666666670000003</v>
      </c>
      <c r="E113">
        <v>14</v>
      </c>
      <c r="F113">
        <v>3</v>
      </c>
      <c r="G113">
        <v>1</v>
      </c>
      <c r="H113">
        <v>1</v>
      </c>
      <c r="I113">
        <v>1</v>
      </c>
      <c r="J113">
        <v>3</v>
      </c>
      <c r="K113">
        <v>0</v>
      </c>
      <c r="L113">
        <v>0</v>
      </c>
      <c r="M113">
        <v>0</v>
      </c>
      <c r="N113">
        <v>3</v>
      </c>
      <c r="O113">
        <v>1.2142857140000001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ht="246.5" x14ac:dyDescent="0.35">
      <c r="A114" t="s">
        <v>2211</v>
      </c>
      <c r="B114" s="13" t="s">
        <v>2324</v>
      </c>
      <c r="C114">
        <v>1</v>
      </c>
      <c r="D114">
        <v>4.1666666670000003</v>
      </c>
      <c r="E114">
        <v>29</v>
      </c>
      <c r="F114">
        <v>8</v>
      </c>
      <c r="G114">
        <v>3</v>
      </c>
      <c r="H114">
        <v>1</v>
      </c>
      <c r="I114">
        <v>5</v>
      </c>
      <c r="J114">
        <v>-12</v>
      </c>
      <c r="K114">
        <v>-5</v>
      </c>
      <c r="L114">
        <v>-2</v>
      </c>
      <c r="M114">
        <v>0</v>
      </c>
      <c r="N114">
        <v>-1</v>
      </c>
      <c r="O114">
        <v>0.58620689699999995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6" spans="1:27" x14ac:dyDescent="0.35">
      <c r="A116" t="s">
        <v>2214</v>
      </c>
      <c r="B116" t="s">
        <v>139</v>
      </c>
      <c r="C116" t="s">
        <v>2199</v>
      </c>
      <c r="D116" t="s">
        <v>2199</v>
      </c>
      <c r="E116">
        <v>17</v>
      </c>
      <c r="F116">
        <v>5</v>
      </c>
      <c r="G116">
        <v>1</v>
      </c>
      <c r="H116">
        <v>1</v>
      </c>
      <c r="I116">
        <v>2</v>
      </c>
    </row>
    <row r="117" spans="1:27" x14ac:dyDescent="0.35">
      <c r="A117" t="s">
        <v>2215</v>
      </c>
      <c r="B117" t="s">
        <v>507</v>
      </c>
      <c r="C117">
        <v>2</v>
      </c>
      <c r="D117">
        <v>18.18181818</v>
      </c>
      <c r="E117">
        <v>11</v>
      </c>
      <c r="F117">
        <v>3</v>
      </c>
      <c r="G117">
        <v>0</v>
      </c>
      <c r="H117">
        <v>1</v>
      </c>
      <c r="I117">
        <v>1</v>
      </c>
      <c r="J117">
        <v>6</v>
      </c>
      <c r="K117">
        <v>2</v>
      </c>
      <c r="L117">
        <v>1</v>
      </c>
      <c r="M117">
        <v>0</v>
      </c>
      <c r="N117">
        <v>1</v>
      </c>
      <c r="O117">
        <v>1.5454545449999999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 t="s">
        <v>2215</v>
      </c>
      <c r="B118" t="s">
        <v>516</v>
      </c>
      <c r="C118">
        <v>1</v>
      </c>
      <c r="D118">
        <v>9.0909090910000003</v>
      </c>
      <c r="E118">
        <v>25</v>
      </c>
      <c r="F118">
        <v>9</v>
      </c>
      <c r="G118">
        <v>1</v>
      </c>
      <c r="H118">
        <v>1</v>
      </c>
      <c r="I118">
        <v>2</v>
      </c>
      <c r="J118">
        <v>-8</v>
      </c>
      <c r="K118">
        <v>-4</v>
      </c>
      <c r="L118">
        <v>0</v>
      </c>
      <c r="M118">
        <v>0</v>
      </c>
      <c r="N118">
        <v>0</v>
      </c>
      <c r="O118">
        <v>0.68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35">
      <c r="A119" t="s">
        <v>2215</v>
      </c>
      <c r="B119" t="s">
        <v>509</v>
      </c>
      <c r="C119">
        <v>1</v>
      </c>
      <c r="D119">
        <v>9.0909090910000003</v>
      </c>
      <c r="E119">
        <v>12</v>
      </c>
      <c r="F119">
        <v>3</v>
      </c>
      <c r="G119">
        <v>0</v>
      </c>
      <c r="H119">
        <v>1</v>
      </c>
      <c r="I119">
        <v>1</v>
      </c>
      <c r="J119">
        <v>5</v>
      </c>
      <c r="K119">
        <v>2</v>
      </c>
      <c r="L119">
        <v>1</v>
      </c>
      <c r="M119">
        <v>0</v>
      </c>
      <c r="N119">
        <v>1</v>
      </c>
      <c r="O119">
        <v>1.4166666670000001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35">
      <c r="A120" t="s">
        <v>2215</v>
      </c>
      <c r="B120" t="s">
        <v>512</v>
      </c>
      <c r="C120">
        <v>1</v>
      </c>
      <c r="D120">
        <v>9.0909090910000003</v>
      </c>
      <c r="E120">
        <v>17</v>
      </c>
      <c r="F120">
        <v>4</v>
      </c>
      <c r="G120">
        <v>1</v>
      </c>
      <c r="H120">
        <v>1</v>
      </c>
      <c r="I120">
        <v>2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35">
      <c r="A121" t="s">
        <v>2215</v>
      </c>
      <c r="B121" t="s">
        <v>515</v>
      </c>
      <c r="C121">
        <v>1</v>
      </c>
      <c r="D121">
        <v>9.0909090910000003</v>
      </c>
      <c r="E121">
        <v>24</v>
      </c>
      <c r="F121">
        <v>9</v>
      </c>
      <c r="G121">
        <v>1</v>
      </c>
      <c r="H121">
        <v>1</v>
      </c>
      <c r="I121">
        <v>1</v>
      </c>
      <c r="J121">
        <v>-7</v>
      </c>
      <c r="K121">
        <v>-4</v>
      </c>
      <c r="L121">
        <v>0</v>
      </c>
      <c r="M121">
        <v>0</v>
      </c>
      <c r="N121">
        <v>1</v>
      </c>
      <c r="O121">
        <v>0.70833333300000001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35">
      <c r="A122" t="s">
        <v>2215</v>
      </c>
      <c r="B122" t="s">
        <v>511</v>
      </c>
      <c r="C122">
        <v>1</v>
      </c>
      <c r="D122">
        <v>9.0909090910000003</v>
      </c>
      <c r="E122">
        <v>17</v>
      </c>
      <c r="F122">
        <v>5</v>
      </c>
      <c r="G122">
        <v>1</v>
      </c>
      <c r="H122">
        <v>1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 t="s">
        <v>2215</v>
      </c>
      <c r="B123" t="s">
        <v>514</v>
      </c>
      <c r="C123">
        <v>1</v>
      </c>
      <c r="D123">
        <v>9.0909090910000003</v>
      </c>
      <c r="E123">
        <v>22</v>
      </c>
      <c r="F123">
        <v>7</v>
      </c>
      <c r="G123">
        <v>1</v>
      </c>
      <c r="H123">
        <v>1</v>
      </c>
      <c r="I123">
        <v>3</v>
      </c>
      <c r="J123">
        <v>-5</v>
      </c>
      <c r="K123">
        <v>-2</v>
      </c>
      <c r="L123">
        <v>0</v>
      </c>
      <c r="M123">
        <v>0</v>
      </c>
      <c r="N123">
        <v>-1</v>
      </c>
      <c r="O123">
        <v>0.77272727299999999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35">
      <c r="A124" t="s">
        <v>2215</v>
      </c>
      <c r="B124" t="s">
        <v>513</v>
      </c>
      <c r="C124">
        <v>1</v>
      </c>
      <c r="D124">
        <v>9.0909090910000003</v>
      </c>
      <c r="E124">
        <v>19</v>
      </c>
      <c r="F124">
        <v>5</v>
      </c>
      <c r="G124">
        <v>1</v>
      </c>
      <c r="H124">
        <v>1</v>
      </c>
      <c r="I124">
        <v>2</v>
      </c>
      <c r="J124">
        <v>-2</v>
      </c>
      <c r="K124">
        <v>0</v>
      </c>
      <c r="L124">
        <v>0</v>
      </c>
      <c r="M124">
        <v>0</v>
      </c>
      <c r="N124">
        <v>0</v>
      </c>
      <c r="O124">
        <v>0.89473684200000003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35">
      <c r="A125" t="s">
        <v>2215</v>
      </c>
      <c r="B125" t="s">
        <v>508</v>
      </c>
      <c r="C125">
        <v>1</v>
      </c>
      <c r="D125">
        <v>9.0909090910000003</v>
      </c>
      <c r="E125">
        <v>12</v>
      </c>
      <c r="F125">
        <v>3</v>
      </c>
      <c r="G125">
        <v>0</v>
      </c>
      <c r="H125">
        <v>1</v>
      </c>
      <c r="I125">
        <v>1</v>
      </c>
      <c r="J125">
        <v>5</v>
      </c>
      <c r="K125">
        <v>2</v>
      </c>
      <c r="L125">
        <v>1</v>
      </c>
      <c r="M125">
        <v>0</v>
      </c>
      <c r="N125">
        <v>1</v>
      </c>
      <c r="O125">
        <v>1.4166666670000001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35">
      <c r="A126" t="s">
        <v>2215</v>
      </c>
      <c r="B126" t="s">
        <v>510</v>
      </c>
      <c r="C126">
        <v>1</v>
      </c>
      <c r="D126">
        <v>9.0909090910000003</v>
      </c>
      <c r="E126">
        <v>14</v>
      </c>
      <c r="F126">
        <v>4</v>
      </c>
      <c r="G126">
        <v>0</v>
      </c>
      <c r="H126">
        <v>1</v>
      </c>
      <c r="I126">
        <v>2</v>
      </c>
      <c r="J126">
        <v>3</v>
      </c>
      <c r="K126">
        <v>1</v>
      </c>
      <c r="L126">
        <v>1</v>
      </c>
      <c r="M126">
        <v>0</v>
      </c>
      <c r="N126">
        <v>0</v>
      </c>
      <c r="O126">
        <v>1.2142857140000001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8" spans="1:27" x14ac:dyDescent="0.35">
      <c r="A128" t="s">
        <v>2216</v>
      </c>
      <c r="B128" t="s">
        <v>152</v>
      </c>
      <c r="C128" t="s">
        <v>2199</v>
      </c>
      <c r="D128" t="s">
        <v>2199</v>
      </c>
      <c r="E128">
        <v>34</v>
      </c>
      <c r="F128">
        <v>10</v>
      </c>
      <c r="G128">
        <v>2</v>
      </c>
      <c r="H128">
        <v>1</v>
      </c>
      <c r="I128">
        <v>2</v>
      </c>
    </row>
    <row r="129" spans="1:27" x14ac:dyDescent="0.35">
      <c r="A129" t="s">
        <v>2217</v>
      </c>
      <c r="B129" t="s">
        <v>519</v>
      </c>
      <c r="C129">
        <v>2</v>
      </c>
      <c r="D129">
        <v>28.571428569999998</v>
      </c>
      <c r="E129">
        <v>33</v>
      </c>
      <c r="F129">
        <v>13</v>
      </c>
      <c r="G129">
        <v>1</v>
      </c>
      <c r="H129">
        <v>1</v>
      </c>
      <c r="I129">
        <v>2</v>
      </c>
      <c r="J129">
        <v>1</v>
      </c>
      <c r="K129">
        <v>-3</v>
      </c>
      <c r="L129">
        <v>1</v>
      </c>
      <c r="M129">
        <v>0</v>
      </c>
      <c r="N129">
        <v>0</v>
      </c>
      <c r="O129">
        <v>1.03030303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35">
      <c r="A130" t="s">
        <v>2217</v>
      </c>
      <c r="B130" t="s">
        <v>518</v>
      </c>
      <c r="C130">
        <v>2</v>
      </c>
      <c r="D130">
        <v>28.571428569999998</v>
      </c>
      <c r="E130">
        <v>28</v>
      </c>
      <c r="F130">
        <v>10</v>
      </c>
      <c r="G130">
        <v>1</v>
      </c>
      <c r="H130">
        <v>1</v>
      </c>
      <c r="I130">
        <v>3</v>
      </c>
      <c r="J130">
        <v>6</v>
      </c>
      <c r="K130">
        <v>0</v>
      </c>
      <c r="L130">
        <v>1</v>
      </c>
      <c r="M130">
        <v>0</v>
      </c>
      <c r="N130">
        <v>-1</v>
      </c>
      <c r="O130">
        <v>1.2142857140000001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35">
      <c r="A131" t="s">
        <v>2217</v>
      </c>
      <c r="B131" t="s">
        <v>517</v>
      </c>
      <c r="C131">
        <v>2</v>
      </c>
      <c r="D131">
        <v>28.571428569999998</v>
      </c>
      <c r="E131">
        <v>28</v>
      </c>
      <c r="F131">
        <v>10</v>
      </c>
      <c r="G131">
        <v>2</v>
      </c>
      <c r="H131">
        <v>1</v>
      </c>
      <c r="I131">
        <v>2</v>
      </c>
      <c r="J131">
        <v>6</v>
      </c>
      <c r="K131">
        <v>0</v>
      </c>
      <c r="L131">
        <v>0</v>
      </c>
      <c r="M131">
        <v>0</v>
      </c>
      <c r="N131">
        <v>0</v>
      </c>
      <c r="O131">
        <v>1.2142857140000001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35">
      <c r="A132" t="s">
        <v>2217</v>
      </c>
      <c r="B132" t="s">
        <v>520</v>
      </c>
      <c r="C132">
        <v>1</v>
      </c>
      <c r="D132">
        <v>14.28571429</v>
      </c>
      <c r="E132">
        <v>32</v>
      </c>
      <c r="F132">
        <v>10</v>
      </c>
      <c r="G132">
        <v>1</v>
      </c>
      <c r="H132">
        <v>1</v>
      </c>
      <c r="I132">
        <v>3</v>
      </c>
      <c r="J132">
        <v>2</v>
      </c>
      <c r="K132">
        <v>0</v>
      </c>
      <c r="L132">
        <v>1</v>
      </c>
      <c r="M132">
        <v>0</v>
      </c>
      <c r="N132">
        <v>-1</v>
      </c>
      <c r="O132">
        <v>1.0625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4" spans="1:27" x14ac:dyDescent="0.35">
      <c r="A134" t="s">
        <v>2218</v>
      </c>
      <c r="B134" t="s">
        <v>169</v>
      </c>
      <c r="C134" t="s">
        <v>2199</v>
      </c>
      <c r="D134" t="s">
        <v>2199</v>
      </c>
      <c r="E134">
        <v>17</v>
      </c>
      <c r="F134">
        <v>6</v>
      </c>
      <c r="G134">
        <v>0</v>
      </c>
      <c r="H134">
        <v>1</v>
      </c>
      <c r="I134">
        <v>1</v>
      </c>
    </row>
    <row r="135" spans="1:27" x14ac:dyDescent="0.35">
      <c r="A135" t="s">
        <v>2219</v>
      </c>
      <c r="B135" t="s">
        <v>522</v>
      </c>
      <c r="C135">
        <v>2</v>
      </c>
      <c r="D135">
        <v>8</v>
      </c>
      <c r="E135">
        <v>12</v>
      </c>
      <c r="F135">
        <v>3</v>
      </c>
      <c r="G135">
        <v>0</v>
      </c>
      <c r="H135">
        <v>1</v>
      </c>
      <c r="I135">
        <v>1</v>
      </c>
      <c r="J135">
        <v>5</v>
      </c>
      <c r="K135">
        <v>3</v>
      </c>
      <c r="L135">
        <v>0</v>
      </c>
      <c r="M135">
        <v>0</v>
      </c>
      <c r="N135">
        <v>0</v>
      </c>
      <c r="O135">
        <v>1.4166666670000001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35">
      <c r="A136" t="s">
        <v>2219</v>
      </c>
      <c r="B136" t="s">
        <v>2325</v>
      </c>
      <c r="C136">
        <v>2</v>
      </c>
      <c r="D136">
        <v>8</v>
      </c>
      <c r="E136">
        <v>18</v>
      </c>
      <c r="F136">
        <v>5</v>
      </c>
      <c r="G136">
        <v>1</v>
      </c>
      <c r="H136">
        <v>1</v>
      </c>
      <c r="I136">
        <v>2</v>
      </c>
      <c r="J136">
        <v>-1</v>
      </c>
      <c r="K136">
        <v>1</v>
      </c>
      <c r="L136">
        <v>-1</v>
      </c>
      <c r="M136">
        <v>0</v>
      </c>
      <c r="N136">
        <v>-1</v>
      </c>
      <c r="O136">
        <v>0.94444444400000005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35">
      <c r="A137" t="s">
        <v>2219</v>
      </c>
      <c r="B137" t="s">
        <v>539</v>
      </c>
      <c r="C137">
        <v>2</v>
      </c>
      <c r="D137">
        <v>8</v>
      </c>
      <c r="E137">
        <v>30</v>
      </c>
      <c r="F137">
        <v>8</v>
      </c>
      <c r="G137">
        <v>2</v>
      </c>
      <c r="H137">
        <v>2</v>
      </c>
      <c r="I137">
        <v>2</v>
      </c>
      <c r="J137">
        <v>-13</v>
      </c>
      <c r="K137">
        <v>-2</v>
      </c>
      <c r="L137">
        <v>-2</v>
      </c>
      <c r="M137">
        <v>-1</v>
      </c>
      <c r="N137">
        <v>-1</v>
      </c>
      <c r="O137">
        <v>0.56666666700000001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 t="s">
        <v>2219</v>
      </c>
      <c r="B138" t="s">
        <v>530</v>
      </c>
      <c r="C138">
        <v>2</v>
      </c>
      <c r="D138">
        <v>8</v>
      </c>
      <c r="E138">
        <v>22</v>
      </c>
      <c r="F138">
        <v>7</v>
      </c>
      <c r="G138">
        <v>2</v>
      </c>
      <c r="H138">
        <v>1</v>
      </c>
      <c r="I138">
        <v>1</v>
      </c>
      <c r="J138">
        <v>-5</v>
      </c>
      <c r="K138">
        <v>-1</v>
      </c>
      <c r="L138">
        <v>-2</v>
      </c>
      <c r="M138">
        <v>0</v>
      </c>
      <c r="N138">
        <v>0</v>
      </c>
      <c r="O138">
        <v>0.77272727299999999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35">
      <c r="A139" t="s">
        <v>2219</v>
      </c>
      <c r="B139" t="s">
        <v>526</v>
      </c>
      <c r="C139">
        <v>2</v>
      </c>
      <c r="D139">
        <v>8</v>
      </c>
      <c r="E139">
        <v>17</v>
      </c>
      <c r="F139">
        <v>5</v>
      </c>
      <c r="G139">
        <v>1</v>
      </c>
      <c r="H139">
        <v>1</v>
      </c>
      <c r="I139">
        <v>1</v>
      </c>
      <c r="J139">
        <v>0</v>
      </c>
      <c r="K139">
        <v>1</v>
      </c>
      <c r="L139">
        <v>-1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35">
      <c r="A140" t="s">
        <v>2219</v>
      </c>
      <c r="B140" t="s">
        <v>533</v>
      </c>
      <c r="C140">
        <v>1</v>
      </c>
      <c r="D140">
        <v>4</v>
      </c>
      <c r="E140">
        <v>26</v>
      </c>
      <c r="F140">
        <v>9</v>
      </c>
      <c r="G140">
        <v>2</v>
      </c>
      <c r="H140">
        <v>1</v>
      </c>
      <c r="I140">
        <v>1</v>
      </c>
      <c r="J140">
        <v>-9</v>
      </c>
      <c r="K140">
        <v>-3</v>
      </c>
      <c r="L140">
        <v>-2</v>
      </c>
      <c r="M140">
        <v>0</v>
      </c>
      <c r="N140">
        <v>0</v>
      </c>
      <c r="O140">
        <v>0.65384615400000001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35">
      <c r="A141" t="s">
        <v>2219</v>
      </c>
      <c r="B141" t="s">
        <v>525</v>
      </c>
      <c r="C141">
        <v>1</v>
      </c>
      <c r="D141">
        <v>4</v>
      </c>
      <c r="E141">
        <v>13</v>
      </c>
      <c r="F141">
        <v>4</v>
      </c>
      <c r="G141">
        <v>0</v>
      </c>
      <c r="H141">
        <v>1</v>
      </c>
      <c r="I141">
        <v>1</v>
      </c>
      <c r="J141">
        <v>4</v>
      </c>
      <c r="K141">
        <v>2</v>
      </c>
      <c r="L141">
        <v>0</v>
      </c>
      <c r="M141">
        <v>0</v>
      </c>
      <c r="N141">
        <v>0</v>
      </c>
      <c r="O141">
        <v>1.307692308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35">
      <c r="A142" t="s">
        <v>2219</v>
      </c>
      <c r="B142" t="s">
        <v>537</v>
      </c>
      <c r="C142">
        <v>1</v>
      </c>
      <c r="D142">
        <v>4</v>
      </c>
      <c r="E142">
        <v>28</v>
      </c>
      <c r="F142">
        <v>9</v>
      </c>
      <c r="G142">
        <v>3</v>
      </c>
      <c r="H142">
        <v>1</v>
      </c>
      <c r="I142">
        <v>2</v>
      </c>
      <c r="J142">
        <v>-11</v>
      </c>
      <c r="K142">
        <v>-3</v>
      </c>
      <c r="L142">
        <v>-3</v>
      </c>
      <c r="M142">
        <v>0</v>
      </c>
      <c r="N142">
        <v>-1</v>
      </c>
      <c r="O142">
        <v>0.60714285700000004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35">
      <c r="A143" t="s">
        <v>2219</v>
      </c>
      <c r="B143" t="s">
        <v>534</v>
      </c>
      <c r="C143">
        <v>1</v>
      </c>
      <c r="D143">
        <v>4</v>
      </c>
      <c r="E143">
        <v>25</v>
      </c>
      <c r="F143">
        <v>8</v>
      </c>
      <c r="G143">
        <v>2</v>
      </c>
      <c r="H143">
        <v>1</v>
      </c>
      <c r="I143">
        <v>2</v>
      </c>
      <c r="J143">
        <v>-8</v>
      </c>
      <c r="K143">
        <v>-2</v>
      </c>
      <c r="L143">
        <v>-2</v>
      </c>
      <c r="M143">
        <v>0</v>
      </c>
      <c r="N143">
        <v>-1</v>
      </c>
      <c r="O143">
        <v>0.68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5">
      <c r="A144" t="s">
        <v>2219</v>
      </c>
      <c r="B144" t="s">
        <v>535</v>
      </c>
      <c r="C144">
        <v>1</v>
      </c>
      <c r="D144">
        <v>4</v>
      </c>
      <c r="E144">
        <v>27</v>
      </c>
      <c r="F144">
        <v>9</v>
      </c>
      <c r="G144">
        <v>2</v>
      </c>
      <c r="H144">
        <v>1</v>
      </c>
      <c r="I144">
        <v>2</v>
      </c>
      <c r="J144">
        <v>-10</v>
      </c>
      <c r="K144">
        <v>-3</v>
      </c>
      <c r="L144">
        <v>-2</v>
      </c>
      <c r="M144">
        <v>0</v>
      </c>
      <c r="N144">
        <v>-1</v>
      </c>
      <c r="O144">
        <v>0.62962963000000005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35">
      <c r="A145" t="s">
        <v>2219</v>
      </c>
      <c r="B145" t="s">
        <v>524</v>
      </c>
      <c r="C145">
        <v>1</v>
      </c>
      <c r="D145">
        <v>4</v>
      </c>
      <c r="E145">
        <v>13</v>
      </c>
      <c r="F145">
        <v>4</v>
      </c>
      <c r="G145">
        <v>0</v>
      </c>
      <c r="H145">
        <v>1</v>
      </c>
      <c r="I145">
        <v>1</v>
      </c>
      <c r="J145">
        <v>4</v>
      </c>
      <c r="K145">
        <v>2</v>
      </c>
      <c r="L145">
        <v>0</v>
      </c>
      <c r="M145">
        <v>0</v>
      </c>
      <c r="N145">
        <v>0</v>
      </c>
      <c r="O145">
        <v>1.307692308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 t="s">
        <v>2219</v>
      </c>
      <c r="B146" t="s">
        <v>531</v>
      </c>
      <c r="C146">
        <v>1</v>
      </c>
      <c r="D146">
        <v>4</v>
      </c>
      <c r="E146">
        <v>19</v>
      </c>
      <c r="F146">
        <v>5</v>
      </c>
      <c r="G146">
        <v>1</v>
      </c>
      <c r="H146">
        <v>1</v>
      </c>
      <c r="I146">
        <v>3</v>
      </c>
      <c r="J146">
        <v>-2</v>
      </c>
      <c r="K146">
        <v>1</v>
      </c>
      <c r="L146">
        <v>-1</v>
      </c>
      <c r="M146">
        <v>0</v>
      </c>
      <c r="N146">
        <v>-2</v>
      </c>
      <c r="O146">
        <v>0.89473684200000003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5">
      <c r="A147" t="s">
        <v>2219</v>
      </c>
      <c r="B147" t="s">
        <v>532</v>
      </c>
      <c r="C147">
        <v>1</v>
      </c>
      <c r="D147">
        <v>4</v>
      </c>
      <c r="E147">
        <v>24</v>
      </c>
      <c r="F147">
        <v>6</v>
      </c>
      <c r="G147">
        <v>1</v>
      </c>
      <c r="H147">
        <v>2</v>
      </c>
      <c r="I147">
        <v>1</v>
      </c>
      <c r="J147">
        <v>-7</v>
      </c>
      <c r="K147">
        <v>0</v>
      </c>
      <c r="L147">
        <v>-1</v>
      </c>
      <c r="M147">
        <v>-1</v>
      </c>
      <c r="N147">
        <v>0</v>
      </c>
      <c r="O147">
        <v>0.70833333300000001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 t="s">
        <v>2219</v>
      </c>
      <c r="B148" t="s">
        <v>527</v>
      </c>
      <c r="C148">
        <v>1</v>
      </c>
      <c r="D148">
        <v>4</v>
      </c>
      <c r="E148">
        <v>17</v>
      </c>
      <c r="F148">
        <v>5</v>
      </c>
      <c r="G148">
        <v>1</v>
      </c>
      <c r="H148">
        <v>1</v>
      </c>
      <c r="I148">
        <v>1</v>
      </c>
      <c r="J148">
        <v>0</v>
      </c>
      <c r="K148">
        <v>1</v>
      </c>
      <c r="L148">
        <v>-1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35">
      <c r="A149" t="s">
        <v>2219</v>
      </c>
      <c r="B149" t="s">
        <v>523</v>
      </c>
      <c r="C149">
        <v>1</v>
      </c>
      <c r="D149">
        <v>4</v>
      </c>
      <c r="E149">
        <v>12</v>
      </c>
      <c r="F149">
        <v>3</v>
      </c>
      <c r="G149">
        <v>0</v>
      </c>
      <c r="H149">
        <v>1</v>
      </c>
      <c r="I149">
        <v>1</v>
      </c>
      <c r="J149">
        <v>5</v>
      </c>
      <c r="K149">
        <v>3</v>
      </c>
      <c r="L149">
        <v>0</v>
      </c>
      <c r="M149">
        <v>0</v>
      </c>
      <c r="N149">
        <v>0</v>
      </c>
      <c r="O149">
        <v>1.4166666670000001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35">
      <c r="A150" t="s">
        <v>2219</v>
      </c>
      <c r="B150" t="s">
        <v>528</v>
      </c>
      <c r="C150">
        <v>1</v>
      </c>
      <c r="D150">
        <v>4</v>
      </c>
      <c r="E150">
        <v>18</v>
      </c>
      <c r="F150">
        <v>6</v>
      </c>
      <c r="G150">
        <v>1</v>
      </c>
      <c r="H150">
        <v>1</v>
      </c>
      <c r="I150">
        <v>1</v>
      </c>
      <c r="J150">
        <v>-1</v>
      </c>
      <c r="K150">
        <v>0</v>
      </c>
      <c r="L150">
        <v>-1</v>
      </c>
      <c r="M150">
        <v>0</v>
      </c>
      <c r="N150">
        <v>0</v>
      </c>
      <c r="O150">
        <v>0.94444444400000005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35">
      <c r="A151" t="s">
        <v>2219</v>
      </c>
      <c r="B151" t="s">
        <v>529</v>
      </c>
      <c r="C151">
        <v>1</v>
      </c>
      <c r="D151">
        <v>4</v>
      </c>
      <c r="E151">
        <v>19</v>
      </c>
      <c r="F151">
        <v>6</v>
      </c>
      <c r="G151">
        <v>1</v>
      </c>
      <c r="H151">
        <v>1</v>
      </c>
      <c r="I151">
        <v>2</v>
      </c>
      <c r="J151">
        <v>-2</v>
      </c>
      <c r="K151">
        <v>0</v>
      </c>
      <c r="L151">
        <v>-1</v>
      </c>
      <c r="M151">
        <v>0</v>
      </c>
      <c r="N151">
        <v>-1</v>
      </c>
      <c r="O151">
        <v>0.89473684200000003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35">
      <c r="A152" t="s">
        <v>2219</v>
      </c>
      <c r="B152" t="s">
        <v>536</v>
      </c>
      <c r="C152">
        <v>1</v>
      </c>
      <c r="D152">
        <v>4</v>
      </c>
      <c r="E152">
        <v>30</v>
      </c>
      <c r="F152">
        <v>8</v>
      </c>
      <c r="G152">
        <v>2</v>
      </c>
      <c r="H152">
        <v>2</v>
      </c>
      <c r="I152">
        <v>2</v>
      </c>
      <c r="J152">
        <v>-13</v>
      </c>
      <c r="K152">
        <v>-2</v>
      </c>
      <c r="L152">
        <v>-2</v>
      </c>
      <c r="M152">
        <v>-1</v>
      </c>
      <c r="N152">
        <v>-1</v>
      </c>
      <c r="O152">
        <v>0.56666666700000001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35">
      <c r="A153" t="s">
        <v>2219</v>
      </c>
      <c r="B153" t="s">
        <v>521</v>
      </c>
      <c r="C153">
        <v>1</v>
      </c>
      <c r="D153">
        <v>4</v>
      </c>
      <c r="E153">
        <v>6</v>
      </c>
      <c r="F153">
        <v>2</v>
      </c>
      <c r="G153">
        <v>0</v>
      </c>
      <c r="H153">
        <v>0</v>
      </c>
      <c r="I153">
        <v>1</v>
      </c>
      <c r="J153">
        <v>11</v>
      </c>
      <c r="K153">
        <v>4</v>
      </c>
      <c r="L153">
        <v>0</v>
      </c>
      <c r="M153">
        <v>1</v>
      </c>
      <c r="N153">
        <v>0</v>
      </c>
      <c r="O153">
        <v>2.8333333330000001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35">
      <c r="A154" t="s">
        <v>2219</v>
      </c>
      <c r="B154" t="s">
        <v>538</v>
      </c>
      <c r="C154">
        <v>1</v>
      </c>
      <c r="D154">
        <v>4</v>
      </c>
      <c r="E154">
        <v>28</v>
      </c>
      <c r="F154">
        <v>9</v>
      </c>
      <c r="G154">
        <v>3</v>
      </c>
      <c r="H154">
        <v>1</v>
      </c>
      <c r="I154">
        <v>2</v>
      </c>
      <c r="J154">
        <v>-11</v>
      </c>
      <c r="K154">
        <v>-3</v>
      </c>
      <c r="L154">
        <v>-3</v>
      </c>
      <c r="M154">
        <v>0</v>
      </c>
      <c r="N154">
        <v>-1</v>
      </c>
      <c r="O154">
        <v>0.60714285700000004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ht="14.5" customHeight="1" x14ac:dyDescent="0.35"/>
    <row r="156" spans="1:27" x14ac:dyDescent="0.35">
      <c r="A156" t="s">
        <v>2220</v>
      </c>
      <c r="B156" t="s">
        <v>203</v>
      </c>
      <c r="C156" t="s">
        <v>2199</v>
      </c>
      <c r="D156" t="s">
        <v>2199</v>
      </c>
      <c r="E156">
        <v>15</v>
      </c>
      <c r="F156">
        <v>5</v>
      </c>
      <c r="G156">
        <v>0</v>
      </c>
      <c r="H156">
        <v>1</v>
      </c>
      <c r="I156">
        <v>1</v>
      </c>
    </row>
    <row r="157" spans="1:27" x14ac:dyDescent="0.35">
      <c r="A157" t="s">
        <v>2221</v>
      </c>
      <c r="B157" t="s">
        <v>540</v>
      </c>
      <c r="C157">
        <v>1</v>
      </c>
      <c r="D157">
        <v>100</v>
      </c>
      <c r="E157">
        <v>14</v>
      </c>
      <c r="F157">
        <v>5</v>
      </c>
      <c r="G157">
        <v>0</v>
      </c>
      <c r="H157">
        <v>1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1.071428571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1</v>
      </c>
    </row>
    <row r="159" spans="1:27" ht="14.5" customHeight="1" x14ac:dyDescent="0.35">
      <c r="A159" t="s">
        <v>2222</v>
      </c>
      <c r="B159" t="s">
        <v>204</v>
      </c>
      <c r="C159" t="s">
        <v>2199</v>
      </c>
      <c r="D159" t="s">
        <v>2199</v>
      </c>
      <c r="E159">
        <v>19</v>
      </c>
      <c r="F159">
        <v>6</v>
      </c>
      <c r="G159">
        <v>1</v>
      </c>
      <c r="H159">
        <v>1</v>
      </c>
      <c r="I159">
        <v>2</v>
      </c>
    </row>
    <row r="160" spans="1:27" x14ac:dyDescent="0.35">
      <c r="A160" t="s">
        <v>2223</v>
      </c>
      <c r="B160" t="s">
        <v>2326</v>
      </c>
      <c r="C160">
        <v>3</v>
      </c>
      <c r="D160">
        <v>37.5</v>
      </c>
      <c r="E160">
        <v>18</v>
      </c>
      <c r="F160">
        <v>5</v>
      </c>
      <c r="G160">
        <v>1</v>
      </c>
      <c r="H160">
        <v>1</v>
      </c>
      <c r="I160">
        <v>2</v>
      </c>
      <c r="J160">
        <v>1</v>
      </c>
      <c r="K160">
        <v>1</v>
      </c>
      <c r="L160">
        <v>0</v>
      </c>
      <c r="M160">
        <v>0</v>
      </c>
      <c r="N160">
        <v>0</v>
      </c>
      <c r="O160">
        <v>1.0555555560000001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35">
      <c r="A161" t="s">
        <v>2223</v>
      </c>
      <c r="B161" t="s">
        <v>541</v>
      </c>
      <c r="C161">
        <v>3</v>
      </c>
      <c r="D161">
        <v>37.5</v>
      </c>
      <c r="E161">
        <v>15</v>
      </c>
      <c r="F161">
        <v>4</v>
      </c>
      <c r="G161">
        <v>0</v>
      </c>
      <c r="H161">
        <v>1</v>
      </c>
      <c r="I161">
        <v>2</v>
      </c>
      <c r="J161">
        <v>4</v>
      </c>
      <c r="K161">
        <v>2</v>
      </c>
      <c r="L161">
        <v>1</v>
      </c>
      <c r="M161">
        <v>0</v>
      </c>
      <c r="N161">
        <v>0</v>
      </c>
      <c r="O161">
        <v>1.266666667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35">
      <c r="A162" t="s">
        <v>2223</v>
      </c>
      <c r="B162" t="s">
        <v>542</v>
      </c>
      <c r="C162">
        <v>1</v>
      </c>
      <c r="D162">
        <v>12.5</v>
      </c>
      <c r="E162">
        <v>18</v>
      </c>
      <c r="F162">
        <v>5</v>
      </c>
      <c r="G162">
        <v>1</v>
      </c>
      <c r="H162">
        <v>1</v>
      </c>
      <c r="I162">
        <v>2</v>
      </c>
      <c r="J162">
        <v>1</v>
      </c>
      <c r="K162">
        <v>1</v>
      </c>
      <c r="L162">
        <v>0</v>
      </c>
      <c r="M162">
        <v>0</v>
      </c>
      <c r="N162">
        <v>0</v>
      </c>
      <c r="O162">
        <v>1.0555555560000001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5">
      <c r="A163" t="s">
        <v>2223</v>
      </c>
      <c r="B163" t="s">
        <v>543</v>
      </c>
      <c r="C163">
        <v>1</v>
      </c>
      <c r="D163">
        <v>12.5</v>
      </c>
      <c r="E163">
        <v>18</v>
      </c>
      <c r="F163">
        <v>5</v>
      </c>
      <c r="G163">
        <v>1</v>
      </c>
      <c r="H163">
        <v>1</v>
      </c>
      <c r="I163">
        <v>2</v>
      </c>
      <c r="J163">
        <v>1</v>
      </c>
      <c r="K163">
        <v>1</v>
      </c>
      <c r="L163">
        <v>0</v>
      </c>
      <c r="M163">
        <v>0</v>
      </c>
      <c r="N163">
        <v>0</v>
      </c>
      <c r="O163">
        <v>1.0555555560000001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5" spans="1:27" x14ac:dyDescent="0.35">
      <c r="A165" t="s">
        <v>2224</v>
      </c>
      <c r="B165" t="s">
        <v>205</v>
      </c>
      <c r="C165" t="s">
        <v>2199</v>
      </c>
      <c r="D165" t="s">
        <v>2199</v>
      </c>
      <c r="E165">
        <v>47</v>
      </c>
      <c r="F165">
        <v>17</v>
      </c>
      <c r="G165">
        <v>1</v>
      </c>
      <c r="H165">
        <v>3</v>
      </c>
      <c r="I165">
        <v>2</v>
      </c>
    </row>
    <row r="167" spans="1:27" x14ac:dyDescent="0.35">
      <c r="A167" t="s">
        <v>2225</v>
      </c>
      <c r="B167" t="s">
        <v>206</v>
      </c>
      <c r="C167" t="s">
        <v>2199</v>
      </c>
      <c r="D167" t="s">
        <v>2199</v>
      </c>
      <c r="E167">
        <v>23</v>
      </c>
      <c r="F167">
        <v>7</v>
      </c>
      <c r="G167">
        <v>2</v>
      </c>
      <c r="H167">
        <v>1</v>
      </c>
      <c r="I167">
        <v>3</v>
      </c>
    </row>
    <row r="168" spans="1:27" ht="14.5" customHeight="1" x14ac:dyDescent="0.35"/>
    <row r="169" spans="1:27" x14ac:dyDescent="0.35">
      <c r="A169" t="s">
        <v>2227</v>
      </c>
      <c r="B169" t="s">
        <v>211</v>
      </c>
      <c r="C169" t="s">
        <v>2199</v>
      </c>
      <c r="D169" t="s">
        <v>2199</v>
      </c>
      <c r="E169">
        <v>35</v>
      </c>
      <c r="F169">
        <v>10</v>
      </c>
      <c r="G169">
        <v>2</v>
      </c>
      <c r="H169">
        <v>1</v>
      </c>
      <c r="I169">
        <v>3</v>
      </c>
    </row>
    <row r="170" spans="1:27" ht="14.5" customHeight="1" x14ac:dyDescent="0.35">
      <c r="A170" t="s">
        <v>2228</v>
      </c>
      <c r="B170" t="s">
        <v>544</v>
      </c>
      <c r="C170">
        <v>1</v>
      </c>
      <c r="D170">
        <v>100</v>
      </c>
      <c r="E170">
        <v>36</v>
      </c>
      <c r="F170">
        <v>13</v>
      </c>
      <c r="G170">
        <v>2</v>
      </c>
      <c r="H170">
        <v>1</v>
      </c>
      <c r="I170">
        <v>3</v>
      </c>
      <c r="J170">
        <v>-1</v>
      </c>
      <c r="K170">
        <v>-3</v>
      </c>
      <c r="L170">
        <v>0</v>
      </c>
      <c r="M170">
        <v>0</v>
      </c>
      <c r="N170">
        <v>0</v>
      </c>
      <c r="O170">
        <v>0.97222222199999997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ht="14.5" customHeight="1" x14ac:dyDescent="0.35"/>
    <row r="172" spans="1:27" ht="14.5" customHeight="1" x14ac:dyDescent="0.35">
      <c r="A172" t="s">
        <v>2229</v>
      </c>
      <c r="B172" t="s">
        <v>225</v>
      </c>
      <c r="C172" t="s">
        <v>2199</v>
      </c>
      <c r="D172" t="s">
        <v>2199</v>
      </c>
      <c r="E172">
        <v>18</v>
      </c>
      <c r="F172">
        <v>5</v>
      </c>
      <c r="G172">
        <v>0</v>
      </c>
      <c r="H172">
        <v>1</v>
      </c>
      <c r="I172">
        <v>2</v>
      </c>
    </row>
    <row r="173" spans="1:27" ht="14.5" customHeight="1" x14ac:dyDescent="0.35">
      <c r="A173" t="s">
        <v>2230</v>
      </c>
      <c r="B173" t="s">
        <v>545</v>
      </c>
      <c r="C173">
        <v>2</v>
      </c>
      <c r="D173">
        <v>40</v>
      </c>
      <c r="E173">
        <v>9</v>
      </c>
      <c r="F173">
        <v>2</v>
      </c>
      <c r="G173">
        <v>1</v>
      </c>
      <c r="H173">
        <v>0</v>
      </c>
      <c r="I173">
        <v>3</v>
      </c>
      <c r="J173">
        <v>9</v>
      </c>
      <c r="K173">
        <v>3</v>
      </c>
      <c r="L173">
        <v>-1</v>
      </c>
      <c r="M173">
        <v>1</v>
      </c>
      <c r="N173">
        <v>-1</v>
      </c>
      <c r="O173">
        <v>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35">
      <c r="A174" t="s">
        <v>2230</v>
      </c>
      <c r="B174" t="s">
        <v>546</v>
      </c>
      <c r="C174">
        <v>1</v>
      </c>
      <c r="D174">
        <v>20</v>
      </c>
      <c r="E174">
        <v>20</v>
      </c>
      <c r="F174">
        <v>6</v>
      </c>
      <c r="G174">
        <v>1</v>
      </c>
      <c r="H174">
        <v>1</v>
      </c>
      <c r="I174">
        <v>2</v>
      </c>
      <c r="J174">
        <v>-2</v>
      </c>
      <c r="K174">
        <v>-1</v>
      </c>
      <c r="L174">
        <v>-1</v>
      </c>
      <c r="M174">
        <v>0</v>
      </c>
      <c r="N174">
        <v>0</v>
      </c>
      <c r="O174">
        <v>0.9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35">
      <c r="A175" t="s">
        <v>2230</v>
      </c>
      <c r="B175" t="s">
        <v>547</v>
      </c>
      <c r="C175">
        <v>1</v>
      </c>
      <c r="D175">
        <v>20</v>
      </c>
      <c r="E175">
        <v>20</v>
      </c>
      <c r="F175">
        <v>6</v>
      </c>
      <c r="G175">
        <v>1</v>
      </c>
      <c r="H175">
        <v>1</v>
      </c>
      <c r="I175">
        <v>2</v>
      </c>
      <c r="J175">
        <v>-2</v>
      </c>
      <c r="K175">
        <v>-1</v>
      </c>
      <c r="L175">
        <v>-1</v>
      </c>
      <c r="M175">
        <v>0</v>
      </c>
      <c r="N175">
        <v>0</v>
      </c>
      <c r="O175">
        <v>0.9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ht="14.5" customHeight="1" x14ac:dyDescent="0.35">
      <c r="A176" t="s">
        <v>2230</v>
      </c>
      <c r="B176" t="s">
        <v>548</v>
      </c>
      <c r="C176">
        <v>1</v>
      </c>
      <c r="D176">
        <v>20</v>
      </c>
      <c r="E176">
        <v>21</v>
      </c>
      <c r="F176">
        <v>6</v>
      </c>
      <c r="G176">
        <v>1</v>
      </c>
      <c r="H176">
        <v>1</v>
      </c>
      <c r="I176">
        <v>3</v>
      </c>
      <c r="J176">
        <v>-3</v>
      </c>
      <c r="K176">
        <v>-1</v>
      </c>
      <c r="L176">
        <v>-1</v>
      </c>
      <c r="M176">
        <v>0</v>
      </c>
      <c r="N176">
        <v>-1</v>
      </c>
      <c r="O176">
        <v>0.85714285700000004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8" spans="1:27" x14ac:dyDescent="0.35">
      <c r="A178" t="s">
        <v>2231</v>
      </c>
      <c r="B178" t="s">
        <v>246</v>
      </c>
      <c r="C178" t="s">
        <v>2199</v>
      </c>
      <c r="D178" t="s">
        <v>2199</v>
      </c>
      <c r="E178">
        <v>25</v>
      </c>
      <c r="F178">
        <v>9</v>
      </c>
      <c r="G178">
        <v>1</v>
      </c>
      <c r="H178">
        <v>1</v>
      </c>
      <c r="I178">
        <v>2</v>
      </c>
    </row>
    <row r="179" spans="1:27" x14ac:dyDescent="0.35">
      <c r="A179" t="s">
        <v>2232</v>
      </c>
      <c r="B179" t="s">
        <v>549</v>
      </c>
      <c r="C179">
        <v>2</v>
      </c>
      <c r="D179">
        <v>100</v>
      </c>
      <c r="E179">
        <v>19</v>
      </c>
      <c r="F179">
        <v>6</v>
      </c>
      <c r="G179">
        <v>0</v>
      </c>
      <c r="H179">
        <v>1</v>
      </c>
      <c r="I179">
        <v>2</v>
      </c>
      <c r="J179">
        <v>6</v>
      </c>
      <c r="K179">
        <v>3</v>
      </c>
      <c r="L179">
        <v>1</v>
      </c>
      <c r="M179">
        <v>0</v>
      </c>
      <c r="N179">
        <v>0</v>
      </c>
      <c r="O179">
        <v>1.315789474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1" spans="1:27" x14ac:dyDescent="0.35">
      <c r="A181" t="s">
        <v>2233</v>
      </c>
      <c r="B181" t="s">
        <v>249</v>
      </c>
      <c r="C181" t="s">
        <v>2199</v>
      </c>
      <c r="D181" t="s">
        <v>2199</v>
      </c>
      <c r="E181">
        <v>33</v>
      </c>
      <c r="F181">
        <v>12</v>
      </c>
      <c r="G181">
        <v>2</v>
      </c>
      <c r="H181">
        <v>1</v>
      </c>
      <c r="I181">
        <v>3</v>
      </c>
    </row>
    <row r="183" spans="1:27" x14ac:dyDescent="0.35">
      <c r="A183" t="s">
        <v>2235</v>
      </c>
      <c r="B183" t="s">
        <v>257</v>
      </c>
      <c r="C183" t="s">
        <v>2199</v>
      </c>
      <c r="D183" t="s">
        <v>2199</v>
      </c>
      <c r="E183">
        <v>46</v>
      </c>
      <c r="F183">
        <v>14</v>
      </c>
      <c r="G183">
        <v>2</v>
      </c>
      <c r="H183">
        <v>2</v>
      </c>
      <c r="I183">
        <v>3</v>
      </c>
    </row>
    <row r="185" spans="1:27" x14ac:dyDescent="0.35">
      <c r="A185" t="s">
        <v>2187</v>
      </c>
    </row>
    <row r="186" spans="1:27" ht="29" x14ac:dyDescent="0.35">
      <c r="A186" t="s">
        <v>2168</v>
      </c>
      <c r="B186" s="13" t="s">
        <v>2169</v>
      </c>
      <c r="C186" t="s">
        <v>2196</v>
      </c>
      <c r="D186" t="s">
        <v>2197</v>
      </c>
      <c r="E186" t="s">
        <v>2170</v>
      </c>
      <c r="F186" t="s">
        <v>2171</v>
      </c>
      <c r="G186" t="s">
        <v>2172</v>
      </c>
      <c r="H186" t="s">
        <v>2173</v>
      </c>
      <c r="I186" t="s">
        <v>2174</v>
      </c>
      <c r="J186" t="s">
        <v>0</v>
      </c>
      <c r="K186" t="s">
        <v>1</v>
      </c>
      <c r="L186" t="s">
        <v>2</v>
      </c>
      <c r="M186" t="s">
        <v>3</v>
      </c>
      <c r="N186" t="s">
        <v>4</v>
      </c>
      <c r="O186" t="s">
        <v>5</v>
      </c>
      <c r="P186" t="s">
        <v>2175</v>
      </c>
      <c r="Q186" t="s">
        <v>2176</v>
      </c>
      <c r="R186" t="s">
        <v>2177</v>
      </c>
      <c r="S186" t="s">
        <v>2178</v>
      </c>
      <c r="T186" t="s">
        <v>2179</v>
      </c>
      <c r="U186" t="s">
        <v>2180</v>
      </c>
      <c r="V186" t="s">
        <v>2181</v>
      </c>
      <c r="W186" t="s">
        <v>2182</v>
      </c>
      <c r="X186" t="s">
        <v>2183</v>
      </c>
      <c r="Y186" t="s">
        <v>2182</v>
      </c>
      <c r="Z186" t="s">
        <v>2184</v>
      </c>
      <c r="AA186" t="s">
        <v>2185</v>
      </c>
    </row>
    <row r="188" spans="1:27" ht="43.5" x14ac:dyDescent="0.35">
      <c r="A188" t="s">
        <v>2198</v>
      </c>
      <c r="B188" s="13" t="s">
        <v>550</v>
      </c>
      <c r="C188" t="s">
        <v>2199</v>
      </c>
      <c r="D188" t="s">
        <v>2199</v>
      </c>
      <c r="E188">
        <v>6</v>
      </c>
      <c r="F188">
        <v>2</v>
      </c>
      <c r="G188">
        <v>1</v>
      </c>
      <c r="H188">
        <v>0</v>
      </c>
      <c r="I188">
        <v>1</v>
      </c>
    </row>
    <row r="189" spans="1:27" x14ac:dyDescent="0.35">
      <c r="A189" t="s">
        <v>2200</v>
      </c>
      <c r="B189" t="s">
        <v>553</v>
      </c>
      <c r="C189">
        <v>15</v>
      </c>
      <c r="D189">
        <v>15</v>
      </c>
      <c r="E189">
        <v>3</v>
      </c>
      <c r="F189">
        <v>1</v>
      </c>
      <c r="G189">
        <v>0</v>
      </c>
      <c r="H189">
        <v>0</v>
      </c>
      <c r="I189">
        <v>1</v>
      </c>
      <c r="J189">
        <v>3</v>
      </c>
      <c r="K189">
        <v>1</v>
      </c>
      <c r="L189">
        <v>1</v>
      </c>
      <c r="M189">
        <v>0</v>
      </c>
      <c r="N189">
        <v>0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35">
      <c r="A190" t="s">
        <v>2200</v>
      </c>
      <c r="B190" t="s">
        <v>572</v>
      </c>
      <c r="C190">
        <v>12</v>
      </c>
      <c r="D190">
        <v>12</v>
      </c>
      <c r="E190">
        <v>6</v>
      </c>
      <c r="F190">
        <v>2</v>
      </c>
      <c r="G190">
        <v>0</v>
      </c>
      <c r="H190">
        <v>0</v>
      </c>
      <c r="I190">
        <v>2</v>
      </c>
      <c r="J190">
        <v>0</v>
      </c>
      <c r="K190">
        <v>0</v>
      </c>
      <c r="L190">
        <v>1</v>
      </c>
      <c r="M190">
        <v>0</v>
      </c>
      <c r="N190">
        <v>-1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35">
      <c r="A191" t="s">
        <v>2200</v>
      </c>
      <c r="B191" t="s">
        <v>551</v>
      </c>
      <c r="C191">
        <v>10</v>
      </c>
      <c r="D191">
        <v>10</v>
      </c>
      <c r="E191">
        <v>2</v>
      </c>
      <c r="F191">
        <v>1</v>
      </c>
      <c r="G191">
        <v>0</v>
      </c>
      <c r="H191">
        <v>0</v>
      </c>
      <c r="I191">
        <v>0</v>
      </c>
      <c r="J191">
        <v>4</v>
      </c>
      <c r="K191">
        <v>1</v>
      </c>
      <c r="L191">
        <v>1</v>
      </c>
      <c r="M191">
        <v>0</v>
      </c>
      <c r="N191">
        <v>1</v>
      </c>
      <c r="O191">
        <v>3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0</v>
      </c>
    </row>
    <row r="192" spans="1:27" x14ac:dyDescent="0.35">
      <c r="A192" t="s">
        <v>2200</v>
      </c>
      <c r="B192" t="s">
        <v>555</v>
      </c>
      <c r="C192">
        <v>9</v>
      </c>
      <c r="D192">
        <v>9</v>
      </c>
      <c r="E192">
        <v>3</v>
      </c>
      <c r="F192">
        <v>1</v>
      </c>
      <c r="G192">
        <v>0</v>
      </c>
      <c r="H192">
        <v>0</v>
      </c>
      <c r="I192">
        <v>1</v>
      </c>
      <c r="J192">
        <v>3</v>
      </c>
      <c r="K192">
        <v>1</v>
      </c>
      <c r="L192">
        <v>1</v>
      </c>
      <c r="M192">
        <v>0</v>
      </c>
      <c r="N192">
        <v>0</v>
      </c>
      <c r="O192">
        <v>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35">
      <c r="A193" t="s">
        <v>2200</v>
      </c>
      <c r="B193" t="s">
        <v>557</v>
      </c>
      <c r="C193">
        <v>8</v>
      </c>
      <c r="D193">
        <v>8</v>
      </c>
      <c r="E193">
        <v>5</v>
      </c>
      <c r="F193">
        <v>2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0</v>
      </c>
      <c r="O193">
        <v>1.2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35">
      <c r="A194" t="s">
        <v>2200</v>
      </c>
      <c r="B194" t="s">
        <v>562</v>
      </c>
      <c r="C194">
        <v>7</v>
      </c>
      <c r="D194">
        <v>7</v>
      </c>
      <c r="E194">
        <v>6</v>
      </c>
      <c r="F194">
        <v>2</v>
      </c>
      <c r="G194">
        <v>1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35">
      <c r="A195" t="s">
        <v>2200</v>
      </c>
      <c r="B195" t="s">
        <v>566</v>
      </c>
      <c r="C195">
        <v>4</v>
      </c>
      <c r="D195">
        <v>4</v>
      </c>
      <c r="E195">
        <v>6</v>
      </c>
      <c r="F195">
        <v>2</v>
      </c>
      <c r="G195">
        <v>1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ht="29" x14ac:dyDescent="0.35">
      <c r="A196" t="s">
        <v>2200</v>
      </c>
      <c r="B196" s="13" t="s">
        <v>554</v>
      </c>
      <c r="C196">
        <v>4</v>
      </c>
      <c r="D196">
        <v>4</v>
      </c>
      <c r="E196">
        <v>3</v>
      </c>
      <c r="F196">
        <v>1</v>
      </c>
      <c r="G196">
        <v>0</v>
      </c>
      <c r="H196">
        <v>0</v>
      </c>
      <c r="I196">
        <v>1</v>
      </c>
      <c r="J196">
        <v>3</v>
      </c>
      <c r="K196">
        <v>1</v>
      </c>
      <c r="L196">
        <v>1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35">
      <c r="A197" t="s">
        <v>2200</v>
      </c>
      <c r="B197" t="s">
        <v>559</v>
      </c>
      <c r="C197">
        <v>4</v>
      </c>
      <c r="D197">
        <v>4</v>
      </c>
      <c r="E197">
        <v>5</v>
      </c>
      <c r="F197">
        <v>2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1.2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ht="58" x14ac:dyDescent="0.35">
      <c r="A198" t="s">
        <v>2200</v>
      </c>
      <c r="B198" s="13" t="s">
        <v>2327</v>
      </c>
      <c r="C198">
        <v>3</v>
      </c>
      <c r="D198">
        <v>3</v>
      </c>
      <c r="E198">
        <v>6</v>
      </c>
      <c r="F198">
        <v>2</v>
      </c>
      <c r="G198">
        <v>1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35">
      <c r="A199" t="s">
        <v>2200</v>
      </c>
      <c r="B199" t="s">
        <v>560</v>
      </c>
      <c r="C199">
        <v>2</v>
      </c>
      <c r="D199">
        <v>2</v>
      </c>
      <c r="E199">
        <v>6</v>
      </c>
      <c r="F199">
        <v>2</v>
      </c>
      <c r="G199">
        <v>0</v>
      </c>
      <c r="H199">
        <v>0</v>
      </c>
      <c r="I199">
        <v>2</v>
      </c>
      <c r="J199">
        <v>0</v>
      </c>
      <c r="K199">
        <v>0</v>
      </c>
      <c r="L199">
        <v>1</v>
      </c>
      <c r="M199">
        <v>0</v>
      </c>
      <c r="N199">
        <v>-1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35">
      <c r="A200" t="s">
        <v>2200</v>
      </c>
      <c r="B200" t="s">
        <v>552</v>
      </c>
      <c r="C200">
        <v>2</v>
      </c>
      <c r="D200">
        <v>2</v>
      </c>
      <c r="E200">
        <v>3</v>
      </c>
      <c r="F200">
        <v>1</v>
      </c>
      <c r="G200">
        <v>0</v>
      </c>
      <c r="H200">
        <v>0</v>
      </c>
      <c r="I200">
        <v>1</v>
      </c>
      <c r="J200">
        <v>3</v>
      </c>
      <c r="K200">
        <v>1</v>
      </c>
      <c r="L200">
        <v>1</v>
      </c>
      <c r="M200">
        <v>0</v>
      </c>
      <c r="N200">
        <v>0</v>
      </c>
      <c r="O200">
        <v>2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35">
      <c r="A201" t="s">
        <v>2200</v>
      </c>
      <c r="B201" t="s">
        <v>571</v>
      </c>
      <c r="C201">
        <v>2</v>
      </c>
      <c r="D201">
        <v>2</v>
      </c>
      <c r="E201">
        <v>6</v>
      </c>
      <c r="F201">
        <v>2</v>
      </c>
      <c r="G201">
        <v>0</v>
      </c>
      <c r="H201">
        <v>0</v>
      </c>
      <c r="I201">
        <v>2</v>
      </c>
      <c r="J201">
        <v>0</v>
      </c>
      <c r="K201">
        <v>0</v>
      </c>
      <c r="L201">
        <v>1</v>
      </c>
      <c r="M201">
        <v>0</v>
      </c>
      <c r="N201">
        <v>-1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35">
      <c r="A202" t="s">
        <v>2200</v>
      </c>
      <c r="B202" t="s">
        <v>570</v>
      </c>
      <c r="C202">
        <v>2</v>
      </c>
      <c r="D202">
        <v>2</v>
      </c>
      <c r="E202">
        <v>6</v>
      </c>
      <c r="F202">
        <v>2</v>
      </c>
      <c r="G202">
        <v>0</v>
      </c>
      <c r="H202">
        <v>0</v>
      </c>
      <c r="I202">
        <v>2</v>
      </c>
      <c r="J202">
        <v>0</v>
      </c>
      <c r="K202">
        <v>0</v>
      </c>
      <c r="L202">
        <v>1</v>
      </c>
      <c r="M202">
        <v>0</v>
      </c>
      <c r="N202">
        <v>-1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 t="s">
        <v>2200</v>
      </c>
      <c r="B203" t="s">
        <v>573</v>
      </c>
      <c r="C203">
        <v>2</v>
      </c>
      <c r="D203">
        <v>2</v>
      </c>
      <c r="E203">
        <v>7</v>
      </c>
      <c r="F203">
        <v>2</v>
      </c>
      <c r="G203">
        <v>0</v>
      </c>
      <c r="H203">
        <v>0</v>
      </c>
      <c r="I203">
        <v>3</v>
      </c>
      <c r="J203">
        <v>-1</v>
      </c>
      <c r="K203">
        <v>0</v>
      </c>
      <c r="L203">
        <v>1</v>
      </c>
      <c r="M203">
        <v>0</v>
      </c>
      <c r="N203">
        <v>-2</v>
      </c>
      <c r="O203">
        <v>0.85714285700000004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1:27" ht="14.5" customHeight="1" x14ac:dyDescent="0.35">
      <c r="A204" t="s">
        <v>2200</v>
      </c>
      <c r="B204" t="s">
        <v>564</v>
      </c>
      <c r="C204">
        <v>1</v>
      </c>
      <c r="D204">
        <v>1</v>
      </c>
      <c r="E204">
        <v>6</v>
      </c>
      <c r="F204">
        <v>2</v>
      </c>
      <c r="G204">
        <v>0</v>
      </c>
      <c r="H204">
        <v>0</v>
      </c>
      <c r="I204">
        <v>2</v>
      </c>
      <c r="J204">
        <v>0</v>
      </c>
      <c r="K204">
        <v>0</v>
      </c>
      <c r="L204">
        <v>1</v>
      </c>
      <c r="M204">
        <v>0</v>
      </c>
      <c r="N204">
        <v>-1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35">
      <c r="A205" t="s">
        <v>2200</v>
      </c>
      <c r="B205" t="s">
        <v>561</v>
      </c>
      <c r="C205">
        <v>1</v>
      </c>
      <c r="D205">
        <v>1</v>
      </c>
      <c r="E205">
        <v>5</v>
      </c>
      <c r="F205">
        <v>2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0</v>
      </c>
      <c r="O205">
        <v>1.2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35">
      <c r="A206" t="s">
        <v>2200</v>
      </c>
      <c r="B206" t="s">
        <v>574</v>
      </c>
      <c r="C206">
        <v>1</v>
      </c>
      <c r="D206">
        <v>1</v>
      </c>
      <c r="E206">
        <v>11</v>
      </c>
      <c r="F206">
        <v>3</v>
      </c>
      <c r="G206">
        <v>0</v>
      </c>
      <c r="H206">
        <v>1</v>
      </c>
      <c r="I206">
        <v>1</v>
      </c>
      <c r="J206">
        <v>-5</v>
      </c>
      <c r="K206">
        <v>-1</v>
      </c>
      <c r="L206">
        <v>1</v>
      </c>
      <c r="M206">
        <v>-1</v>
      </c>
      <c r="N206">
        <v>0</v>
      </c>
      <c r="O206">
        <v>0.54545454500000001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35">
      <c r="A207" t="s">
        <v>2200</v>
      </c>
      <c r="B207" t="s">
        <v>576</v>
      </c>
      <c r="C207">
        <v>1</v>
      </c>
      <c r="D207">
        <v>1</v>
      </c>
      <c r="E207">
        <v>7</v>
      </c>
      <c r="F207">
        <v>3</v>
      </c>
      <c r="G207">
        <v>0</v>
      </c>
      <c r="H207">
        <v>0</v>
      </c>
      <c r="I207">
        <v>1</v>
      </c>
      <c r="J207">
        <v>-1</v>
      </c>
      <c r="K207">
        <v>-1</v>
      </c>
      <c r="L207">
        <v>1</v>
      </c>
      <c r="M207">
        <v>0</v>
      </c>
      <c r="N207">
        <v>0</v>
      </c>
      <c r="O207">
        <v>0.85714285700000004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ht="43.5" x14ac:dyDescent="0.35">
      <c r="A208" t="s">
        <v>2200</v>
      </c>
      <c r="B208" s="13" t="s">
        <v>558</v>
      </c>
      <c r="C208">
        <v>1</v>
      </c>
      <c r="D208">
        <v>1</v>
      </c>
      <c r="E208">
        <v>7</v>
      </c>
      <c r="F208">
        <v>2</v>
      </c>
      <c r="G208">
        <v>0</v>
      </c>
      <c r="H208">
        <v>0</v>
      </c>
      <c r="I208">
        <v>2</v>
      </c>
      <c r="J208">
        <v>-1</v>
      </c>
      <c r="K208">
        <v>0</v>
      </c>
      <c r="L208">
        <v>1</v>
      </c>
      <c r="M208">
        <v>0</v>
      </c>
      <c r="N208">
        <v>-1</v>
      </c>
      <c r="O208">
        <v>0.85714285700000004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35">
      <c r="A209" t="s">
        <v>2200</v>
      </c>
      <c r="B209" t="s">
        <v>568</v>
      </c>
      <c r="C209">
        <v>1</v>
      </c>
      <c r="D209">
        <v>1</v>
      </c>
      <c r="E209">
        <v>6</v>
      </c>
      <c r="F209">
        <v>2</v>
      </c>
      <c r="G209">
        <v>0</v>
      </c>
      <c r="H209">
        <v>0</v>
      </c>
      <c r="I209">
        <v>2</v>
      </c>
      <c r="J209">
        <v>0</v>
      </c>
      <c r="K209">
        <v>0</v>
      </c>
      <c r="L209">
        <v>1</v>
      </c>
      <c r="M209">
        <v>0</v>
      </c>
      <c r="N209">
        <v>-1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35">
      <c r="A210" t="s">
        <v>2200</v>
      </c>
      <c r="B210" t="s">
        <v>563</v>
      </c>
      <c r="C210">
        <v>1</v>
      </c>
      <c r="D210">
        <v>1</v>
      </c>
      <c r="E210">
        <v>6</v>
      </c>
      <c r="F210">
        <v>2</v>
      </c>
      <c r="G210">
        <v>0</v>
      </c>
      <c r="H210">
        <v>0</v>
      </c>
      <c r="I210">
        <v>2</v>
      </c>
      <c r="J210">
        <v>0</v>
      </c>
      <c r="K210">
        <v>0</v>
      </c>
      <c r="L210">
        <v>1</v>
      </c>
      <c r="M210">
        <v>0</v>
      </c>
      <c r="N210">
        <v>-1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</row>
    <row r="211" spans="1:27" x14ac:dyDescent="0.35">
      <c r="A211" t="s">
        <v>2200</v>
      </c>
      <c r="B211" t="s">
        <v>569</v>
      </c>
      <c r="C211">
        <v>1</v>
      </c>
      <c r="D211">
        <v>1</v>
      </c>
      <c r="E211">
        <v>7</v>
      </c>
      <c r="F211">
        <v>2</v>
      </c>
      <c r="G211">
        <v>1</v>
      </c>
      <c r="H211">
        <v>0</v>
      </c>
      <c r="I211">
        <v>2</v>
      </c>
      <c r="J211">
        <v>-1</v>
      </c>
      <c r="K211">
        <v>0</v>
      </c>
      <c r="L211">
        <v>0</v>
      </c>
      <c r="M211">
        <v>0</v>
      </c>
      <c r="N211">
        <v>-1</v>
      </c>
      <c r="O211">
        <v>0.85714285700000004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35">
      <c r="A212" t="s">
        <v>2200</v>
      </c>
      <c r="B212" t="s">
        <v>577</v>
      </c>
      <c r="C212">
        <v>1</v>
      </c>
      <c r="D212">
        <v>1</v>
      </c>
      <c r="E212">
        <v>13</v>
      </c>
      <c r="F212">
        <v>3</v>
      </c>
      <c r="G212">
        <v>1</v>
      </c>
      <c r="H212">
        <v>1</v>
      </c>
      <c r="I212">
        <v>1</v>
      </c>
      <c r="J212">
        <v>-7</v>
      </c>
      <c r="K212">
        <v>-1</v>
      </c>
      <c r="L212">
        <v>0</v>
      </c>
      <c r="M212">
        <v>-1</v>
      </c>
      <c r="N212">
        <v>0</v>
      </c>
      <c r="O212">
        <v>0.46153846199999998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ht="72.5" x14ac:dyDescent="0.35">
      <c r="A213" t="s">
        <v>2200</v>
      </c>
      <c r="B213" s="13" t="s">
        <v>2328</v>
      </c>
      <c r="C213">
        <v>1</v>
      </c>
      <c r="D213">
        <v>1</v>
      </c>
      <c r="E213">
        <v>7</v>
      </c>
      <c r="F213">
        <v>2</v>
      </c>
      <c r="G213">
        <v>1</v>
      </c>
      <c r="H213">
        <v>0</v>
      </c>
      <c r="I213">
        <v>2</v>
      </c>
      <c r="J213">
        <v>-1</v>
      </c>
      <c r="K213">
        <v>0</v>
      </c>
      <c r="L213">
        <v>0</v>
      </c>
      <c r="M213">
        <v>0</v>
      </c>
      <c r="N213">
        <v>-1</v>
      </c>
      <c r="O213">
        <v>0.85714285700000004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35">
      <c r="A214" t="s">
        <v>2200</v>
      </c>
      <c r="B214" t="s">
        <v>556</v>
      </c>
      <c r="C214">
        <v>1</v>
      </c>
      <c r="D214">
        <v>1</v>
      </c>
      <c r="E214">
        <v>7</v>
      </c>
      <c r="F214">
        <v>2</v>
      </c>
      <c r="G214">
        <v>0</v>
      </c>
      <c r="H214">
        <v>0</v>
      </c>
      <c r="I214">
        <v>2</v>
      </c>
      <c r="J214">
        <v>-1</v>
      </c>
      <c r="K214">
        <v>0</v>
      </c>
      <c r="L214">
        <v>1</v>
      </c>
      <c r="M214">
        <v>0</v>
      </c>
      <c r="N214">
        <v>-1</v>
      </c>
      <c r="O214">
        <v>0.85714285700000004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35">
      <c r="A215" t="s">
        <v>2200</v>
      </c>
      <c r="B215" t="s">
        <v>565</v>
      </c>
      <c r="C215">
        <v>1</v>
      </c>
      <c r="D215">
        <v>1</v>
      </c>
      <c r="E215">
        <v>6</v>
      </c>
      <c r="F215">
        <v>2</v>
      </c>
      <c r="G215">
        <v>1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35">
      <c r="A216" t="s">
        <v>2200</v>
      </c>
      <c r="B216" t="s">
        <v>575</v>
      </c>
      <c r="C216">
        <v>1</v>
      </c>
      <c r="D216">
        <v>1</v>
      </c>
      <c r="E216">
        <v>10</v>
      </c>
      <c r="F216">
        <v>2</v>
      </c>
      <c r="G216">
        <v>0</v>
      </c>
      <c r="H216">
        <v>1</v>
      </c>
      <c r="I216">
        <v>1</v>
      </c>
      <c r="J216">
        <v>-4</v>
      </c>
      <c r="K216">
        <v>0</v>
      </c>
      <c r="L216">
        <v>1</v>
      </c>
      <c r="M216">
        <v>-1</v>
      </c>
      <c r="N216">
        <v>0</v>
      </c>
      <c r="O216">
        <v>0.6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35">
      <c r="A217" t="s">
        <v>2200</v>
      </c>
      <c r="B217" t="s">
        <v>567</v>
      </c>
      <c r="C217">
        <v>1</v>
      </c>
      <c r="D217">
        <v>1</v>
      </c>
      <c r="E217">
        <v>6</v>
      </c>
      <c r="F217">
        <v>2</v>
      </c>
      <c r="G217">
        <v>0</v>
      </c>
      <c r="H217">
        <v>0</v>
      </c>
      <c r="I217">
        <v>2</v>
      </c>
      <c r="J217">
        <v>0</v>
      </c>
      <c r="K217">
        <v>0</v>
      </c>
      <c r="L217">
        <v>1</v>
      </c>
      <c r="M217">
        <v>0</v>
      </c>
      <c r="N217">
        <v>-1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9" spans="1:27" x14ac:dyDescent="0.35">
      <c r="A219" t="s">
        <v>2201</v>
      </c>
      <c r="B219" t="s">
        <v>578</v>
      </c>
      <c r="C219" t="s">
        <v>2199</v>
      </c>
      <c r="D219" t="s">
        <v>2199</v>
      </c>
      <c r="E219">
        <v>3</v>
      </c>
      <c r="F219">
        <v>1</v>
      </c>
      <c r="G219">
        <v>0</v>
      </c>
      <c r="H219">
        <v>0</v>
      </c>
      <c r="I219">
        <v>1</v>
      </c>
    </row>
    <row r="220" spans="1:27" x14ac:dyDescent="0.35">
      <c r="A220" t="s">
        <v>2202</v>
      </c>
      <c r="B220" t="s">
        <v>579</v>
      </c>
      <c r="C220">
        <v>7</v>
      </c>
      <c r="D220">
        <v>77.777777779999994</v>
      </c>
      <c r="E220">
        <v>2</v>
      </c>
      <c r="F220">
        <v>1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1</v>
      </c>
      <c r="O220">
        <v>1.5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>
        <v>0</v>
      </c>
      <c r="Z220">
        <v>0</v>
      </c>
      <c r="AA220">
        <v>0</v>
      </c>
    </row>
    <row r="221" spans="1:27" x14ac:dyDescent="0.35">
      <c r="A221" t="s">
        <v>2202</v>
      </c>
      <c r="B221" t="s">
        <v>580</v>
      </c>
      <c r="C221">
        <v>2</v>
      </c>
      <c r="D221">
        <v>22.222222219999999</v>
      </c>
      <c r="E221">
        <v>4</v>
      </c>
      <c r="F221">
        <v>1</v>
      </c>
      <c r="G221">
        <v>0</v>
      </c>
      <c r="H221">
        <v>0</v>
      </c>
      <c r="I221">
        <v>2</v>
      </c>
      <c r="J221">
        <v>-1</v>
      </c>
      <c r="K221">
        <v>0</v>
      </c>
      <c r="L221">
        <v>0</v>
      </c>
      <c r="M221">
        <v>0</v>
      </c>
      <c r="N221">
        <v>-1</v>
      </c>
      <c r="O221">
        <v>0.75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3" spans="1:27" x14ac:dyDescent="0.35">
      <c r="A223" t="s">
        <v>2203</v>
      </c>
      <c r="B223" t="s">
        <v>581</v>
      </c>
      <c r="C223" t="s">
        <v>2199</v>
      </c>
      <c r="D223" t="s">
        <v>2199</v>
      </c>
      <c r="E223">
        <v>3</v>
      </c>
      <c r="F223">
        <v>1</v>
      </c>
      <c r="G223">
        <v>0</v>
      </c>
      <c r="H223">
        <v>0</v>
      </c>
      <c r="I223">
        <v>1</v>
      </c>
    </row>
    <row r="224" spans="1:27" x14ac:dyDescent="0.35">
      <c r="A224" t="s">
        <v>2204</v>
      </c>
      <c r="B224" t="s">
        <v>555</v>
      </c>
      <c r="C224">
        <v>3</v>
      </c>
      <c r="D224">
        <v>100</v>
      </c>
      <c r="E224">
        <v>3</v>
      </c>
      <c r="F224">
        <v>1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6" spans="1:27" x14ac:dyDescent="0.35">
      <c r="A226" t="s">
        <v>2205</v>
      </c>
      <c r="B226" t="s">
        <v>582</v>
      </c>
      <c r="C226" t="s">
        <v>2199</v>
      </c>
      <c r="D226" t="s">
        <v>2199</v>
      </c>
      <c r="E226">
        <v>11</v>
      </c>
      <c r="F226">
        <v>2</v>
      </c>
      <c r="G226">
        <v>0</v>
      </c>
      <c r="H226">
        <v>1</v>
      </c>
      <c r="I226">
        <v>2</v>
      </c>
    </row>
    <row r="227" spans="1:27" x14ac:dyDescent="0.35">
      <c r="A227" t="s">
        <v>2206</v>
      </c>
      <c r="B227" t="s">
        <v>584</v>
      </c>
      <c r="C227">
        <v>1</v>
      </c>
      <c r="D227">
        <v>25</v>
      </c>
      <c r="E227">
        <v>6</v>
      </c>
      <c r="F227">
        <v>2</v>
      </c>
      <c r="G227">
        <v>0</v>
      </c>
      <c r="H227">
        <v>0</v>
      </c>
      <c r="I227">
        <v>1</v>
      </c>
      <c r="J227">
        <v>5</v>
      </c>
      <c r="K227">
        <v>0</v>
      </c>
      <c r="L227">
        <v>0</v>
      </c>
      <c r="M227">
        <v>1</v>
      </c>
      <c r="N227">
        <v>1</v>
      </c>
      <c r="O227">
        <v>1.8333333329999999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35">
      <c r="A228" t="s">
        <v>2206</v>
      </c>
      <c r="B228" t="s">
        <v>585</v>
      </c>
      <c r="C228">
        <v>1</v>
      </c>
      <c r="D228">
        <v>25</v>
      </c>
      <c r="E228">
        <v>15</v>
      </c>
      <c r="F228">
        <v>3</v>
      </c>
      <c r="G228">
        <v>1</v>
      </c>
      <c r="H228">
        <v>1</v>
      </c>
      <c r="I228">
        <v>2</v>
      </c>
      <c r="J228">
        <v>-4</v>
      </c>
      <c r="K228">
        <v>-1</v>
      </c>
      <c r="L228">
        <v>-1</v>
      </c>
      <c r="M228">
        <v>0</v>
      </c>
      <c r="N228">
        <v>0</v>
      </c>
      <c r="O228">
        <v>0.73333333300000003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35">
      <c r="A229" t="s">
        <v>2206</v>
      </c>
      <c r="B229" t="s">
        <v>583</v>
      </c>
      <c r="C229">
        <v>1</v>
      </c>
      <c r="D229">
        <v>25</v>
      </c>
      <c r="E229">
        <v>5</v>
      </c>
      <c r="F229">
        <v>2</v>
      </c>
      <c r="G229">
        <v>0</v>
      </c>
      <c r="H229">
        <v>0</v>
      </c>
      <c r="I229">
        <v>1</v>
      </c>
      <c r="J229">
        <v>6</v>
      </c>
      <c r="K229">
        <v>0</v>
      </c>
      <c r="L229">
        <v>0</v>
      </c>
      <c r="M229">
        <v>1</v>
      </c>
      <c r="N229">
        <v>1</v>
      </c>
      <c r="O229">
        <v>2.2000000000000002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35">
      <c r="A230" t="s">
        <v>2206</v>
      </c>
      <c r="B230" t="s">
        <v>555</v>
      </c>
      <c r="C230">
        <v>1</v>
      </c>
      <c r="D230">
        <v>25</v>
      </c>
      <c r="E230">
        <v>3</v>
      </c>
      <c r="F230">
        <v>1</v>
      </c>
      <c r="G230">
        <v>0</v>
      </c>
      <c r="H230">
        <v>0</v>
      </c>
      <c r="I230">
        <v>1</v>
      </c>
      <c r="J230">
        <v>8</v>
      </c>
      <c r="K230">
        <v>1</v>
      </c>
      <c r="L230">
        <v>0</v>
      </c>
      <c r="M230">
        <v>1</v>
      </c>
      <c r="N230">
        <v>1</v>
      </c>
      <c r="O230">
        <v>3.6666666669999999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2" spans="1:27" x14ac:dyDescent="0.35">
      <c r="A232" t="s">
        <v>2210</v>
      </c>
      <c r="B232" t="s">
        <v>586</v>
      </c>
      <c r="C232" t="s">
        <v>2199</v>
      </c>
      <c r="D232" t="s">
        <v>2199</v>
      </c>
      <c r="E232">
        <v>5</v>
      </c>
      <c r="F232">
        <v>1</v>
      </c>
      <c r="G232">
        <v>0</v>
      </c>
      <c r="H232">
        <v>0</v>
      </c>
      <c r="I232">
        <v>2</v>
      </c>
    </row>
    <row r="233" spans="1:27" x14ac:dyDescent="0.35">
      <c r="A233" t="s">
        <v>2211</v>
      </c>
      <c r="B233" t="s">
        <v>607</v>
      </c>
      <c r="C233">
        <v>33</v>
      </c>
      <c r="D233">
        <v>25.78125</v>
      </c>
      <c r="E233">
        <v>14</v>
      </c>
      <c r="F233">
        <v>3</v>
      </c>
      <c r="G233">
        <v>1</v>
      </c>
      <c r="H233">
        <v>1</v>
      </c>
      <c r="I233">
        <v>1</v>
      </c>
      <c r="J233">
        <v>-9</v>
      </c>
      <c r="K233">
        <v>-2</v>
      </c>
      <c r="L233">
        <v>-1</v>
      </c>
      <c r="M233">
        <v>-1</v>
      </c>
      <c r="N233">
        <v>1</v>
      </c>
      <c r="O233">
        <v>0.35714285699999998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35">
      <c r="A234" t="s">
        <v>2211</v>
      </c>
      <c r="B234" t="s">
        <v>622</v>
      </c>
      <c r="C234">
        <v>15</v>
      </c>
      <c r="D234">
        <v>11.71875</v>
      </c>
      <c r="E234">
        <v>15</v>
      </c>
      <c r="F234">
        <v>3</v>
      </c>
      <c r="G234">
        <v>1</v>
      </c>
      <c r="H234">
        <v>1</v>
      </c>
      <c r="I234">
        <v>2</v>
      </c>
      <c r="J234">
        <v>-10</v>
      </c>
      <c r="K234">
        <v>-2</v>
      </c>
      <c r="L234">
        <v>-1</v>
      </c>
      <c r="M234">
        <v>-1</v>
      </c>
      <c r="N234">
        <v>0</v>
      </c>
      <c r="O234">
        <v>0.33333333300000001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35">
      <c r="A235" t="s">
        <v>2211</v>
      </c>
      <c r="B235" t="s">
        <v>590</v>
      </c>
      <c r="C235">
        <v>8</v>
      </c>
      <c r="D235">
        <v>6.25</v>
      </c>
      <c r="E235">
        <v>10</v>
      </c>
      <c r="F235">
        <v>2</v>
      </c>
      <c r="G235">
        <v>0</v>
      </c>
      <c r="H235">
        <v>1</v>
      </c>
      <c r="I235">
        <v>1</v>
      </c>
      <c r="J235">
        <v>-5</v>
      </c>
      <c r="K235">
        <v>-1</v>
      </c>
      <c r="L235">
        <v>0</v>
      </c>
      <c r="M235">
        <v>-1</v>
      </c>
      <c r="N235">
        <v>1</v>
      </c>
      <c r="O235">
        <v>0.5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</row>
    <row r="236" spans="1:27" x14ac:dyDescent="0.35">
      <c r="A236" t="s">
        <v>2211</v>
      </c>
      <c r="B236" t="s">
        <v>589</v>
      </c>
      <c r="C236">
        <v>6</v>
      </c>
      <c r="D236">
        <v>4.6875</v>
      </c>
      <c r="E236">
        <v>10</v>
      </c>
      <c r="F236">
        <v>2</v>
      </c>
      <c r="G236">
        <v>0</v>
      </c>
      <c r="H236">
        <v>1</v>
      </c>
      <c r="I236">
        <v>1</v>
      </c>
      <c r="J236">
        <v>-5</v>
      </c>
      <c r="K236">
        <v>-1</v>
      </c>
      <c r="L236">
        <v>0</v>
      </c>
      <c r="M236">
        <v>-1</v>
      </c>
      <c r="N236">
        <v>1</v>
      </c>
      <c r="O236">
        <v>0.5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35">
      <c r="A237" t="s">
        <v>2211</v>
      </c>
      <c r="B237" t="s">
        <v>617</v>
      </c>
      <c r="C237">
        <v>5</v>
      </c>
      <c r="D237">
        <v>3.90625</v>
      </c>
      <c r="E237">
        <v>15</v>
      </c>
      <c r="F237">
        <v>3</v>
      </c>
      <c r="G237">
        <v>1</v>
      </c>
      <c r="H237">
        <v>1</v>
      </c>
      <c r="I237">
        <v>2</v>
      </c>
      <c r="J237">
        <v>-10</v>
      </c>
      <c r="K237">
        <v>-2</v>
      </c>
      <c r="L237">
        <v>-1</v>
      </c>
      <c r="M237">
        <v>-1</v>
      </c>
      <c r="N237">
        <v>0</v>
      </c>
      <c r="O237">
        <v>0.33333333300000001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 t="s">
        <v>2211</v>
      </c>
      <c r="B238" t="s">
        <v>620</v>
      </c>
      <c r="C238">
        <v>4</v>
      </c>
      <c r="D238">
        <v>3.125</v>
      </c>
      <c r="E238">
        <v>15</v>
      </c>
      <c r="F238">
        <v>3</v>
      </c>
      <c r="G238">
        <v>1</v>
      </c>
      <c r="H238">
        <v>1</v>
      </c>
      <c r="I238">
        <v>2</v>
      </c>
      <c r="J238">
        <v>-10</v>
      </c>
      <c r="K238">
        <v>-2</v>
      </c>
      <c r="L238">
        <v>-1</v>
      </c>
      <c r="M238">
        <v>-1</v>
      </c>
      <c r="N238">
        <v>0</v>
      </c>
      <c r="O238">
        <v>0.33333333300000001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35">
      <c r="A239" t="s">
        <v>2211</v>
      </c>
      <c r="B239" t="s">
        <v>594</v>
      </c>
      <c r="C239">
        <v>3</v>
      </c>
      <c r="D239">
        <v>2.34375</v>
      </c>
      <c r="E239">
        <v>11</v>
      </c>
      <c r="F239">
        <v>2</v>
      </c>
      <c r="G239">
        <v>0</v>
      </c>
      <c r="H239">
        <v>1</v>
      </c>
      <c r="I239">
        <v>2</v>
      </c>
      <c r="J239">
        <v>-6</v>
      </c>
      <c r="K239">
        <v>-1</v>
      </c>
      <c r="L239">
        <v>0</v>
      </c>
      <c r="M239">
        <v>-1</v>
      </c>
      <c r="N239">
        <v>0</v>
      </c>
      <c r="O239">
        <v>0.45454545499999999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35">
      <c r="A240" t="s">
        <v>2211</v>
      </c>
      <c r="B240" t="s">
        <v>601</v>
      </c>
      <c r="C240">
        <v>3</v>
      </c>
      <c r="D240">
        <v>2.34375</v>
      </c>
      <c r="E240">
        <v>11</v>
      </c>
      <c r="F240">
        <v>2</v>
      </c>
      <c r="G240">
        <v>0</v>
      </c>
      <c r="H240">
        <v>1</v>
      </c>
      <c r="I240">
        <v>2</v>
      </c>
      <c r="J240">
        <v>-6</v>
      </c>
      <c r="K240">
        <v>-1</v>
      </c>
      <c r="L240">
        <v>0</v>
      </c>
      <c r="M240">
        <v>-1</v>
      </c>
      <c r="N240">
        <v>0</v>
      </c>
      <c r="O240">
        <v>0.45454545499999999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35">
      <c r="A241" t="s">
        <v>2211</v>
      </c>
      <c r="B241" t="s">
        <v>621</v>
      </c>
      <c r="C241">
        <v>3</v>
      </c>
      <c r="D241">
        <v>2.34375</v>
      </c>
      <c r="E241">
        <v>15</v>
      </c>
      <c r="F241">
        <v>3</v>
      </c>
      <c r="G241">
        <v>1</v>
      </c>
      <c r="H241">
        <v>1</v>
      </c>
      <c r="I241">
        <v>2</v>
      </c>
      <c r="J241">
        <v>-10</v>
      </c>
      <c r="K241">
        <v>-2</v>
      </c>
      <c r="L241">
        <v>-1</v>
      </c>
      <c r="M241">
        <v>-1</v>
      </c>
      <c r="N241">
        <v>0</v>
      </c>
      <c r="O241">
        <v>0.33333333300000001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35">
      <c r="A242" t="s">
        <v>2211</v>
      </c>
      <c r="B242" t="s">
        <v>588</v>
      </c>
      <c r="C242">
        <v>3</v>
      </c>
      <c r="D242">
        <v>2.34375</v>
      </c>
      <c r="E242">
        <v>10</v>
      </c>
      <c r="F242">
        <v>2</v>
      </c>
      <c r="G242">
        <v>0</v>
      </c>
      <c r="H242">
        <v>1</v>
      </c>
      <c r="I242">
        <v>1</v>
      </c>
      <c r="J242">
        <v>-5</v>
      </c>
      <c r="K242">
        <v>-1</v>
      </c>
      <c r="L242">
        <v>0</v>
      </c>
      <c r="M242">
        <v>-1</v>
      </c>
      <c r="N242">
        <v>1</v>
      </c>
      <c r="O242">
        <v>0.5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35">
      <c r="A243" t="s">
        <v>2211</v>
      </c>
      <c r="B243" t="s">
        <v>591</v>
      </c>
      <c r="C243">
        <v>3</v>
      </c>
      <c r="D243">
        <v>2.34375</v>
      </c>
      <c r="E243">
        <v>11</v>
      </c>
      <c r="F243">
        <v>2</v>
      </c>
      <c r="G243">
        <v>0</v>
      </c>
      <c r="H243">
        <v>1</v>
      </c>
      <c r="I243">
        <v>2</v>
      </c>
      <c r="J243">
        <v>-6</v>
      </c>
      <c r="K243">
        <v>-1</v>
      </c>
      <c r="L243">
        <v>0</v>
      </c>
      <c r="M243">
        <v>-1</v>
      </c>
      <c r="N243">
        <v>0</v>
      </c>
      <c r="O243">
        <v>0.45454545499999999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35">
      <c r="A244" t="s">
        <v>2211</v>
      </c>
      <c r="B244" t="s">
        <v>608</v>
      </c>
      <c r="C244">
        <v>2</v>
      </c>
      <c r="D244">
        <v>1.5625</v>
      </c>
      <c r="E244">
        <v>14</v>
      </c>
      <c r="F244">
        <v>3</v>
      </c>
      <c r="G244">
        <v>1</v>
      </c>
      <c r="H244">
        <v>1</v>
      </c>
      <c r="I244">
        <v>1</v>
      </c>
      <c r="J244">
        <v>-9</v>
      </c>
      <c r="K244">
        <v>-2</v>
      </c>
      <c r="L244">
        <v>-1</v>
      </c>
      <c r="M244">
        <v>-1</v>
      </c>
      <c r="N244">
        <v>1</v>
      </c>
      <c r="O244">
        <v>0.35714285699999998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35">
      <c r="A245" t="s">
        <v>2211</v>
      </c>
      <c r="B245" t="s">
        <v>587</v>
      </c>
      <c r="C245">
        <v>2</v>
      </c>
      <c r="D245">
        <v>1.5625</v>
      </c>
      <c r="E245">
        <v>4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1</v>
      </c>
      <c r="O245">
        <v>1.25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35">
      <c r="A246" t="s">
        <v>2211</v>
      </c>
      <c r="B246" t="s">
        <v>597</v>
      </c>
      <c r="C246">
        <v>2</v>
      </c>
      <c r="D246">
        <v>1.5625</v>
      </c>
      <c r="E246">
        <v>9</v>
      </c>
      <c r="F246">
        <v>2</v>
      </c>
      <c r="G246">
        <v>1</v>
      </c>
      <c r="H246">
        <v>0</v>
      </c>
      <c r="I246">
        <v>3</v>
      </c>
      <c r="J246">
        <v>-4</v>
      </c>
      <c r="K246">
        <v>-1</v>
      </c>
      <c r="L246">
        <v>-1</v>
      </c>
      <c r="M246">
        <v>0</v>
      </c>
      <c r="N246">
        <v>-1</v>
      </c>
      <c r="O246">
        <v>0.55555555599999995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35">
      <c r="A247" t="s">
        <v>2211</v>
      </c>
      <c r="B247" t="s">
        <v>618</v>
      </c>
      <c r="C247">
        <v>2</v>
      </c>
      <c r="D247">
        <v>1.5625</v>
      </c>
      <c r="E247">
        <v>15</v>
      </c>
      <c r="F247">
        <v>3</v>
      </c>
      <c r="G247">
        <v>1</v>
      </c>
      <c r="H247">
        <v>1</v>
      </c>
      <c r="I247">
        <v>2</v>
      </c>
      <c r="J247">
        <v>-10</v>
      </c>
      <c r="K247">
        <v>-2</v>
      </c>
      <c r="L247">
        <v>-1</v>
      </c>
      <c r="M247">
        <v>-1</v>
      </c>
      <c r="N247">
        <v>0</v>
      </c>
      <c r="O247">
        <v>0.33333333300000001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35">
      <c r="A248" t="s">
        <v>2211</v>
      </c>
      <c r="B248" t="s">
        <v>603</v>
      </c>
      <c r="C248">
        <v>2</v>
      </c>
      <c r="D248">
        <v>1.5625</v>
      </c>
      <c r="E248">
        <v>11</v>
      </c>
      <c r="F248">
        <v>2</v>
      </c>
      <c r="G248">
        <v>0</v>
      </c>
      <c r="H248">
        <v>1</v>
      </c>
      <c r="I248">
        <v>2</v>
      </c>
      <c r="J248">
        <v>-6</v>
      </c>
      <c r="K248">
        <v>-1</v>
      </c>
      <c r="L248">
        <v>0</v>
      </c>
      <c r="M248">
        <v>-1</v>
      </c>
      <c r="N248">
        <v>0</v>
      </c>
      <c r="O248">
        <v>0.45454545499999999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35">
      <c r="A249" t="s">
        <v>2211</v>
      </c>
      <c r="B249" t="s">
        <v>600</v>
      </c>
      <c r="C249">
        <v>2</v>
      </c>
      <c r="D249">
        <v>1.5625</v>
      </c>
      <c r="E249">
        <v>13</v>
      </c>
      <c r="F249">
        <v>3</v>
      </c>
      <c r="G249">
        <v>0</v>
      </c>
      <c r="H249">
        <v>1</v>
      </c>
      <c r="I249">
        <v>1</v>
      </c>
      <c r="J249">
        <v>-8</v>
      </c>
      <c r="K249">
        <v>-2</v>
      </c>
      <c r="L249">
        <v>0</v>
      </c>
      <c r="M249">
        <v>-1</v>
      </c>
      <c r="N249">
        <v>1</v>
      </c>
      <c r="O249">
        <v>0.38461538499999998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35">
      <c r="A250" t="s">
        <v>2211</v>
      </c>
      <c r="B250" t="s">
        <v>612</v>
      </c>
      <c r="C250">
        <v>2</v>
      </c>
      <c r="D250">
        <v>1.5625</v>
      </c>
      <c r="E250">
        <v>14</v>
      </c>
      <c r="F250">
        <v>3</v>
      </c>
      <c r="G250">
        <v>0</v>
      </c>
      <c r="H250">
        <v>1</v>
      </c>
      <c r="I250">
        <v>2</v>
      </c>
      <c r="J250">
        <v>-9</v>
      </c>
      <c r="K250">
        <v>-2</v>
      </c>
      <c r="L250">
        <v>0</v>
      </c>
      <c r="M250">
        <v>-1</v>
      </c>
      <c r="N250">
        <v>0</v>
      </c>
      <c r="O250">
        <v>0.35714285699999998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35">
      <c r="A251" t="s">
        <v>2211</v>
      </c>
      <c r="B251" t="s">
        <v>599</v>
      </c>
      <c r="C251">
        <v>2</v>
      </c>
      <c r="D251">
        <v>1.5625</v>
      </c>
      <c r="E251">
        <v>12</v>
      </c>
      <c r="F251">
        <v>3</v>
      </c>
      <c r="G251">
        <v>0</v>
      </c>
      <c r="H251">
        <v>1</v>
      </c>
      <c r="I251">
        <v>1</v>
      </c>
      <c r="J251">
        <v>-7</v>
      </c>
      <c r="K251">
        <v>-2</v>
      </c>
      <c r="L251">
        <v>0</v>
      </c>
      <c r="M251">
        <v>-1</v>
      </c>
      <c r="N251">
        <v>1</v>
      </c>
      <c r="O251">
        <v>0.41666666699999999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35">
      <c r="A252" t="s">
        <v>2211</v>
      </c>
      <c r="B252" t="s">
        <v>615</v>
      </c>
      <c r="C252">
        <v>1</v>
      </c>
      <c r="D252">
        <v>0.78125</v>
      </c>
      <c r="E252">
        <v>15</v>
      </c>
      <c r="F252">
        <v>4</v>
      </c>
      <c r="G252">
        <v>1</v>
      </c>
      <c r="H252">
        <v>1</v>
      </c>
      <c r="I252">
        <v>1</v>
      </c>
      <c r="J252">
        <v>-10</v>
      </c>
      <c r="K252">
        <v>-3</v>
      </c>
      <c r="L252">
        <v>-1</v>
      </c>
      <c r="M252">
        <v>-1</v>
      </c>
      <c r="N252">
        <v>1</v>
      </c>
      <c r="O252">
        <v>0.33333333300000001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35">
      <c r="A253" t="s">
        <v>2211</v>
      </c>
      <c r="B253" t="s">
        <v>624</v>
      </c>
      <c r="C253">
        <v>1</v>
      </c>
      <c r="D253">
        <v>0.78125</v>
      </c>
      <c r="E253">
        <v>15</v>
      </c>
      <c r="F253">
        <v>3</v>
      </c>
      <c r="G253">
        <v>0</v>
      </c>
      <c r="H253">
        <v>1</v>
      </c>
      <c r="I253">
        <v>3</v>
      </c>
      <c r="J253">
        <v>-10</v>
      </c>
      <c r="K253">
        <v>-2</v>
      </c>
      <c r="L253">
        <v>0</v>
      </c>
      <c r="M253">
        <v>-1</v>
      </c>
      <c r="N253">
        <v>-1</v>
      </c>
      <c r="O253">
        <v>0.33333333300000001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35">
      <c r="A254" t="s">
        <v>2211</v>
      </c>
      <c r="B254" t="s">
        <v>602</v>
      </c>
      <c r="C254">
        <v>1</v>
      </c>
      <c r="D254">
        <v>0.78125</v>
      </c>
      <c r="E254">
        <v>11</v>
      </c>
      <c r="F254">
        <v>2</v>
      </c>
      <c r="G254">
        <v>0</v>
      </c>
      <c r="H254">
        <v>1</v>
      </c>
      <c r="I254">
        <v>2</v>
      </c>
      <c r="J254">
        <v>-6</v>
      </c>
      <c r="K254">
        <v>-1</v>
      </c>
      <c r="L254">
        <v>0</v>
      </c>
      <c r="M254">
        <v>-1</v>
      </c>
      <c r="N254">
        <v>0</v>
      </c>
      <c r="O254">
        <v>0.45454545499999999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35">
      <c r="A255" t="s">
        <v>2211</v>
      </c>
      <c r="B255" t="s">
        <v>593</v>
      </c>
      <c r="C255">
        <v>1</v>
      </c>
      <c r="D255">
        <v>0.78125</v>
      </c>
      <c r="E255">
        <v>8</v>
      </c>
      <c r="F255">
        <v>2</v>
      </c>
      <c r="G255">
        <v>1</v>
      </c>
      <c r="H255">
        <v>0</v>
      </c>
      <c r="I255">
        <v>3</v>
      </c>
      <c r="J255">
        <v>-3</v>
      </c>
      <c r="K255">
        <v>-1</v>
      </c>
      <c r="L255">
        <v>-1</v>
      </c>
      <c r="M255">
        <v>0</v>
      </c>
      <c r="N255">
        <v>-1</v>
      </c>
      <c r="O255">
        <v>0.625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ht="14.5" customHeight="1" x14ac:dyDescent="0.35">
      <c r="A256" t="s">
        <v>2211</v>
      </c>
      <c r="B256" t="s">
        <v>625</v>
      </c>
      <c r="C256">
        <v>1</v>
      </c>
      <c r="D256">
        <v>0.78125</v>
      </c>
      <c r="E256">
        <v>15</v>
      </c>
      <c r="F256">
        <v>3</v>
      </c>
      <c r="G256">
        <v>1</v>
      </c>
      <c r="H256">
        <v>1</v>
      </c>
      <c r="I256">
        <v>2</v>
      </c>
      <c r="J256">
        <v>-10</v>
      </c>
      <c r="K256">
        <v>-2</v>
      </c>
      <c r="L256">
        <v>-1</v>
      </c>
      <c r="M256">
        <v>-1</v>
      </c>
      <c r="N256">
        <v>0</v>
      </c>
      <c r="O256">
        <v>0.33333333300000001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35">
      <c r="A257" t="s">
        <v>2211</v>
      </c>
      <c r="B257" t="s">
        <v>627</v>
      </c>
      <c r="C257">
        <v>1</v>
      </c>
      <c r="D257">
        <v>0.78125</v>
      </c>
      <c r="E257">
        <v>15</v>
      </c>
      <c r="F257">
        <v>3</v>
      </c>
      <c r="G257">
        <v>1</v>
      </c>
      <c r="H257">
        <v>1</v>
      </c>
      <c r="I257">
        <v>2</v>
      </c>
      <c r="J257">
        <v>-10</v>
      </c>
      <c r="K257">
        <v>-2</v>
      </c>
      <c r="L257">
        <v>-1</v>
      </c>
      <c r="M257">
        <v>-1</v>
      </c>
      <c r="N257">
        <v>0</v>
      </c>
      <c r="O257">
        <v>0.33333333300000001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 t="s">
        <v>2211</v>
      </c>
      <c r="B258" t="s">
        <v>596</v>
      </c>
      <c r="C258">
        <v>1</v>
      </c>
      <c r="D258">
        <v>0.78125</v>
      </c>
      <c r="E258">
        <v>9</v>
      </c>
      <c r="F258">
        <v>2</v>
      </c>
      <c r="G258">
        <v>1</v>
      </c>
      <c r="H258">
        <v>0</v>
      </c>
      <c r="I258">
        <v>2</v>
      </c>
      <c r="J258">
        <v>-4</v>
      </c>
      <c r="K258">
        <v>-1</v>
      </c>
      <c r="L258">
        <v>-1</v>
      </c>
      <c r="M258">
        <v>0</v>
      </c>
      <c r="N258">
        <v>0</v>
      </c>
      <c r="O258">
        <v>0.55555555599999995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35">
      <c r="A259" t="s">
        <v>2211</v>
      </c>
      <c r="B259" t="s">
        <v>631</v>
      </c>
      <c r="C259">
        <v>1</v>
      </c>
      <c r="D259">
        <v>0.78125</v>
      </c>
      <c r="E259">
        <v>20</v>
      </c>
      <c r="F259">
        <v>4</v>
      </c>
      <c r="G259">
        <v>2</v>
      </c>
      <c r="H259">
        <v>1</v>
      </c>
      <c r="I259">
        <v>3</v>
      </c>
      <c r="J259">
        <v>-15</v>
      </c>
      <c r="K259">
        <v>-3</v>
      </c>
      <c r="L259">
        <v>-2</v>
      </c>
      <c r="M259">
        <v>-1</v>
      </c>
      <c r="N259">
        <v>-1</v>
      </c>
      <c r="O259">
        <v>0.25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35">
      <c r="A260" t="s">
        <v>2211</v>
      </c>
      <c r="B260" t="s">
        <v>610</v>
      </c>
      <c r="C260">
        <v>1</v>
      </c>
      <c r="D260">
        <v>0.78125</v>
      </c>
      <c r="E260">
        <v>15</v>
      </c>
      <c r="F260">
        <v>3</v>
      </c>
      <c r="G260">
        <v>1</v>
      </c>
      <c r="H260">
        <v>1</v>
      </c>
      <c r="I260">
        <v>2</v>
      </c>
      <c r="J260">
        <v>-10</v>
      </c>
      <c r="K260">
        <v>-2</v>
      </c>
      <c r="L260">
        <v>-1</v>
      </c>
      <c r="M260">
        <v>-1</v>
      </c>
      <c r="N260">
        <v>0</v>
      </c>
      <c r="O260">
        <v>0.33333333300000001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ht="14.5" customHeight="1" x14ac:dyDescent="0.35">
      <c r="A261" t="s">
        <v>2211</v>
      </c>
      <c r="B261" t="s">
        <v>616</v>
      </c>
      <c r="C261">
        <v>1</v>
      </c>
      <c r="D261">
        <v>0.78125</v>
      </c>
      <c r="E261">
        <v>16</v>
      </c>
      <c r="F261">
        <v>3</v>
      </c>
      <c r="G261">
        <v>1</v>
      </c>
      <c r="H261">
        <v>1</v>
      </c>
      <c r="I261">
        <v>3</v>
      </c>
      <c r="J261">
        <v>-11</v>
      </c>
      <c r="K261">
        <v>-2</v>
      </c>
      <c r="L261">
        <v>-1</v>
      </c>
      <c r="M261">
        <v>-1</v>
      </c>
      <c r="N261">
        <v>-1</v>
      </c>
      <c r="O261">
        <v>0.3125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35">
      <c r="A262" t="s">
        <v>2211</v>
      </c>
      <c r="B262" t="s">
        <v>629</v>
      </c>
      <c r="C262">
        <v>1</v>
      </c>
      <c r="D262">
        <v>0.78125</v>
      </c>
      <c r="E262">
        <v>17</v>
      </c>
      <c r="F262">
        <v>3</v>
      </c>
      <c r="G262">
        <v>1</v>
      </c>
      <c r="H262">
        <v>1</v>
      </c>
      <c r="I262">
        <v>4</v>
      </c>
      <c r="J262">
        <v>-12</v>
      </c>
      <c r="K262">
        <v>-2</v>
      </c>
      <c r="L262">
        <v>-1</v>
      </c>
      <c r="M262">
        <v>-1</v>
      </c>
      <c r="N262">
        <v>-2</v>
      </c>
      <c r="O262">
        <v>0.29411764699999998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ht="14.5" customHeight="1" x14ac:dyDescent="0.35">
      <c r="A263" t="s">
        <v>2211</v>
      </c>
      <c r="B263" t="s">
        <v>604</v>
      </c>
      <c r="C263">
        <v>1</v>
      </c>
      <c r="D263">
        <v>0.78125</v>
      </c>
      <c r="E263">
        <v>14</v>
      </c>
      <c r="F263">
        <v>3</v>
      </c>
      <c r="G263">
        <v>1</v>
      </c>
      <c r="H263">
        <v>1</v>
      </c>
      <c r="I263">
        <v>1</v>
      </c>
      <c r="J263">
        <v>-9</v>
      </c>
      <c r="K263">
        <v>-2</v>
      </c>
      <c r="L263">
        <v>-1</v>
      </c>
      <c r="M263">
        <v>-1</v>
      </c>
      <c r="N263">
        <v>1</v>
      </c>
      <c r="O263">
        <v>0.35714285699999998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</row>
    <row r="264" spans="1:27" ht="14.5" customHeight="1" x14ac:dyDescent="0.35">
      <c r="A264" t="s">
        <v>2211</v>
      </c>
      <c r="B264" t="s">
        <v>595</v>
      </c>
      <c r="C264">
        <v>1</v>
      </c>
      <c r="D264">
        <v>0.78125</v>
      </c>
      <c r="E264">
        <v>11</v>
      </c>
      <c r="F264">
        <v>2</v>
      </c>
      <c r="G264">
        <v>0</v>
      </c>
      <c r="H264">
        <v>1</v>
      </c>
      <c r="I264">
        <v>2</v>
      </c>
      <c r="J264">
        <v>-6</v>
      </c>
      <c r="K264">
        <v>-1</v>
      </c>
      <c r="L264">
        <v>0</v>
      </c>
      <c r="M264">
        <v>-1</v>
      </c>
      <c r="N264">
        <v>0</v>
      </c>
      <c r="O264">
        <v>0.45454545499999999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</row>
    <row r="265" spans="1:27" x14ac:dyDescent="0.35">
      <c r="A265" t="s">
        <v>2211</v>
      </c>
      <c r="B265" t="s">
        <v>613</v>
      </c>
      <c r="C265">
        <v>1</v>
      </c>
      <c r="D265">
        <v>0.78125</v>
      </c>
      <c r="E265">
        <v>14</v>
      </c>
      <c r="F265">
        <v>3</v>
      </c>
      <c r="G265">
        <v>0</v>
      </c>
      <c r="H265">
        <v>1</v>
      </c>
      <c r="I265">
        <v>2</v>
      </c>
      <c r="J265">
        <v>-9</v>
      </c>
      <c r="K265">
        <v>-2</v>
      </c>
      <c r="L265">
        <v>0</v>
      </c>
      <c r="M265">
        <v>-1</v>
      </c>
      <c r="N265">
        <v>0</v>
      </c>
      <c r="O265">
        <v>0.35714285699999998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</row>
    <row r="266" spans="1:27" ht="14.5" customHeight="1" x14ac:dyDescent="0.35">
      <c r="A266" t="s">
        <v>2211</v>
      </c>
      <c r="B266" t="s">
        <v>605</v>
      </c>
      <c r="C266">
        <v>1</v>
      </c>
      <c r="D266">
        <v>0.78125</v>
      </c>
      <c r="E266">
        <v>13</v>
      </c>
      <c r="F266">
        <v>3</v>
      </c>
      <c r="G266">
        <v>0</v>
      </c>
      <c r="H266">
        <v>1</v>
      </c>
      <c r="I266">
        <v>1</v>
      </c>
      <c r="J266">
        <v>-8</v>
      </c>
      <c r="K266">
        <v>-2</v>
      </c>
      <c r="L266">
        <v>0</v>
      </c>
      <c r="M266">
        <v>-1</v>
      </c>
      <c r="N266">
        <v>1</v>
      </c>
      <c r="O266">
        <v>0.38461538499999998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</row>
    <row r="267" spans="1:27" x14ac:dyDescent="0.35">
      <c r="A267" t="s">
        <v>2211</v>
      </c>
      <c r="B267" t="s">
        <v>626</v>
      </c>
      <c r="C267">
        <v>1</v>
      </c>
      <c r="D267">
        <v>0.78125</v>
      </c>
      <c r="E267">
        <v>16</v>
      </c>
      <c r="F267">
        <v>4</v>
      </c>
      <c r="G267">
        <v>1</v>
      </c>
      <c r="H267">
        <v>1</v>
      </c>
      <c r="I267">
        <v>1</v>
      </c>
      <c r="J267">
        <v>-11</v>
      </c>
      <c r="K267">
        <v>-3</v>
      </c>
      <c r="L267">
        <v>-1</v>
      </c>
      <c r="M267">
        <v>-1</v>
      </c>
      <c r="N267">
        <v>1</v>
      </c>
      <c r="O267">
        <v>0.3125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35">
      <c r="A268" t="s">
        <v>2211</v>
      </c>
      <c r="B268" t="s">
        <v>628</v>
      </c>
      <c r="C268">
        <v>1</v>
      </c>
      <c r="D268">
        <v>0.78125</v>
      </c>
      <c r="E268">
        <v>16</v>
      </c>
      <c r="F268">
        <v>3</v>
      </c>
      <c r="G268">
        <v>1</v>
      </c>
      <c r="H268">
        <v>1</v>
      </c>
      <c r="I268">
        <v>3</v>
      </c>
      <c r="J268">
        <v>-11</v>
      </c>
      <c r="K268">
        <v>-2</v>
      </c>
      <c r="L268">
        <v>-1</v>
      </c>
      <c r="M268">
        <v>-1</v>
      </c>
      <c r="N268">
        <v>-1</v>
      </c>
      <c r="O268">
        <v>0.3125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</row>
    <row r="269" spans="1:27" x14ac:dyDescent="0.35">
      <c r="A269" t="s">
        <v>2211</v>
      </c>
      <c r="B269" t="s">
        <v>606</v>
      </c>
      <c r="C269">
        <v>1</v>
      </c>
      <c r="D269">
        <v>0.78125</v>
      </c>
      <c r="E269">
        <v>14</v>
      </c>
      <c r="F269">
        <v>3</v>
      </c>
      <c r="G269">
        <v>1</v>
      </c>
      <c r="H269">
        <v>1</v>
      </c>
      <c r="I269">
        <v>1</v>
      </c>
      <c r="J269">
        <v>-9</v>
      </c>
      <c r="K269">
        <v>-2</v>
      </c>
      <c r="L269">
        <v>-1</v>
      </c>
      <c r="M269">
        <v>-1</v>
      </c>
      <c r="N269">
        <v>1</v>
      </c>
      <c r="O269">
        <v>0.35714285699999998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</row>
    <row r="270" spans="1:27" x14ac:dyDescent="0.35">
      <c r="A270" t="s">
        <v>2211</v>
      </c>
      <c r="B270" t="s">
        <v>630</v>
      </c>
      <c r="C270">
        <v>1</v>
      </c>
      <c r="D270">
        <v>0.78125</v>
      </c>
      <c r="E270">
        <v>17</v>
      </c>
      <c r="F270">
        <v>3</v>
      </c>
      <c r="G270">
        <v>1</v>
      </c>
      <c r="H270">
        <v>1</v>
      </c>
      <c r="I270">
        <v>4</v>
      </c>
      <c r="J270">
        <v>-12</v>
      </c>
      <c r="K270">
        <v>-2</v>
      </c>
      <c r="L270">
        <v>-1</v>
      </c>
      <c r="M270">
        <v>-1</v>
      </c>
      <c r="N270">
        <v>-2</v>
      </c>
      <c r="O270">
        <v>0.29411764699999998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</row>
    <row r="271" spans="1:27" x14ac:dyDescent="0.35">
      <c r="A271" t="s">
        <v>2211</v>
      </c>
      <c r="B271" t="s">
        <v>611</v>
      </c>
      <c r="C271">
        <v>1</v>
      </c>
      <c r="D271">
        <v>0.78125</v>
      </c>
      <c r="E271">
        <v>15</v>
      </c>
      <c r="F271">
        <v>3</v>
      </c>
      <c r="G271">
        <v>1</v>
      </c>
      <c r="H271">
        <v>1</v>
      </c>
      <c r="I271">
        <v>2</v>
      </c>
      <c r="J271">
        <v>-10</v>
      </c>
      <c r="K271">
        <v>-2</v>
      </c>
      <c r="L271">
        <v>-1</v>
      </c>
      <c r="M271">
        <v>-1</v>
      </c>
      <c r="N271">
        <v>0</v>
      </c>
      <c r="O271">
        <v>0.33333333300000001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</row>
    <row r="272" spans="1:27" x14ac:dyDescent="0.35">
      <c r="A272" t="s">
        <v>2211</v>
      </c>
      <c r="B272" t="s">
        <v>623</v>
      </c>
      <c r="C272">
        <v>1</v>
      </c>
      <c r="D272">
        <v>0.78125</v>
      </c>
      <c r="E272">
        <v>16</v>
      </c>
      <c r="F272">
        <v>3</v>
      </c>
      <c r="G272">
        <v>1</v>
      </c>
      <c r="H272">
        <v>1</v>
      </c>
      <c r="I272">
        <v>3</v>
      </c>
      <c r="J272">
        <v>-11</v>
      </c>
      <c r="K272">
        <v>-2</v>
      </c>
      <c r="L272">
        <v>-1</v>
      </c>
      <c r="M272">
        <v>-1</v>
      </c>
      <c r="N272">
        <v>-1</v>
      </c>
      <c r="O272">
        <v>0.3125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5">
      <c r="A273" t="s">
        <v>2211</v>
      </c>
      <c r="B273" t="s">
        <v>592</v>
      </c>
      <c r="C273">
        <v>1</v>
      </c>
      <c r="D273">
        <v>0.78125</v>
      </c>
      <c r="E273">
        <v>8</v>
      </c>
      <c r="F273">
        <v>2</v>
      </c>
      <c r="G273">
        <v>1</v>
      </c>
      <c r="H273">
        <v>0</v>
      </c>
      <c r="I273">
        <v>2</v>
      </c>
      <c r="J273">
        <v>-3</v>
      </c>
      <c r="K273">
        <v>-1</v>
      </c>
      <c r="L273">
        <v>-1</v>
      </c>
      <c r="M273">
        <v>0</v>
      </c>
      <c r="N273">
        <v>0</v>
      </c>
      <c r="O273">
        <v>0.625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</row>
    <row r="274" spans="1:27" x14ac:dyDescent="0.35">
      <c r="A274" t="s">
        <v>2211</v>
      </c>
      <c r="B274" t="s">
        <v>598</v>
      </c>
      <c r="C274">
        <v>1</v>
      </c>
      <c r="D274">
        <v>0.78125</v>
      </c>
      <c r="E274">
        <v>12</v>
      </c>
      <c r="F274">
        <v>3</v>
      </c>
      <c r="G274">
        <v>0</v>
      </c>
      <c r="H274">
        <v>1</v>
      </c>
      <c r="I274">
        <v>1</v>
      </c>
      <c r="J274">
        <v>-7</v>
      </c>
      <c r="K274">
        <v>-2</v>
      </c>
      <c r="L274">
        <v>0</v>
      </c>
      <c r="M274">
        <v>-1</v>
      </c>
      <c r="N274">
        <v>1</v>
      </c>
      <c r="O274">
        <v>0.41666666699999999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</row>
    <row r="275" spans="1:27" x14ac:dyDescent="0.35">
      <c r="A275" t="s">
        <v>2211</v>
      </c>
      <c r="B275" t="s">
        <v>609</v>
      </c>
      <c r="C275">
        <v>1</v>
      </c>
      <c r="D275">
        <v>0.78125</v>
      </c>
      <c r="E275">
        <v>15</v>
      </c>
      <c r="F275">
        <v>3</v>
      </c>
      <c r="G275">
        <v>1</v>
      </c>
      <c r="H275">
        <v>1</v>
      </c>
      <c r="I275">
        <v>2</v>
      </c>
      <c r="J275">
        <v>-10</v>
      </c>
      <c r="K275">
        <v>-2</v>
      </c>
      <c r="L275">
        <v>-1</v>
      </c>
      <c r="M275">
        <v>-1</v>
      </c>
      <c r="N275">
        <v>0</v>
      </c>
      <c r="O275">
        <v>0.33333333300000001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</row>
    <row r="276" spans="1:27" x14ac:dyDescent="0.35">
      <c r="A276" t="s">
        <v>2211</v>
      </c>
      <c r="B276" t="s">
        <v>614</v>
      </c>
      <c r="C276">
        <v>1</v>
      </c>
      <c r="D276">
        <v>0.78125</v>
      </c>
      <c r="E276">
        <v>14</v>
      </c>
      <c r="F276">
        <v>3</v>
      </c>
      <c r="G276">
        <v>0</v>
      </c>
      <c r="H276">
        <v>1</v>
      </c>
      <c r="I276">
        <v>2</v>
      </c>
      <c r="J276">
        <v>-9</v>
      </c>
      <c r="K276">
        <v>-2</v>
      </c>
      <c r="L276">
        <v>0</v>
      </c>
      <c r="M276">
        <v>-1</v>
      </c>
      <c r="N276">
        <v>0</v>
      </c>
      <c r="O276">
        <v>0.35714285699999998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</row>
    <row r="277" spans="1:27" x14ac:dyDescent="0.35">
      <c r="A277" t="s">
        <v>2211</v>
      </c>
      <c r="B277" t="s">
        <v>619</v>
      </c>
      <c r="C277">
        <v>1</v>
      </c>
      <c r="D277">
        <v>0.78125</v>
      </c>
      <c r="E277">
        <v>15</v>
      </c>
      <c r="F277">
        <v>3</v>
      </c>
      <c r="G277">
        <v>1</v>
      </c>
      <c r="H277">
        <v>1</v>
      </c>
      <c r="I277">
        <v>2</v>
      </c>
      <c r="J277">
        <v>-10</v>
      </c>
      <c r="K277">
        <v>-2</v>
      </c>
      <c r="L277">
        <v>-1</v>
      </c>
      <c r="M277">
        <v>-1</v>
      </c>
      <c r="N277">
        <v>0</v>
      </c>
      <c r="O277">
        <v>0.33333333300000001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9" spans="1:27" x14ac:dyDescent="0.35">
      <c r="A279" t="s">
        <v>2214</v>
      </c>
      <c r="B279" t="s">
        <v>632</v>
      </c>
      <c r="C279" t="s">
        <v>2199</v>
      </c>
      <c r="D279" t="s">
        <v>2199</v>
      </c>
      <c r="E279">
        <v>3</v>
      </c>
      <c r="F279">
        <v>1</v>
      </c>
      <c r="G279">
        <v>0</v>
      </c>
      <c r="H279">
        <v>0</v>
      </c>
      <c r="I279">
        <v>1</v>
      </c>
    </row>
    <row r="281" spans="1:27" x14ac:dyDescent="0.35">
      <c r="A281" t="s">
        <v>2216</v>
      </c>
      <c r="B281" t="s">
        <v>633</v>
      </c>
      <c r="C281" t="s">
        <v>2199</v>
      </c>
      <c r="D281" t="s">
        <v>2199</v>
      </c>
      <c r="E281">
        <v>13</v>
      </c>
      <c r="F281">
        <v>3</v>
      </c>
      <c r="G281">
        <v>0</v>
      </c>
      <c r="H281">
        <v>1</v>
      </c>
      <c r="I281">
        <v>2</v>
      </c>
    </row>
    <row r="282" spans="1:27" x14ac:dyDescent="0.35">
      <c r="A282" t="s">
        <v>2217</v>
      </c>
      <c r="B282" t="s">
        <v>636</v>
      </c>
      <c r="C282">
        <v>5</v>
      </c>
      <c r="D282">
        <v>27.777777780000001</v>
      </c>
      <c r="E282">
        <v>15</v>
      </c>
      <c r="F282">
        <v>4</v>
      </c>
      <c r="G282">
        <v>1</v>
      </c>
      <c r="H282">
        <v>1</v>
      </c>
      <c r="I282">
        <v>1</v>
      </c>
      <c r="J282">
        <v>-2</v>
      </c>
      <c r="K282">
        <v>-1</v>
      </c>
      <c r="L282">
        <v>-1</v>
      </c>
      <c r="M282">
        <v>0</v>
      </c>
      <c r="N282">
        <v>1</v>
      </c>
      <c r="O282">
        <v>0.86666666699999995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35">
      <c r="A283" t="s">
        <v>2217</v>
      </c>
      <c r="B283" t="s">
        <v>639</v>
      </c>
      <c r="C283">
        <v>3</v>
      </c>
      <c r="D283">
        <v>16.666666670000001</v>
      </c>
      <c r="E283">
        <v>17</v>
      </c>
      <c r="F283">
        <v>4</v>
      </c>
      <c r="G283">
        <v>1</v>
      </c>
      <c r="H283">
        <v>1</v>
      </c>
      <c r="I283">
        <v>1</v>
      </c>
      <c r="J283">
        <v>-4</v>
      </c>
      <c r="K283">
        <v>-1</v>
      </c>
      <c r="L283">
        <v>-1</v>
      </c>
      <c r="M283">
        <v>0</v>
      </c>
      <c r="N283">
        <v>1</v>
      </c>
      <c r="O283">
        <v>0.764705882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</row>
    <row r="284" spans="1:27" x14ac:dyDescent="0.35">
      <c r="A284" t="s">
        <v>2217</v>
      </c>
      <c r="B284" t="s">
        <v>634</v>
      </c>
      <c r="C284">
        <v>2</v>
      </c>
      <c r="D284">
        <v>11.11111111</v>
      </c>
      <c r="E284">
        <v>12</v>
      </c>
      <c r="F284">
        <v>3</v>
      </c>
      <c r="G284">
        <v>0</v>
      </c>
      <c r="H284">
        <v>1</v>
      </c>
      <c r="I284">
        <v>1</v>
      </c>
      <c r="J284">
        <v>1</v>
      </c>
      <c r="K284">
        <v>0</v>
      </c>
      <c r="L284">
        <v>0</v>
      </c>
      <c r="M284">
        <v>0</v>
      </c>
      <c r="N284">
        <v>1</v>
      </c>
      <c r="O284">
        <v>1.0833333329999999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</row>
    <row r="285" spans="1:27" x14ac:dyDescent="0.35">
      <c r="A285" t="s">
        <v>2217</v>
      </c>
      <c r="B285" t="s">
        <v>641</v>
      </c>
      <c r="C285">
        <v>1</v>
      </c>
      <c r="D285">
        <v>5.5555555559999998</v>
      </c>
      <c r="E285">
        <v>20</v>
      </c>
      <c r="F285">
        <v>5</v>
      </c>
      <c r="G285">
        <v>1</v>
      </c>
      <c r="H285">
        <v>1</v>
      </c>
      <c r="I285">
        <v>1</v>
      </c>
      <c r="J285">
        <v>-7</v>
      </c>
      <c r="K285">
        <v>-2</v>
      </c>
      <c r="L285">
        <v>-1</v>
      </c>
      <c r="M285">
        <v>0</v>
      </c>
      <c r="N285">
        <v>1</v>
      </c>
      <c r="O285">
        <v>0.65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</row>
    <row r="286" spans="1:27" ht="14.5" customHeight="1" x14ac:dyDescent="0.35">
      <c r="A286" t="s">
        <v>2217</v>
      </c>
      <c r="B286" t="s">
        <v>644</v>
      </c>
      <c r="C286">
        <v>1</v>
      </c>
      <c r="D286">
        <v>5.5555555559999998</v>
      </c>
      <c r="E286">
        <v>19</v>
      </c>
      <c r="F286">
        <v>5</v>
      </c>
      <c r="G286">
        <v>0</v>
      </c>
      <c r="H286">
        <v>1</v>
      </c>
      <c r="I286">
        <v>3</v>
      </c>
      <c r="J286">
        <v>-6</v>
      </c>
      <c r="K286">
        <v>-2</v>
      </c>
      <c r="L286">
        <v>0</v>
      </c>
      <c r="M286">
        <v>0</v>
      </c>
      <c r="N286">
        <v>-1</v>
      </c>
      <c r="O286">
        <v>0.68421052599999999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</row>
    <row r="287" spans="1:27" ht="14.5" customHeight="1" x14ac:dyDescent="0.35">
      <c r="A287" t="s">
        <v>2217</v>
      </c>
      <c r="B287" t="s">
        <v>638</v>
      </c>
      <c r="C287">
        <v>1</v>
      </c>
      <c r="D287">
        <v>5.5555555559999998</v>
      </c>
      <c r="E287">
        <v>16</v>
      </c>
      <c r="F287">
        <v>4</v>
      </c>
      <c r="G287">
        <v>1</v>
      </c>
      <c r="H287">
        <v>1</v>
      </c>
      <c r="I287">
        <v>1</v>
      </c>
      <c r="J287">
        <v>-3</v>
      </c>
      <c r="K287">
        <v>-1</v>
      </c>
      <c r="L287">
        <v>-1</v>
      </c>
      <c r="M287">
        <v>0</v>
      </c>
      <c r="N287">
        <v>1</v>
      </c>
      <c r="O287">
        <v>0.8125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ht="14.5" customHeight="1" x14ac:dyDescent="0.35">
      <c r="A288" t="s">
        <v>2217</v>
      </c>
      <c r="B288" t="s">
        <v>635</v>
      </c>
      <c r="C288">
        <v>1</v>
      </c>
      <c r="D288">
        <v>5.5555555559999998</v>
      </c>
      <c r="E288">
        <v>12</v>
      </c>
      <c r="F288">
        <v>3</v>
      </c>
      <c r="G288">
        <v>0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0</v>
      </c>
      <c r="N288">
        <v>1</v>
      </c>
      <c r="O288">
        <v>1.0833333329999999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</row>
    <row r="289" spans="1:27" ht="14.5" customHeight="1" x14ac:dyDescent="0.35">
      <c r="A289" t="s">
        <v>2217</v>
      </c>
      <c r="B289" t="s">
        <v>640</v>
      </c>
      <c r="C289">
        <v>1</v>
      </c>
      <c r="D289">
        <v>5.5555555559999998</v>
      </c>
      <c r="E289">
        <v>16</v>
      </c>
      <c r="F289">
        <v>4</v>
      </c>
      <c r="G289">
        <v>1</v>
      </c>
      <c r="H289">
        <v>1</v>
      </c>
      <c r="I289">
        <v>2</v>
      </c>
      <c r="J289">
        <v>-3</v>
      </c>
      <c r="K289">
        <v>-1</v>
      </c>
      <c r="L289">
        <v>-1</v>
      </c>
      <c r="M289">
        <v>0</v>
      </c>
      <c r="N289">
        <v>0</v>
      </c>
      <c r="O289">
        <v>0.8125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</row>
    <row r="290" spans="1:27" ht="14.5" customHeight="1" x14ac:dyDescent="0.35">
      <c r="A290" t="s">
        <v>2217</v>
      </c>
      <c r="B290" t="s">
        <v>637</v>
      </c>
      <c r="C290">
        <v>1</v>
      </c>
      <c r="D290">
        <v>5.5555555559999998</v>
      </c>
      <c r="E290">
        <v>17</v>
      </c>
      <c r="F290">
        <v>4</v>
      </c>
      <c r="G290">
        <v>1</v>
      </c>
      <c r="H290">
        <v>1</v>
      </c>
      <c r="I290">
        <v>1</v>
      </c>
      <c r="J290">
        <v>-4</v>
      </c>
      <c r="K290">
        <v>-1</v>
      </c>
      <c r="L290">
        <v>-1</v>
      </c>
      <c r="M290">
        <v>0</v>
      </c>
      <c r="N290">
        <v>1</v>
      </c>
      <c r="O290">
        <v>0.764705882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</row>
    <row r="291" spans="1:27" ht="14.5" customHeight="1" x14ac:dyDescent="0.35">
      <c r="A291" t="s">
        <v>2217</v>
      </c>
      <c r="B291" t="s">
        <v>643</v>
      </c>
      <c r="C291">
        <v>1</v>
      </c>
      <c r="D291">
        <v>5.5555555559999998</v>
      </c>
      <c r="E291">
        <v>18</v>
      </c>
      <c r="F291">
        <v>4</v>
      </c>
      <c r="G291">
        <v>1</v>
      </c>
      <c r="H291">
        <v>1</v>
      </c>
      <c r="I291">
        <v>2</v>
      </c>
      <c r="J291">
        <v>-5</v>
      </c>
      <c r="K291">
        <v>-1</v>
      </c>
      <c r="L291">
        <v>-1</v>
      </c>
      <c r="M291">
        <v>0</v>
      </c>
      <c r="N291">
        <v>0</v>
      </c>
      <c r="O291">
        <v>0.72222222199999997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</row>
    <row r="292" spans="1:27" ht="14.5" customHeight="1" x14ac:dyDescent="0.35">
      <c r="A292" t="s">
        <v>2217</v>
      </c>
      <c r="B292" t="s">
        <v>642</v>
      </c>
      <c r="C292">
        <v>1</v>
      </c>
      <c r="D292">
        <v>5.5555555559999998</v>
      </c>
      <c r="E292">
        <v>18</v>
      </c>
      <c r="F292">
        <v>4</v>
      </c>
      <c r="G292">
        <v>1</v>
      </c>
      <c r="H292">
        <v>1</v>
      </c>
      <c r="I292">
        <v>2</v>
      </c>
      <c r="J292">
        <v>-5</v>
      </c>
      <c r="K292">
        <v>-1</v>
      </c>
      <c r="L292">
        <v>-1</v>
      </c>
      <c r="M292">
        <v>0</v>
      </c>
      <c r="N292">
        <v>0</v>
      </c>
      <c r="O292">
        <v>0.72222222199999997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4" spans="1:27" ht="14.5" customHeight="1" x14ac:dyDescent="0.35">
      <c r="A294" t="s">
        <v>2218</v>
      </c>
      <c r="B294" t="s">
        <v>645</v>
      </c>
      <c r="C294" t="s">
        <v>2199</v>
      </c>
      <c r="D294" t="s">
        <v>2199</v>
      </c>
      <c r="E294">
        <v>5</v>
      </c>
      <c r="F294">
        <v>2</v>
      </c>
      <c r="G294">
        <v>0</v>
      </c>
      <c r="H294">
        <v>0</v>
      </c>
      <c r="I294">
        <v>1</v>
      </c>
    </row>
    <row r="295" spans="1:27" ht="14.5" customHeight="1" x14ac:dyDescent="0.35">
      <c r="A295" t="s">
        <v>2219</v>
      </c>
      <c r="B295" t="s">
        <v>649</v>
      </c>
      <c r="C295">
        <v>1</v>
      </c>
      <c r="D295">
        <v>20</v>
      </c>
      <c r="E295">
        <v>14</v>
      </c>
      <c r="F295">
        <v>3</v>
      </c>
      <c r="G295">
        <v>1</v>
      </c>
      <c r="H295">
        <v>1</v>
      </c>
      <c r="I295">
        <v>1</v>
      </c>
      <c r="J295">
        <v>-9</v>
      </c>
      <c r="K295">
        <v>-1</v>
      </c>
      <c r="L295">
        <v>-1</v>
      </c>
      <c r="M295">
        <v>-1</v>
      </c>
      <c r="N295">
        <v>0</v>
      </c>
      <c r="O295">
        <v>0.35714285699999998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</row>
    <row r="296" spans="1:27" ht="14.5" customHeight="1" x14ac:dyDescent="0.35">
      <c r="A296" t="s">
        <v>2219</v>
      </c>
      <c r="B296" t="s">
        <v>647</v>
      </c>
      <c r="C296">
        <v>1</v>
      </c>
      <c r="D296">
        <v>20</v>
      </c>
      <c r="E296">
        <v>4</v>
      </c>
      <c r="F296">
        <v>1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0</v>
      </c>
      <c r="M296">
        <v>0</v>
      </c>
      <c r="N296">
        <v>0</v>
      </c>
      <c r="O296">
        <v>1.25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</row>
    <row r="297" spans="1:27" x14ac:dyDescent="0.35">
      <c r="A297" t="s">
        <v>2219</v>
      </c>
      <c r="B297" t="s">
        <v>650</v>
      </c>
      <c r="C297">
        <v>1</v>
      </c>
      <c r="D297">
        <v>20</v>
      </c>
      <c r="E297">
        <v>15</v>
      </c>
      <c r="F297">
        <v>3</v>
      </c>
      <c r="G297">
        <v>1</v>
      </c>
      <c r="H297">
        <v>1</v>
      </c>
      <c r="I297">
        <v>2</v>
      </c>
      <c r="J297">
        <v>-10</v>
      </c>
      <c r="K297">
        <v>-1</v>
      </c>
      <c r="L297">
        <v>-1</v>
      </c>
      <c r="M297">
        <v>-1</v>
      </c>
      <c r="N297">
        <v>-1</v>
      </c>
      <c r="O297">
        <v>0.33333333300000001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  <row r="298" spans="1:27" ht="14.5" customHeight="1" x14ac:dyDescent="0.35">
      <c r="A298" t="s">
        <v>2219</v>
      </c>
      <c r="B298" t="s">
        <v>646</v>
      </c>
      <c r="C298">
        <v>1</v>
      </c>
      <c r="D298">
        <v>20</v>
      </c>
      <c r="E298">
        <v>4</v>
      </c>
      <c r="F298">
        <v>2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1.25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</row>
    <row r="299" spans="1:27" x14ac:dyDescent="0.35">
      <c r="A299" t="s">
        <v>2219</v>
      </c>
      <c r="B299" t="s">
        <v>648</v>
      </c>
      <c r="C299">
        <v>1</v>
      </c>
      <c r="D299">
        <v>20</v>
      </c>
      <c r="E299">
        <v>5</v>
      </c>
      <c r="F299">
        <v>2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</row>
    <row r="301" spans="1:27" x14ac:dyDescent="0.35">
      <c r="A301" t="s">
        <v>2220</v>
      </c>
      <c r="B301" t="s">
        <v>651</v>
      </c>
      <c r="C301" t="s">
        <v>2199</v>
      </c>
      <c r="D301" t="s">
        <v>2199</v>
      </c>
      <c r="E301">
        <v>5</v>
      </c>
      <c r="F301">
        <v>1</v>
      </c>
      <c r="G301">
        <v>0</v>
      </c>
      <c r="H301">
        <v>0</v>
      </c>
      <c r="I301">
        <v>2</v>
      </c>
    </row>
    <row r="302" spans="1:27" x14ac:dyDescent="0.35">
      <c r="A302" t="s">
        <v>2221</v>
      </c>
      <c r="B302" t="s">
        <v>684</v>
      </c>
      <c r="C302">
        <v>22</v>
      </c>
      <c r="D302">
        <v>8.8000000000000007</v>
      </c>
      <c r="E302">
        <v>11</v>
      </c>
      <c r="F302">
        <v>2</v>
      </c>
      <c r="G302">
        <v>0</v>
      </c>
      <c r="H302">
        <v>1</v>
      </c>
      <c r="I302">
        <v>2</v>
      </c>
      <c r="J302">
        <v>-6</v>
      </c>
      <c r="K302">
        <v>-1</v>
      </c>
      <c r="L302">
        <v>0</v>
      </c>
      <c r="M302">
        <v>-1</v>
      </c>
      <c r="N302">
        <v>0</v>
      </c>
      <c r="O302">
        <v>0.45454545499999999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</row>
    <row r="303" spans="1:27" x14ac:dyDescent="0.35">
      <c r="A303" t="s">
        <v>2221</v>
      </c>
      <c r="B303" t="s">
        <v>707</v>
      </c>
      <c r="C303">
        <v>19</v>
      </c>
      <c r="D303">
        <v>7.6</v>
      </c>
      <c r="E303">
        <v>15</v>
      </c>
      <c r="F303">
        <v>3</v>
      </c>
      <c r="G303">
        <v>1</v>
      </c>
      <c r="H303">
        <v>1</v>
      </c>
      <c r="I303">
        <v>2</v>
      </c>
      <c r="J303">
        <v>-10</v>
      </c>
      <c r="K303">
        <v>-2</v>
      </c>
      <c r="L303">
        <v>-1</v>
      </c>
      <c r="M303">
        <v>-1</v>
      </c>
      <c r="N303">
        <v>0</v>
      </c>
      <c r="O303">
        <v>0.33333333300000001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</row>
    <row r="304" spans="1:27" x14ac:dyDescent="0.35">
      <c r="A304" t="s">
        <v>2221</v>
      </c>
      <c r="B304" t="s">
        <v>659</v>
      </c>
      <c r="C304">
        <v>17</v>
      </c>
      <c r="D304">
        <v>6.8</v>
      </c>
      <c r="E304">
        <v>5</v>
      </c>
      <c r="F304">
        <v>1</v>
      </c>
      <c r="G304">
        <v>0</v>
      </c>
      <c r="H304">
        <v>0</v>
      </c>
      <c r="I304">
        <v>2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</row>
    <row r="305" spans="1:27" ht="14.5" customHeight="1" x14ac:dyDescent="0.35">
      <c r="A305" t="s">
        <v>2221</v>
      </c>
      <c r="B305" t="s">
        <v>694</v>
      </c>
      <c r="C305">
        <v>13</v>
      </c>
      <c r="D305">
        <v>5.2</v>
      </c>
      <c r="E305">
        <v>14</v>
      </c>
      <c r="F305">
        <v>3</v>
      </c>
      <c r="G305">
        <v>1</v>
      </c>
      <c r="H305">
        <v>1</v>
      </c>
      <c r="I305">
        <v>1</v>
      </c>
      <c r="J305">
        <v>-9</v>
      </c>
      <c r="K305">
        <v>-2</v>
      </c>
      <c r="L305">
        <v>-1</v>
      </c>
      <c r="M305">
        <v>-1</v>
      </c>
      <c r="N305">
        <v>1</v>
      </c>
      <c r="O305">
        <v>0.35714285699999998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</row>
    <row r="306" spans="1:27" x14ac:dyDescent="0.35">
      <c r="A306" t="s">
        <v>2221</v>
      </c>
      <c r="B306" t="s">
        <v>683</v>
      </c>
      <c r="C306">
        <v>12</v>
      </c>
      <c r="D306">
        <v>4.8</v>
      </c>
      <c r="E306">
        <v>11</v>
      </c>
      <c r="F306">
        <v>2</v>
      </c>
      <c r="G306">
        <v>0</v>
      </c>
      <c r="H306">
        <v>1</v>
      </c>
      <c r="I306">
        <v>2</v>
      </c>
      <c r="J306">
        <v>-6</v>
      </c>
      <c r="K306">
        <v>-1</v>
      </c>
      <c r="L306">
        <v>0</v>
      </c>
      <c r="M306">
        <v>-1</v>
      </c>
      <c r="N306">
        <v>0</v>
      </c>
      <c r="O306">
        <v>0.45454545499999999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</row>
    <row r="307" spans="1:27" x14ac:dyDescent="0.35">
      <c r="A307" t="s">
        <v>2221</v>
      </c>
      <c r="B307" t="s">
        <v>670</v>
      </c>
      <c r="C307">
        <v>12</v>
      </c>
      <c r="D307">
        <v>4.8</v>
      </c>
      <c r="E307">
        <v>10</v>
      </c>
      <c r="F307">
        <v>2</v>
      </c>
      <c r="G307">
        <v>0</v>
      </c>
      <c r="H307">
        <v>1</v>
      </c>
      <c r="I307">
        <v>1</v>
      </c>
      <c r="J307">
        <v>-5</v>
      </c>
      <c r="K307">
        <v>-1</v>
      </c>
      <c r="L307">
        <v>0</v>
      </c>
      <c r="M307">
        <v>-1</v>
      </c>
      <c r="N307">
        <v>1</v>
      </c>
      <c r="O307">
        <v>0.5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</row>
    <row r="308" spans="1:27" x14ac:dyDescent="0.35">
      <c r="A308" t="s">
        <v>2221</v>
      </c>
      <c r="B308" t="s">
        <v>695</v>
      </c>
      <c r="C308">
        <v>9</v>
      </c>
      <c r="D308">
        <v>3.6</v>
      </c>
      <c r="E308">
        <v>14</v>
      </c>
      <c r="F308">
        <v>3</v>
      </c>
      <c r="G308">
        <v>1</v>
      </c>
      <c r="H308">
        <v>1</v>
      </c>
      <c r="I308">
        <v>1</v>
      </c>
      <c r="J308">
        <v>-9</v>
      </c>
      <c r="K308">
        <v>-2</v>
      </c>
      <c r="L308">
        <v>-1</v>
      </c>
      <c r="M308">
        <v>-1</v>
      </c>
      <c r="N308">
        <v>1</v>
      </c>
      <c r="O308">
        <v>0.35714285699999998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</row>
    <row r="309" spans="1:27" x14ac:dyDescent="0.35">
      <c r="A309" t="s">
        <v>2221</v>
      </c>
      <c r="B309" t="s">
        <v>700</v>
      </c>
      <c r="C309">
        <v>7</v>
      </c>
      <c r="D309">
        <v>2.8</v>
      </c>
      <c r="E309">
        <v>15</v>
      </c>
      <c r="F309">
        <v>3</v>
      </c>
      <c r="G309">
        <v>1</v>
      </c>
      <c r="H309">
        <v>1</v>
      </c>
      <c r="I309">
        <v>2</v>
      </c>
      <c r="J309">
        <v>-10</v>
      </c>
      <c r="K309">
        <v>-2</v>
      </c>
      <c r="L309">
        <v>-1</v>
      </c>
      <c r="M309">
        <v>-1</v>
      </c>
      <c r="N309">
        <v>0</v>
      </c>
      <c r="O309">
        <v>0.33333333300000001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</row>
    <row r="310" spans="1:27" ht="14.5" customHeight="1" x14ac:dyDescent="0.35">
      <c r="A310" t="s">
        <v>2221</v>
      </c>
      <c r="B310" t="s">
        <v>668</v>
      </c>
      <c r="C310">
        <v>6</v>
      </c>
      <c r="D310">
        <v>2.4</v>
      </c>
      <c r="E310">
        <v>10</v>
      </c>
      <c r="F310">
        <v>2</v>
      </c>
      <c r="G310">
        <v>0</v>
      </c>
      <c r="H310">
        <v>1</v>
      </c>
      <c r="I310">
        <v>1</v>
      </c>
      <c r="J310">
        <v>-5</v>
      </c>
      <c r="K310">
        <v>-1</v>
      </c>
      <c r="L310">
        <v>0</v>
      </c>
      <c r="M310">
        <v>-1</v>
      </c>
      <c r="N310">
        <v>1</v>
      </c>
      <c r="O310">
        <v>0.5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</row>
    <row r="311" spans="1:27" x14ac:dyDescent="0.35">
      <c r="A311" t="s">
        <v>2221</v>
      </c>
      <c r="B311" t="s">
        <v>1986</v>
      </c>
      <c r="C311">
        <v>5</v>
      </c>
      <c r="D311">
        <v>2</v>
      </c>
      <c r="E311">
        <v>15</v>
      </c>
      <c r="F311">
        <v>3</v>
      </c>
      <c r="G311">
        <v>1</v>
      </c>
      <c r="H311">
        <v>1</v>
      </c>
      <c r="I311">
        <v>2</v>
      </c>
      <c r="J311">
        <v>-10</v>
      </c>
      <c r="K311">
        <v>-2</v>
      </c>
      <c r="L311">
        <v>-1</v>
      </c>
      <c r="M311">
        <v>-1</v>
      </c>
      <c r="N311">
        <v>0</v>
      </c>
      <c r="O311">
        <v>0.33333333300000001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</row>
    <row r="312" spans="1:27" x14ac:dyDescent="0.35">
      <c r="A312" t="s">
        <v>2221</v>
      </c>
      <c r="B312" t="s">
        <v>711</v>
      </c>
      <c r="C312">
        <v>5</v>
      </c>
      <c r="D312">
        <v>2</v>
      </c>
      <c r="E312">
        <v>16</v>
      </c>
      <c r="F312">
        <v>3</v>
      </c>
      <c r="G312">
        <v>1</v>
      </c>
      <c r="H312">
        <v>1</v>
      </c>
      <c r="I312">
        <v>3</v>
      </c>
      <c r="J312">
        <v>-11</v>
      </c>
      <c r="K312">
        <v>-2</v>
      </c>
      <c r="L312">
        <v>-1</v>
      </c>
      <c r="M312">
        <v>-1</v>
      </c>
      <c r="N312">
        <v>-1</v>
      </c>
      <c r="O312">
        <v>0.3125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</row>
    <row r="313" spans="1:27" x14ac:dyDescent="0.35">
      <c r="A313" t="s">
        <v>2221</v>
      </c>
      <c r="B313" t="s">
        <v>716</v>
      </c>
      <c r="C313">
        <v>5</v>
      </c>
      <c r="D313">
        <v>2</v>
      </c>
      <c r="E313">
        <v>16</v>
      </c>
      <c r="F313">
        <v>3</v>
      </c>
      <c r="G313">
        <v>1</v>
      </c>
      <c r="H313">
        <v>1</v>
      </c>
      <c r="I313">
        <v>3</v>
      </c>
      <c r="J313">
        <v>-11</v>
      </c>
      <c r="K313">
        <v>-2</v>
      </c>
      <c r="L313">
        <v>-1</v>
      </c>
      <c r="M313">
        <v>-1</v>
      </c>
      <c r="N313">
        <v>-1</v>
      </c>
      <c r="O313">
        <v>0.3125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</row>
    <row r="314" spans="1:27" x14ac:dyDescent="0.35">
      <c r="A314" t="s">
        <v>2221</v>
      </c>
      <c r="B314" t="s">
        <v>697</v>
      </c>
      <c r="C314">
        <v>5</v>
      </c>
      <c r="D314">
        <v>2</v>
      </c>
      <c r="E314">
        <v>13</v>
      </c>
      <c r="F314">
        <v>3</v>
      </c>
      <c r="G314">
        <v>0</v>
      </c>
      <c r="H314">
        <v>1</v>
      </c>
      <c r="I314">
        <v>2</v>
      </c>
      <c r="J314">
        <v>-8</v>
      </c>
      <c r="K314">
        <v>-2</v>
      </c>
      <c r="L314">
        <v>0</v>
      </c>
      <c r="M314">
        <v>-1</v>
      </c>
      <c r="N314">
        <v>0</v>
      </c>
      <c r="O314">
        <v>0.38461538499999998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</row>
    <row r="315" spans="1:27" x14ac:dyDescent="0.35">
      <c r="A315" t="s">
        <v>2221</v>
      </c>
      <c r="B315" t="s">
        <v>672</v>
      </c>
      <c r="C315">
        <v>4</v>
      </c>
      <c r="D315">
        <v>1.6</v>
      </c>
      <c r="E315">
        <v>11</v>
      </c>
      <c r="F315">
        <v>2</v>
      </c>
      <c r="G315">
        <v>0</v>
      </c>
      <c r="H315">
        <v>1</v>
      </c>
      <c r="I315">
        <v>2</v>
      </c>
      <c r="J315">
        <v>-6</v>
      </c>
      <c r="K315">
        <v>-1</v>
      </c>
      <c r="L315">
        <v>0</v>
      </c>
      <c r="M315">
        <v>-1</v>
      </c>
      <c r="N315">
        <v>0</v>
      </c>
      <c r="O315">
        <v>0.45454545499999999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</row>
    <row r="316" spans="1:27" x14ac:dyDescent="0.35">
      <c r="A316" t="s">
        <v>2221</v>
      </c>
      <c r="B316" t="s">
        <v>660</v>
      </c>
      <c r="C316">
        <v>4</v>
      </c>
      <c r="D316">
        <v>1.6</v>
      </c>
      <c r="E316">
        <v>5</v>
      </c>
      <c r="F316">
        <v>1</v>
      </c>
      <c r="G316">
        <v>0</v>
      </c>
      <c r="H316">
        <v>0</v>
      </c>
      <c r="I316">
        <v>2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</row>
    <row r="317" spans="1:27" x14ac:dyDescent="0.35">
      <c r="A317" t="s">
        <v>2221</v>
      </c>
      <c r="B317" t="s">
        <v>653</v>
      </c>
      <c r="C317">
        <v>4</v>
      </c>
      <c r="D317">
        <v>1.6</v>
      </c>
      <c r="E317">
        <v>4</v>
      </c>
      <c r="F317">
        <v>1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0</v>
      </c>
      <c r="M317">
        <v>0</v>
      </c>
      <c r="N317">
        <v>1</v>
      </c>
      <c r="O317">
        <v>1.25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</row>
    <row r="318" spans="1:27" x14ac:dyDescent="0.35">
      <c r="A318" t="s">
        <v>2221</v>
      </c>
      <c r="B318" t="s">
        <v>682</v>
      </c>
      <c r="C318">
        <v>3</v>
      </c>
      <c r="D318">
        <v>1.2</v>
      </c>
      <c r="E318">
        <v>12</v>
      </c>
      <c r="F318">
        <v>3</v>
      </c>
      <c r="G318">
        <v>0</v>
      </c>
      <c r="H318">
        <v>1</v>
      </c>
      <c r="I318">
        <v>1</v>
      </c>
      <c r="J318">
        <v>-7</v>
      </c>
      <c r="K318">
        <v>-2</v>
      </c>
      <c r="L318">
        <v>0</v>
      </c>
      <c r="M318">
        <v>-1</v>
      </c>
      <c r="N318">
        <v>1</v>
      </c>
      <c r="O318">
        <v>0.41666666699999999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</row>
    <row r="319" spans="1:27" x14ac:dyDescent="0.35">
      <c r="A319" t="s">
        <v>2221</v>
      </c>
      <c r="B319" t="s">
        <v>669</v>
      </c>
      <c r="C319">
        <v>3</v>
      </c>
      <c r="D319">
        <v>1.2</v>
      </c>
      <c r="E319">
        <v>10</v>
      </c>
      <c r="F319">
        <v>2</v>
      </c>
      <c r="G319">
        <v>0</v>
      </c>
      <c r="H319">
        <v>1</v>
      </c>
      <c r="I319">
        <v>1</v>
      </c>
      <c r="J319">
        <v>-5</v>
      </c>
      <c r="K319">
        <v>-1</v>
      </c>
      <c r="L319">
        <v>0</v>
      </c>
      <c r="M319">
        <v>-1</v>
      </c>
      <c r="N319">
        <v>1</v>
      </c>
      <c r="O319">
        <v>0.5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</row>
    <row r="320" spans="1:27" x14ac:dyDescent="0.35">
      <c r="A320" t="s">
        <v>2221</v>
      </c>
      <c r="B320" t="s">
        <v>673</v>
      </c>
      <c r="C320">
        <v>3</v>
      </c>
      <c r="D320">
        <v>1.2</v>
      </c>
      <c r="E320">
        <v>11</v>
      </c>
      <c r="F320">
        <v>2</v>
      </c>
      <c r="G320">
        <v>0</v>
      </c>
      <c r="H320">
        <v>1</v>
      </c>
      <c r="I320">
        <v>2</v>
      </c>
      <c r="J320">
        <v>-6</v>
      </c>
      <c r="K320">
        <v>-1</v>
      </c>
      <c r="L320">
        <v>0</v>
      </c>
      <c r="M320">
        <v>-1</v>
      </c>
      <c r="N320">
        <v>0</v>
      </c>
      <c r="O320">
        <v>0.45454545499999999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</row>
    <row r="321" spans="1:27" x14ac:dyDescent="0.35">
      <c r="A321" t="s">
        <v>2221</v>
      </c>
      <c r="B321" t="s">
        <v>713</v>
      </c>
      <c r="C321">
        <v>3</v>
      </c>
      <c r="D321">
        <v>1.2</v>
      </c>
      <c r="E321">
        <v>15</v>
      </c>
      <c r="F321">
        <v>3</v>
      </c>
      <c r="G321">
        <v>1</v>
      </c>
      <c r="H321">
        <v>1</v>
      </c>
      <c r="I321">
        <v>2</v>
      </c>
      <c r="J321">
        <v>-10</v>
      </c>
      <c r="K321">
        <v>-2</v>
      </c>
      <c r="L321">
        <v>-1</v>
      </c>
      <c r="M321">
        <v>-1</v>
      </c>
      <c r="N321">
        <v>0</v>
      </c>
      <c r="O321">
        <v>0.33333333300000001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</row>
    <row r="322" spans="1:27" ht="232" x14ac:dyDescent="0.35">
      <c r="A322" t="s">
        <v>2221</v>
      </c>
      <c r="B322" s="13" t="s">
        <v>2329</v>
      </c>
      <c r="C322">
        <v>3</v>
      </c>
      <c r="D322">
        <v>1.2</v>
      </c>
      <c r="E322">
        <v>22</v>
      </c>
      <c r="F322">
        <v>5</v>
      </c>
      <c r="G322">
        <v>3</v>
      </c>
      <c r="H322">
        <v>1</v>
      </c>
      <c r="I322">
        <v>1</v>
      </c>
      <c r="J322">
        <v>-17</v>
      </c>
      <c r="K322">
        <v>-4</v>
      </c>
      <c r="L322">
        <v>-3</v>
      </c>
      <c r="M322">
        <v>-1</v>
      </c>
      <c r="N322">
        <v>1</v>
      </c>
      <c r="O322">
        <v>0.22727272700000001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</row>
    <row r="323" spans="1:27" x14ac:dyDescent="0.35">
      <c r="A323" t="s">
        <v>2221</v>
      </c>
      <c r="B323" t="s">
        <v>687</v>
      </c>
      <c r="C323">
        <v>3</v>
      </c>
      <c r="D323">
        <v>1.2</v>
      </c>
      <c r="E323">
        <v>12</v>
      </c>
      <c r="F323">
        <v>2</v>
      </c>
      <c r="G323">
        <v>0</v>
      </c>
      <c r="H323">
        <v>1</v>
      </c>
      <c r="I323">
        <v>3</v>
      </c>
      <c r="J323">
        <v>-7</v>
      </c>
      <c r="K323">
        <v>-1</v>
      </c>
      <c r="L323">
        <v>0</v>
      </c>
      <c r="M323">
        <v>-1</v>
      </c>
      <c r="N323">
        <v>-1</v>
      </c>
      <c r="O323">
        <v>0.41666666699999999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</row>
    <row r="324" spans="1:27" ht="14.5" customHeight="1" x14ac:dyDescent="0.35">
      <c r="A324" t="s">
        <v>2221</v>
      </c>
      <c r="B324" t="s">
        <v>655</v>
      </c>
      <c r="C324">
        <v>2</v>
      </c>
      <c r="D324">
        <v>0.8</v>
      </c>
      <c r="E324">
        <v>4</v>
      </c>
      <c r="F324">
        <v>1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0</v>
      </c>
      <c r="M324">
        <v>0</v>
      </c>
      <c r="N324">
        <v>1</v>
      </c>
      <c r="O324">
        <v>1.25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</row>
    <row r="325" spans="1:27" x14ac:dyDescent="0.35">
      <c r="A325" t="s">
        <v>2221</v>
      </c>
      <c r="B325" t="s">
        <v>709</v>
      </c>
      <c r="C325">
        <v>2</v>
      </c>
      <c r="D325">
        <v>0.8</v>
      </c>
      <c r="E325">
        <v>15</v>
      </c>
      <c r="F325">
        <v>3</v>
      </c>
      <c r="G325">
        <v>1</v>
      </c>
      <c r="H325">
        <v>1</v>
      </c>
      <c r="I325">
        <v>2</v>
      </c>
      <c r="J325">
        <v>-10</v>
      </c>
      <c r="K325">
        <v>-2</v>
      </c>
      <c r="L325">
        <v>-1</v>
      </c>
      <c r="M325">
        <v>-1</v>
      </c>
      <c r="N325">
        <v>0</v>
      </c>
      <c r="O325">
        <v>0.33333333300000001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</row>
    <row r="326" spans="1:27" x14ac:dyDescent="0.35">
      <c r="A326" t="s">
        <v>2221</v>
      </c>
      <c r="B326" t="s">
        <v>692</v>
      </c>
      <c r="C326">
        <v>2</v>
      </c>
      <c r="D326">
        <v>0.8</v>
      </c>
      <c r="E326">
        <v>13</v>
      </c>
      <c r="F326">
        <v>3</v>
      </c>
      <c r="G326">
        <v>0</v>
      </c>
      <c r="H326">
        <v>1</v>
      </c>
      <c r="I326">
        <v>2</v>
      </c>
      <c r="J326">
        <v>-8</v>
      </c>
      <c r="K326">
        <v>-2</v>
      </c>
      <c r="L326">
        <v>0</v>
      </c>
      <c r="M326">
        <v>-1</v>
      </c>
      <c r="N326">
        <v>0</v>
      </c>
      <c r="O326">
        <v>0.38461538499999998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</row>
    <row r="327" spans="1:27" x14ac:dyDescent="0.35">
      <c r="A327" t="s">
        <v>2221</v>
      </c>
      <c r="B327" t="s">
        <v>722</v>
      </c>
      <c r="C327">
        <v>2</v>
      </c>
      <c r="D327">
        <v>0.8</v>
      </c>
      <c r="E327">
        <v>15</v>
      </c>
      <c r="F327">
        <v>3</v>
      </c>
      <c r="G327">
        <v>1</v>
      </c>
      <c r="H327">
        <v>1</v>
      </c>
      <c r="I327">
        <v>2</v>
      </c>
      <c r="J327">
        <v>-10</v>
      </c>
      <c r="K327">
        <v>-2</v>
      </c>
      <c r="L327">
        <v>-1</v>
      </c>
      <c r="M327">
        <v>-1</v>
      </c>
      <c r="N327">
        <v>0</v>
      </c>
      <c r="O327">
        <v>0.33333333300000001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</row>
    <row r="328" spans="1:27" x14ac:dyDescent="0.35">
      <c r="A328" t="s">
        <v>2221</v>
      </c>
      <c r="B328" t="s">
        <v>720</v>
      </c>
      <c r="C328">
        <v>2</v>
      </c>
      <c r="D328">
        <v>0.8</v>
      </c>
      <c r="E328">
        <v>16</v>
      </c>
      <c r="F328">
        <v>3</v>
      </c>
      <c r="G328">
        <v>1</v>
      </c>
      <c r="H328">
        <v>1</v>
      </c>
      <c r="I328">
        <v>3</v>
      </c>
      <c r="J328">
        <v>-11</v>
      </c>
      <c r="K328">
        <v>-2</v>
      </c>
      <c r="L328">
        <v>-1</v>
      </c>
      <c r="M328">
        <v>-1</v>
      </c>
      <c r="N328">
        <v>-1</v>
      </c>
      <c r="O328">
        <v>0.3125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</row>
    <row r="329" spans="1:27" x14ac:dyDescent="0.35">
      <c r="A329" t="s">
        <v>2221</v>
      </c>
      <c r="B329" t="s">
        <v>693</v>
      </c>
      <c r="C329">
        <v>2</v>
      </c>
      <c r="D329">
        <v>0.8</v>
      </c>
      <c r="E329">
        <v>13</v>
      </c>
      <c r="F329">
        <v>3</v>
      </c>
      <c r="G329">
        <v>0</v>
      </c>
      <c r="H329">
        <v>1</v>
      </c>
      <c r="I329">
        <v>2</v>
      </c>
      <c r="J329">
        <v>-8</v>
      </c>
      <c r="K329">
        <v>-2</v>
      </c>
      <c r="L329">
        <v>0</v>
      </c>
      <c r="M329">
        <v>-1</v>
      </c>
      <c r="N329">
        <v>0</v>
      </c>
      <c r="O329">
        <v>0.38461538499999998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</row>
    <row r="330" spans="1:27" x14ac:dyDescent="0.35">
      <c r="A330" t="s">
        <v>2221</v>
      </c>
      <c r="B330" t="s">
        <v>705</v>
      </c>
      <c r="C330">
        <v>2</v>
      </c>
      <c r="D330">
        <v>0.8</v>
      </c>
      <c r="E330">
        <v>15</v>
      </c>
      <c r="F330">
        <v>3</v>
      </c>
      <c r="G330">
        <v>1</v>
      </c>
      <c r="H330">
        <v>1</v>
      </c>
      <c r="I330">
        <v>2</v>
      </c>
      <c r="J330">
        <v>-10</v>
      </c>
      <c r="K330">
        <v>-2</v>
      </c>
      <c r="L330">
        <v>-1</v>
      </c>
      <c r="M330">
        <v>-1</v>
      </c>
      <c r="N330">
        <v>0</v>
      </c>
      <c r="O330">
        <v>0.33333333300000001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</row>
    <row r="331" spans="1:27" x14ac:dyDescent="0.35">
      <c r="A331" t="s">
        <v>2221</v>
      </c>
      <c r="B331" t="s">
        <v>733</v>
      </c>
      <c r="C331">
        <v>2</v>
      </c>
      <c r="D331">
        <v>0.8</v>
      </c>
      <c r="E331">
        <v>16</v>
      </c>
      <c r="F331">
        <v>3</v>
      </c>
      <c r="G331">
        <v>1</v>
      </c>
      <c r="H331">
        <v>1</v>
      </c>
      <c r="I331">
        <v>3</v>
      </c>
      <c r="J331">
        <v>-11</v>
      </c>
      <c r="K331">
        <v>-2</v>
      </c>
      <c r="L331">
        <v>-1</v>
      </c>
      <c r="M331">
        <v>-1</v>
      </c>
      <c r="N331">
        <v>-1</v>
      </c>
      <c r="O331">
        <v>0.3125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</row>
    <row r="332" spans="1:27" x14ac:dyDescent="0.35">
      <c r="A332" t="s">
        <v>2221</v>
      </c>
      <c r="B332" t="s">
        <v>726</v>
      </c>
      <c r="C332">
        <v>2</v>
      </c>
      <c r="D332">
        <v>0.8</v>
      </c>
      <c r="E332">
        <v>16</v>
      </c>
      <c r="F332">
        <v>3</v>
      </c>
      <c r="G332">
        <v>1</v>
      </c>
      <c r="H332">
        <v>1</v>
      </c>
      <c r="I332">
        <v>3</v>
      </c>
      <c r="J332">
        <v>-11</v>
      </c>
      <c r="K332">
        <v>-2</v>
      </c>
      <c r="L332">
        <v>-1</v>
      </c>
      <c r="M332">
        <v>-1</v>
      </c>
      <c r="N332">
        <v>-1</v>
      </c>
      <c r="O332">
        <v>0.3125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</row>
    <row r="333" spans="1:27" x14ac:dyDescent="0.35">
      <c r="A333" t="s">
        <v>2221</v>
      </c>
      <c r="B333" t="s">
        <v>717</v>
      </c>
      <c r="C333">
        <v>2</v>
      </c>
      <c r="D333">
        <v>0.8</v>
      </c>
      <c r="E333">
        <v>16</v>
      </c>
      <c r="F333">
        <v>3</v>
      </c>
      <c r="G333">
        <v>1</v>
      </c>
      <c r="H333">
        <v>1</v>
      </c>
      <c r="I333">
        <v>3</v>
      </c>
      <c r="J333">
        <v>-11</v>
      </c>
      <c r="K333">
        <v>-2</v>
      </c>
      <c r="L333">
        <v>-1</v>
      </c>
      <c r="M333">
        <v>-1</v>
      </c>
      <c r="N333">
        <v>-1</v>
      </c>
      <c r="O333">
        <v>0.3125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</row>
    <row r="334" spans="1:27" x14ac:dyDescent="0.35">
      <c r="A334" t="s">
        <v>2221</v>
      </c>
      <c r="B334" t="s">
        <v>681</v>
      </c>
      <c r="C334">
        <v>2</v>
      </c>
      <c r="D334">
        <v>0.8</v>
      </c>
      <c r="E334">
        <v>12</v>
      </c>
      <c r="F334">
        <v>3</v>
      </c>
      <c r="G334">
        <v>0</v>
      </c>
      <c r="H334">
        <v>1</v>
      </c>
      <c r="I334">
        <v>1</v>
      </c>
      <c r="J334">
        <v>-7</v>
      </c>
      <c r="K334">
        <v>-2</v>
      </c>
      <c r="L334">
        <v>0</v>
      </c>
      <c r="M334">
        <v>-1</v>
      </c>
      <c r="N334">
        <v>1</v>
      </c>
      <c r="O334">
        <v>0.41666666699999999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</row>
    <row r="335" spans="1:27" x14ac:dyDescent="0.35">
      <c r="A335" t="s">
        <v>2221</v>
      </c>
      <c r="B335" t="s">
        <v>658</v>
      </c>
      <c r="C335">
        <v>2</v>
      </c>
      <c r="D335">
        <v>0.8</v>
      </c>
      <c r="E335">
        <v>4</v>
      </c>
      <c r="F335">
        <v>1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0</v>
      </c>
      <c r="M335">
        <v>0</v>
      </c>
      <c r="N335">
        <v>1</v>
      </c>
      <c r="O335">
        <v>1.25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</row>
    <row r="336" spans="1:27" x14ac:dyDescent="0.35">
      <c r="A336" t="s">
        <v>2221</v>
      </c>
      <c r="B336" t="s">
        <v>657</v>
      </c>
      <c r="C336">
        <v>2</v>
      </c>
      <c r="D336">
        <v>0.8</v>
      </c>
      <c r="E336">
        <v>4</v>
      </c>
      <c r="F336">
        <v>1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M336">
        <v>0</v>
      </c>
      <c r="N336">
        <v>1</v>
      </c>
      <c r="O336">
        <v>1.25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</row>
    <row r="337" spans="1:27" x14ac:dyDescent="0.35">
      <c r="A337" t="s">
        <v>2221</v>
      </c>
      <c r="B337" t="s">
        <v>662</v>
      </c>
      <c r="C337">
        <v>2</v>
      </c>
      <c r="D337">
        <v>0.8</v>
      </c>
      <c r="E337">
        <v>10</v>
      </c>
      <c r="F337">
        <v>2</v>
      </c>
      <c r="G337">
        <v>0</v>
      </c>
      <c r="H337">
        <v>1</v>
      </c>
      <c r="I337">
        <v>1</v>
      </c>
      <c r="J337">
        <v>-5</v>
      </c>
      <c r="K337">
        <v>-1</v>
      </c>
      <c r="L337">
        <v>0</v>
      </c>
      <c r="M337">
        <v>-1</v>
      </c>
      <c r="N337">
        <v>1</v>
      </c>
      <c r="O337">
        <v>0.5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</row>
    <row r="338" spans="1:27" x14ac:dyDescent="0.35">
      <c r="A338" t="s">
        <v>2221</v>
      </c>
      <c r="B338" t="s">
        <v>671</v>
      </c>
      <c r="C338">
        <v>2</v>
      </c>
      <c r="D338">
        <v>0.8</v>
      </c>
      <c r="E338">
        <v>10</v>
      </c>
      <c r="F338">
        <v>2</v>
      </c>
      <c r="G338">
        <v>0</v>
      </c>
      <c r="H338">
        <v>1</v>
      </c>
      <c r="I338">
        <v>1</v>
      </c>
      <c r="J338">
        <v>-5</v>
      </c>
      <c r="K338">
        <v>-1</v>
      </c>
      <c r="L338">
        <v>0</v>
      </c>
      <c r="M338">
        <v>-1</v>
      </c>
      <c r="N338">
        <v>1</v>
      </c>
      <c r="O338">
        <v>0.5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</row>
    <row r="339" spans="1:27" x14ac:dyDescent="0.35">
      <c r="A339" t="s">
        <v>2221</v>
      </c>
      <c r="B339" t="s">
        <v>656</v>
      </c>
      <c r="C339">
        <v>2</v>
      </c>
      <c r="D339">
        <v>0.8</v>
      </c>
      <c r="E339">
        <v>4</v>
      </c>
      <c r="F339">
        <v>1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0</v>
      </c>
      <c r="M339">
        <v>0</v>
      </c>
      <c r="N339">
        <v>1</v>
      </c>
      <c r="O339">
        <v>1.25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</row>
    <row r="340" spans="1:27" x14ac:dyDescent="0.35">
      <c r="A340" t="s">
        <v>2221</v>
      </c>
      <c r="B340" t="s">
        <v>666</v>
      </c>
      <c r="C340">
        <v>1</v>
      </c>
      <c r="D340">
        <v>0.4</v>
      </c>
      <c r="E340">
        <v>10</v>
      </c>
      <c r="F340">
        <v>2</v>
      </c>
      <c r="G340">
        <v>0</v>
      </c>
      <c r="H340">
        <v>1</v>
      </c>
      <c r="I340">
        <v>1</v>
      </c>
      <c r="J340">
        <v>-5</v>
      </c>
      <c r="K340">
        <v>-1</v>
      </c>
      <c r="L340">
        <v>0</v>
      </c>
      <c r="M340">
        <v>-1</v>
      </c>
      <c r="N340">
        <v>1</v>
      </c>
      <c r="O340">
        <v>0.5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</row>
    <row r="341" spans="1:27" x14ac:dyDescent="0.35">
      <c r="A341" t="s">
        <v>2221</v>
      </c>
      <c r="B341" t="s">
        <v>698</v>
      </c>
      <c r="C341">
        <v>1</v>
      </c>
      <c r="D341">
        <v>0.4</v>
      </c>
      <c r="E341">
        <v>14</v>
      </c>
      <c r="F341">
        <v>3</v>
      </c>
      <c r="G341">
        <v>1</v>
      </c>
      <c r="H341">
        <v>1</v>
      </c>
      <c r="I341">
        <v>1</v>
      </c>
      <c r="J341">
        <v>-9</v>
      </c>
      <c r="K341">
        <v>-2</v>
      </c>
      <c r="L341">
        <v>-1</v>
      </c>
      <c r="M341">
        <v>-1</v>
      </c>
      <c r="N341">
        <v>1</v>
      </c>
      <c r="O341">
        <v>0.35714285699999998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</row>
    <row r="342" spans="1:27" x14ac:dyDescent="0.35">
      <c r="A342" t="s">
        <v>2221</v>
      </c>
      <c r="B342" t="s">
        <v>734</v>
      </c>
      <c r="C342">
        <v>1</v>
      </c>
      <c r="D342">
        <v>0.4</v>
      </c>
      <c r="E342">
        <v>17</v>
      </c>
      <c r="F342">
        <v>3</v>
      </c>
      <c r="G342">
        <v>1</v>
      </c>
      <c r="H342">
        <v>1</v>
      </c>
      <c r="I342">
        <v>4</v>
      </c>
      <c r="J342">
        <v>-12</v>
      </c>
      <c r="K342">
        <v>-2</v>
      </c>
      <c r="L342">
        <v>-1</v>
      </c>
      <c r="M342">
        <v>-1</v>
      </c>
      <c r="N342">
        <v>-2</v>
      </c>
      <c r="O342">
        <v>0.29411764699999998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</row>
    <row r="343" spans="1:27" x14ac:dyDescent="0.35">
      <c r="A343" t="s">
        <v>2221</v>
      </c>
      <c r="B343" t="s">
        <v>712</v>
      </c>
      <c r="C343">
        <v>1</v>
      </c>
      <c r="D343">
        <v>0.4</v>
      </c>
      <c r="E343">
        <v>15</v>
      </c>
      <c r="F343">
        <v>3</v>
      </c>
      <c r="G343">
        <v>1</v>
      </c>
      <c r="H343">
        <v>1</v>
      </c>
      <c r="I343">
        <v>2</v>
      </c>
      <c r="J343">
        <v>-10</v>
      </c>
      <c r="K343">
        <v>-2</v>
      </c>
      <c r="L343">
        <v>-1</v>
      </c>
      <c r="M343">
        <v>-1</v>
      </c>
      <c r="N343">
        <v>0</v>
      </c>
      <c r="O343">
        <v>0.33333333300000001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</row>
    <row r="344" spans="1:27" x14ac:dyDescent="0.35">
      <c r="A344" t="s">
        <v>2221</v>
      </c>
      <c r="B344" t="s">
        <v>729</v>
      </c>
      <c r="C344">
        <v>1</v>
      </c>
      <c r="D344">
        <v>0.4</v>
      </c>
      <c r="E344">
        <v>16</v>
      </c>
      <c r="F344">
        <v>3</v>
      </c>
      <c r="G344">
        <v>1</v>
      </c>
      <c r="H344">
        <v>1</v>
      </c>
      <c r="I344">
        <v>3</v>
      </c>
      <c r="J344">
        <v>-11</v>
      </c>
      <c r="K344">
        <v>-2</v>
      </c>
      <c r="L344">
        <v>-1</v>
      </c>
      <c r="M344">
        <v>-1</v>
      </c>
      <c r="N344">
        <v>-1</v>
      </c>
      <c r="O344">
        <v>0.3125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</row>
    <row r="345" spans="1:27" x14ac:dyDescent="0.35">
      <c r="A345" t="s">
        <v>2221</v>
      </c>
      <c r="B345" t="s">
        <v>680</v>
      </c>
      <c r="C345">
        <v>1</v>
      </c>
      <c r="D345">
        <v>0.4</v>
      </c>
      <c r="E345">
        <v>11</v>
      </c>
      <c r="F345">
        <v>2</v>
      </c>
      <c r="G345">
        <v>0</v>
      </c>
      <c r="H345">
        <v>1</v>
      </c>
      <c r="I345">
        <v>2</v>
      </c>
      <c r="J345">
        <v>-6</v>
      </c>
      <c r="K345">
        <v>-1</v>
      </c>
      <c r="L345">
        <v>0</v>
      </c>
      <c r="M345">
        <v>-1</v>
      </c>
      <c r="N345">
        <v>0</v>
      </c>
      <c r="O345">
        <v>0.45454545499999999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</row>
    <row r="346" spans="1:27" x14ac:dyDescent="0.35">
      <c r="A346" t="s">
        <v>2221</v>
      </c>
      <c r="B346" t="s">
        <v>706</v>
      </c>
      <c r="C346">
        <v>1</v>
      </c>
      <c r="D346">
        <v>0.4</v>
      </c>
      <c r="E346">
        <v>14</v>
      </c>
      <c r="F346">
        <v>3</v>
      </c>
      <c r="G346">
        <v>0</v>
      </c>
      <c r="H346">
        <v>1</v>
      </c>
      <c r="I346">
        <v>3</v>
      </c>
      <c r="J346">
        <v>-9</v>
      </c>
      <c r="K346">
        <v>-2</v>
      </c>
      <c r="L346">
        <v>0</v>
      </c>
      <c r="M346">
        <v>-1</v>
      </c>
      <c r="N346">
        <v>-1</v>
      </c>
      <c r="O346">
        <v>0.35714285699999998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</row>
    <row r="347" spans="1:27" x14ac:dyDescent="0.35">
      <c r="A347" t="s">
        <v>2221</v>
      </c>
      <c r="B347" t="s">
        <v>690</v>
      </c>
      <c r="C347">
        <v>1</v>
      </c>
      <c r="D347">
        <v>0.4</v>
      </c>
      <c r="E347">
        <v>14</v>
      </c>
      <c r="F347">
        <v>3</v>
      </c>
      <c r="G347">
        <v>1</v>
      </c>
      <c r="H347">
        <v>1</v>
      </c>
      <c r="I347">
        <v>1</v>
      </c>
      <c r="J347">
        <v>-9</v>
      </c>
      <c r="K347">
        <v>-2</v>
      </c>
      <c r="L347">
        <v>-1</v>
      </c>
      <c r="M347">
        <v>-1</v>
      </c>
      <c r="N347">
        <v>1</v>
      </c>
      <c r="O347">
        <v>0.35714285699999998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</row>
    <row r="348" spans="1:27" x14ac:dyDescent="0.35">
      <c r="A348" t="s">
        <v>2221</v>
      </c>
      <c r="B348" t="s">
        <v>728</v>
      </c>
      <c r="C348">
        <v>1</v>
      </c>
      <c r="D348">
        <v>0.4</v>
      </c>
      <c r="E348">
        <v>17</v>
      </c>
      <c r="F348">
        <v>3</v>
      </c>
      <c r="G348">
        <v>1</v>
      </c>
      <c r="H348">
        <v>1</v>
      </c>
      <c r="I348">
        <v>4</v>
      </c>
      <c r="J348">
        <v>-12</v>
      </c>
      <c r="K348">
        <v>-2</v>
      </c>
      <c r="L348">
        <v>-1</v>
      </c>
      <c r="M348">
        <v>-1</v>
      </c>
      <c r="N348">
        <v>-2</v>
      </c>
      <c r="O348">
        <v>0.29411764699999998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</row>
    <row r="349" spans="1:27" x14ac:dyDescent="0.35">
      <c r="A349" t="s">
        <v>2221</v>
      </c>
      <c r="B349" t="s">
        <v>676</v>
      </c>
      <c r="C349">
        <v>1</v>
      </c>
      <c r="D349">
        <v>0.4</v>
      </c>
      <c r="E349">
        <v>10</v>
      </c>
      <c r="F349">
        <v>2</v>
      </c>
      <c r="G349">
        <v>0</v>
      </c>
      <c r="H349">
        <v>1</v>
      </c>
      <c r="I349">
        <v>1</v>
      </c>
      <c r="J349">
        <v>-5</v>
      </c>
      <c r="K349">
        <v>-1</v>
      </c>
      <c r="L349">
        <v>0</v>
      </c>
      <c r="M349">
        <v>-1</v>
      </c>
      <c r="N349">
        <v>1</v>
      </c>
      <c r="O349">
        <v>0.5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</row>
    <row r="350" spans="1:27" x14ac:dyDescent="0.35">
      <c r="A350" t="s">
        <v>2221</v>
      </c>
      <c r="B350" t="s">
        <v>725</v>
      </c>
      <c r="C350">
        <v>1</v>
      </c>
      <c r="D350">
        <v>0.4</v>
      </c>
      <c r="E350">
        <v>16</v>
      </c>
      <c r="F350">
        <v>3</v>
      </c>
      <c r="G350">
        <v>1</v>
      </c>
      <c r="H350">
        <v>1</v>
      </c>
      <c r="I350">
        <v>3</v>
      </c>
      <c r="J350">
        <v>-11</v>
      </c>
      <c r="K350">
        <v>-2</v>
      </c>
      <c r="L350">
        <v>-1</v>
      </c>
      <c r="M350">
        <v>-1</v>
      </c>
      <c r="N350">
        <v>-1</v>
      </c>
      <c r="O350">
        <v>0.3125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</row>
    <row r="351" spans="1:27" x14ac:dyDescent="0.35">
      <c r="A351" t="s">
        <v>2221</v>
      </c>
      <c r="B351" t="s">
        <v>677</v>
      </c>
      <c r="C351">
        <v>1</v>
      </c>
      <c r="D351">
        <v>0.4</v>
      </c>
      <c r="E351">
        <v>11</v>
      </c>
      <c r="F351">
        <v>2</v>
      </c>
      <c r="G351">
        <v>0</v>
      </c>
      <c r="H351">
        <v>1</v>
      </c>
      <c r="I351">
        <v>2</v>
      </c>
      <c r="J351">
        <v>-6</v>
      </c>
      <c r="K351">
        <v>-1</v>
      </c>
      <c r="L351">
        <v>0</v>
      </c>
      <c r="M351">
        <v>-1</v>
      </c>
      <c r="N351">
        <v>0</v>
      </c>
      <c r="O351">
        <v>0.45454545499999999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</row>
    <row r="352" spans="1:27" x14ac:dyDescent="0.35">
      <c r="A352" t="s">
        <v>2221</v>
      </c>
      <c r="B352" t="s">
        <v>663</v>
      </c>
      <c r="C352">
        <v>1</v>
      </c>
      <c r="D352">
        <v>0.4</v>
      </c>
      <c r="E352">
        <v>6</v>
      </c>
      <c r="F352">
        <v>2</v>
      </c>
      <c r="G352">
        <v>0</v>
      </c>
      <c r="H352">
        <v>0</v>
      </c>
      <c r="I352">
        <v>2</v>
      </c>
      <c r="J352">
        <v>-1</v>
      </c>
      <c r="K352">
        <v>-1</v>
      </c>
      <c r="L352">
        <v>0</v>
      </c>
      <c r="M352">
        <v>0</v>
      </c>
      <c r="N352">
        <v>0</v>
      </c>
      <c r="O352">
        <v>0.83333333300000001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</row>
    <row r="353" spans="1:27" x14ac:dyDescent="0.35">
      <c r="A353" t="s">
        <v>2221</v>
      </c>
      <c r="B353" t="s">
        <v>674</v>
      </c>
      <c r="C353">
        <v>1</v>
      </c>
      <c r="D353">
        <v>0.4</v>
      </c>
      <c r="E353">
        <v>11</v>
      </c>
      <c r="F353">
        <v>2</v>
      </c>
      <c r="G353">
        <v>0</v>
      </c>
      <c r="H353">
        <v>1</v>
      </c>
      <c r="I353">
        <v>2</v>
      </c>
      <c r="J353">
        <v>-6</v>
      </c>
      <c r="K353">
        <v>-1</v>
      </c>
      <c r="L353">
        <v>0</v>
      </c>
      <c r="M353">
        <v>-1</v>
      </c>
      <c r="N353">
        <v>0</v>
      </c>
      <c r="O353">
        <v>0.45454545499999999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</row>
    <row r="354" spans="1:27" x14ac:dyDescent="0.35">
      <c r="A354" t="s">
        <v>2221</v>
      </c>
      <c r="B354" t="s">
        <v>703</v>
      </c>
      <c r="C354">
        <v>1</v>
      </c>
      <c r="D354">
        <v>0.4</v>
      </c>
      <c r="E354">
        <v>15</v>
      </c>
      <c r="F354">
        <v>3</v>
      </c>
      <c r="G354">
        <v>1</v>
      </c>
      <c r="H354">
        <v>1</v>
      </c>
      <c r="I354">
        <v>2</v>
      </c>
      <c r="J354">
        <v>-10</v>
      </c>
      <c r="K354">
        <v>-2</v>
      </c>
      <c r="L354">
        <v>-1</v>
      </c>
      <c r="M354">
        <v>-1</v>
      </c>
      <c r="N354">
        <v>0</v>
      </c>
      <c r="O354">
        <v>0.33333333300000001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</row>
    <row r="355" spans="1:27" x14ac:dyDescent="0.35">
      <c r="A355" t="s">
        <v>2221</v>
      </c>
      <c r="B355" t="s">
        <v>710</v>
      </c>
      <c r="C355">
        <v>1</v>
      </c>
      <c r="D355">
        <v>0.4</v>
      </c>
      <c r="E355">
        <v>15</v>
      </c>
      <c r="F355">
        <v>3</v>
      </c>
      <c r="G355">
        <v>1</v>
      </c>
      <c r="H355">
        <v>1</v>
      </c>
      <c r="I355">
        <v>2</v>
      </c>
      <c r="J355">
        <v>-10</v>
      </c>
      <c r="K355">
        <v>-2</v>
      </c>
      <c r="L355">
        <v>-1</v>
      </c>
      <c r="M355">
        <v>-1</v>
      </c>
      <c r="N355">
        <v>0</v>
      </c>
      <c r="O355">
        <v>0.33333333300000001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</row>
    <row r="356" spans="1:27" x14ac:dyDescent="0.35">
      <c r="A356" t="s">
        <v>2221</v>
      </c>
      <c r="B356" t="s">
        <v>727</v>
      </c>
      <c r="C356">
        <v>1</v>
      </c>
      <c r="D356">
        <v>0.4</v>
      </c>
      <c r="E356">
        <v>17</v>
      </c>
      <c r="F356">
        <v>3</v>
      </c>
      <c r="G356">
        <v>1</v>
      </c>
      <c r="H356">
        <v>1</v>
      </c>
      <c r="I356">
        <v>4</v>
      </c>
      <c r="J356">
        <v>-12</v>
      </c>
      <c r="K356">
        <v>-2</v>
      </c>
      <c r="L356">
        <v>-1</v>
      </c>
      <c r="M356">
        <v>-1</v>
      </c>
      <c r="N356">
        <v>-2</v>
      </c>
      <c r="O356">
        <v>0.29411764699999998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</row>
    <row r="357" spans="1:27" x14ac:dyDescent="0.35">
      <c r="A357" t="s">
        <v>2221</v>
      </c>
      <c r="B357" t="s">
        <v>686</v>
      </c>
      <c r="C357">
        <v>1</v>
      </c>
      <c r="D357">
        <v>0.4</v>
      </c>
      <c r="E357">
        <v>14</v>
      </c>
      <c r="F357">
        <v>3</v>
      </c>
      <c r="G357">
        <v>1</v>
      </c>
      <c r="H357">
        <v>1</v>
      </c>
      <c r="I357">
        <v>1</v>
      </c>
      <c r="J357">
        <v>-9</v>
      </c>
      <c r="K357">
        <v>-2</v>
      </c>
      <c r="L357">
        <v>-1</v>
      </c>
      <c r="M357">
        <v>-1</v>
      </c>
      <c r="N357">
        <v>1</v>
      </c>
      <c r="O357">
        <v>0.35714285699999998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</row>
    <row r="358" spans="1:27" x14ac:dyDescent="0.35">
      <c r="A358" t="s">
        <v>2221</v>
      </c>
      <c r="B358" t="s">
        <v>723</v>
      </c>
      <c r="C358">
        <v>1</v>
      </c>
      <c r="D358">
        <v>0.4</v>
      </c>
      <c r="E358">
        <v>16</v>
      </c>
      <c r="F358">
        <v>3</v>
      </c>
      <c r="G358">
        <v>1</v>
      </c>
      <c r="H358">
        <v>1</v>
      </c>
      <c r="I358">
        <v>3</v>
      </c>
      <c r="J358">
        <v>-11</v>
      </c>
      <c r="K358">
        <v>-2</v>
      </c>
      <c r="L358">
        <v>-1</v>
      </c>
      <c r="M358">
        <v>-1</v>
      </c>
      <c r="N358">
        <v>-1</v>
      </c>
      <c r="O358">
        <v>0.3125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</row>
    <row r="359" spans="1:27" x14ac:dyDescent="0.35">
      <c r="A359" t="s">
        <v>2221</v>
      </c>
      <c r="B359" t="s">
        <v>652</v>
      </c>
      <c r="C359">
        <v>1</v>
      </c>
      <c r="D359">
        <v>0.4</v>
      </c>
      <c r="E359">
        <v>3</v>
      </c>
      <c r="F359">
        <v>1</v>
      </c>
      <c r="G359">
        <v>0</v>
      </c>
      <c r="H359">
        <v>0</v>
      </c>
      <c r="I359">
        <v>0</v>
      </c>
      <c r="J359">
        <v>2</v>
      </c>
      <c r="K359">
        <v>0</v>
      </c>
      <c r="L359">
        <v>0</v>
      </c>
      <c r="M359">
        <v>0</v>
      </c>
      <c r="N359">
        <v>2</v>
      </c>
      <c r="O359">
        <v>1.6666666670000001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>
        <v>0</v>
      </c>
      <c r="Z359">
        <v>0</v>
      </c>
      <c r="AA359">
        <v>0</v>
      </c>
    </row>
    <row r="360" spans="1:27" x14ac:dyDescent="0.35">
      <c r="A360" t="s">
        <v>2221</v>
      </c>
      <c r="B360" t="s">
        <v>719</v>
      </c>
      <c r="C360">
        <v>1</v>
      </c>
      <c r="D360">
        <v>0.4</v>
      </c>
      <c r="E360">
        <v>16</v>
      </c>
      <c r="F360">
        <v>3</v>
      </c>
      <c r="G360">
        <v>1</v>
      </c>
      <c r="H360">
        <v>1</v>
      </c>
      <c r="I360">
        <v>3</v>
      </c>
      <c r="J360">
        <v>-11</v>
      </c>
      <c r="K360">
        <v>-2</v>
      </c>
      <c r="L360">
        <v>-1</v>
      </c>
      <c r="M360">
        <v>-1</v>
      </c>
      <c r="N360">
        <v>-1</v>
      </c>
      <c r="O360">
        <v>0.3125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</row>
    <row r="361" spans="1:27" x14ac:dyDescent="0.35">
      <c r="A361" t="s">
        <v>2221</v>
      </c>
      <c r="B361" t="s">
        <v>696</v>
      </c>
      <c r="C361">
        <v>1</v>
      </c>
      <c r="D361">
        <v>0.4</v>
      </c>
      <c r="E361">
        <v>12</v>
      </c>
      <c r="F361">
        <v>2</v>
      </c>
      <c r="G361">
        <v>0</v>
      </c>
      <c r="H361">
        <v>1</v>
      </c>
      <c r="I361">
        <v>3</v>
      </c>
      <c r="J361">
        <v>-7</v>
      </c>
      <c r="K361">
        <v>-1</v>
      </c>
      <c r="L361">
        <v>0</v>
      </c>
      <c r="M361">
        <v>-1</v>
      </c>
      <c r="N361">
        <v>-1</v>
      </c>
      <c r="O361">
        <v>0.41666666699999999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</row>
    <row r="362" spans="1:27" x14ac:dyDescent="0.35">
      <c r="A362" t="s">
        <v>2221</v>
      </c>
      <c r="B362" t="s">
        <v>661</v>
      </c>
      <c r="C362">
        <v>1</v>
      </c>
      <c r="D362">
        <v>0.4</v>
      </c>
      <c r="E362">
        <v>4</v>
      </c>
      <c r="F362">
        <v>1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0</v>
      </c>
      <c r="M362">
        <v>0</v>
      </c>
      <c r="N362">
        <v>1</v>
      </c>
      <c r="O362">
        <v>1.25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</row>
    <row r="363" spans="1:27" x14ac:dyDescent="0.35">
      <c r="A363" t="s">
        <v>2221</v>
      </c>
      <c r="B363" t="s">
        <v>664</v>
      </c>
      <c r="C363">
        <v>1</v>
      </c>
      <c r="D363">
        <v>0.4</v>
      </c>
      <c r="E363">
        <v>5</v>
      </c>
      <c r="F363">
        <v>1</v>
      </c>
      <c r="G363">
        <v>0</v>
      </c>
      <c r="H363">
        <v>0</v>
      </c>
      <c r="I363">
        <v>2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</row>
    <row r="364" spans="1:27" x14ac:dyDescent="0.35">
      <c r="A364" t="s">
        <v>2221</v>
      </c>
      <c r="B364" t="s">
        <v>724</v>
      </c>
      <c r="C364">
        <v>1</v>
      </c>
      <c r="D364">
        <v>0.4</v>
      </c>
      <c r="E364">
        <v>16</v>
      </c>
      <c r="F364">
        <v>3</v>
      </c>
      <c r="G364">
        <v>1</v>
      </c>
      <c r="H364">
        <v>1</v>
      </c>
      <c r="I364">
        <v>3</v>
      </c>
      <c r="J364">
        <v>-11</v>
      </c>
      <c r="K364">
        <v>-2</v>
      </c>
      <c r="L364">
        <v>-1</v>
      </c>
      <c r="M364">
        <v>-1</v>
      </c>
      <c r="N364">
        <v>-1</v>
      </c>
      <c r="O364">
        <v>0.3125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</row>
    <row r="365" spans="1:27" x14ac:dyDescent="0.35">
      <c r="A365" t="s">
        <v>2221</v>
      </c>
      <c r="B365" t="s">
        <v>732</v>
      </c>
      <c r="C365">
        <v>1</v>
      </c>
      <c r="D365">
        <v>0.4</v>
      </c>
      <c r="E365">
        <v>17</v>
      </c>
      <c r="F365">
        <v>3</v>
      </c>
      <c r="G365">
        <v>1</v>
      </c>
      <c r="H365">
        <v>1</v>
      </c>
      <c r="I365">
        <v>4</v>
      </c>
      <c r="J365">
        <v>-12</v>
      </c>
      <c r="K365">
        <v>-2</v>
      </c>
      <c r="L365">
        <v>-1</v>
      </c>
      <c r="M365">
        <v>-1</v>
      </c>
      <c r="N365">
        <v>-2</v>
      </c>
      <c r="O365">
        <v>0.29411764699999998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</row>
    <row r="366" spans="1:27" x14ac:dyDescent="0.35">
      <c r="A366" t="s">
        <v>2221</v>
      </c>
      <c r="B366" t="s">
        <v>699</v>
      </c>
      <c r="C366">
        <v>1</v>
      </c>
      <c r="D366">
        <v>0.4</v>
      </c>
      <c r="E366">
        <v>15</v>
      </c>
      <c r="F366">
        <v>3</v>
      </c>
      <c r="G366">
        <v>1</v>
      </c>
      <c r="H366">
        <v>1</v>
      </c>
      <c r="I366">
        <v>2</v>
      </c>
      <c r="J366">
        <v>-10</v>
      </c>
      <c r="K366">
        <v>-2</v>
      </c>
      <c r="L366">
        <v>-1</v>
      </c>
      <c r="M366">
        <v>-1</v>
      </c>
      <c r="N366">
        <v>0</v>
      </c>
      <c r="O366">
        <v>0.33333333300000001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</row>
    <row r="367" spans="1:27" x14ac:dyDescent="0.35">
      <c r="A367" t="s">
        <v>2221</v>
      </c>
      <c r="B367" t="s">
        <v>701</v>
      </c>
      <c r="C367">
        <v>1</v>
      </c>
      <c r="D367">
        <v>0.4</v>
      </c>
      <c r="E367">
        <v>15</v>
      </c>
      <c r="F367">
        <v>3</v>
      </c>
      <c r="G367">
        <v>1</v>
      </c>
      <c r="H367">
        <v>1</v>
      </c>
      <c r="I367">
        <v>2</v>
      </c>
      <c r="J367">
        <v>-10</v>
      </c>
      <c r="K367">
        <v>-2</v>
      </c>
      <c r="L367">
        <v>-1</v>
      </c>
      <c r="M367">
        <v>-1</v>
      </c>
      <c r="N367">
        <v>0</v>
      </c>
      <c r="O367">
        <v>0.33333333300000001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</row>
    <row r="368" spans="1:27" ht="246.5" x14ac:dyDescent="0.35">
      <c r="A368" t="s">
        <v>2221</v>
      </c>
      <c r="B368" s="13" t="s">
        <v>2330</v>
      </c>
      <c r="C368">
        <v>1</v>
      </c>
      <c r="D368">
        <v>0.4</v>
      </c>
      <c r="E368">
        <v>23</v>
      </c>
      <c r="F368">
        <v>5</v>
      </c>
      <c r="G368">
        <v>3</v>
      </c>
      <c r="H368">
        <v>1</v>
      </c>
      <c r="I368">
        <v>2</v>
      </c>
      <c r="J368">
        <v>-18</v>
      </c>
      <c r="K368">
        <v>-4</v>
      </c>
      <c r="L368">
        <v>-3</v>
      </c>
      <c r="M368">
        <v>-1</v>
      </c>
      <c r="N368">
        <v>0</v>
      </c>
      <c r="O368">
        <v>0.21739130400000001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</row>
    <row r="369" spans="1:27" x14ac:dyDescent="0.35">
      <c r="A369" t="s">
        <v>2221</v>
      </c>
      <c r="B369" t="s">
        <v>714</v>
      </c>
      <c r="C369">
        <v>1</v>
      </c>
      <c r="D369">
        <v>0.4</v>
      </c>
      <c r="E369">
        <v>15</v>
      </c>
      <c r="F369">
        <v>3</v>
      </c>
      <c r="G369">
        <v>1</v>
      </c>
      <c r="H369">
        <v>1</v>
      </c>
      <c r="I369">
        <v>2</v>
      </c>
      <c r="J369">
        <v>-10</v>
      </c>
      <c r="K369">
        <v>-2</v>
      </c>
      <c r="L369">
        <v>-1</v>
      </c>
      <c r="M369">
        <v>-1</v>
      </c>
      <c r="N369">
        <v>0</v>
      </c>
      <c r="O369">
        <v>0.33333333300000001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</row>
    <row r="370" spans="1:27" x14ac:dyDescent="0.35">
      <c r="A370" t="s">
        <v>2221</v>
      </c>
      <c r="B370" t="s">
        <v>688</v>
      </c>
      <c r="C370">
        <v>1</v>
      </c>
      <c r="D370">
        <v>0.4</v>
      </c>
      <c r="E370">
        <v>12</v>
      </c>
      <c r="F370">
        <v>2</v>
      </c>
      <c r="G370">
        <v>0</v>
      </c>
      <c r="H370">
        <v>1</v>
      </c>
      <c r="I370">
        <v>3</v>
      </c>
      <c r="J370">
        <v>-7</v>
      </c>
      <c r="K370">
        <v>-1</v>
      </c>
      <c r="L370">
        <v>0</v>
      </c>
      <c r="M370">
        <v>-1</v>
      </c>
      <c r="N370">
        <v>-1</v>
      </c>
      <c r="O370">
        <v>0.41666666699999999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</row>
    <row r="371" spans="1:27" x14ac:dyDescent="0.35">
      <c r="A371" t="s">
        <v>2221</v>
      </c>
      <c r="B371" t="s">
        <v>736</v>
      </c>
      <c r="C371">
        <v>1</v>
      </c>
      <c r="D371">
        <v>0.4</v>
      </c>
      <c r="E371">
        <v>24</v>
      </c>
      <c r="F371">
        <v>5</v>
      </c>
      <c r="G371">
        <v>3</v>
      </c>
      <c r="H371">
        <v>1</v>
      </c>
      <c r="I371">
        <v>3</v>
      </c>
      <c r="J371">
        <v>-19</v>
      </c>
      <c r="K371">
        <v>-4</v>
      </c>
      <c r="L371">
        <v>-3</v>
      </c>
      <c r="M371">
        <v>-1</v>
      </c>
      <c r="N371">
        <v>-1</v>
      </c>
      <c r="O371">
        <v>0.20833333300000001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</row>
    <row r="372" spans="1:27" x14ac:dyDescent="0.35">
      <c r="A372" t="s">
        <v>2221</v>
      </c>
      <c r="B372" t="s">
        <v>730</v>
      </c>
      <c r="C372">
        <v>1</v>
      </c>
      <c r="D372">
        <v>0.4</v>
      </c>
      <c r="E372">
        <v>19</v>
      </c>
      <c r="F372">
        <v>4</v>
      </c>
      <c r="G372">
        <v>2</v>
      </c>
      <c r="H372">
        <v>1</v>
      </c>
      <c r="I372">
        <v>2</v>
      </c>
      <c r="J372">
        <v>-14</v>
      </c>
      <c r="K372">
        <v>-3</v>
      </c>
      <c r="L372">
        <v>-2</v>
      </c>
      <c r="M372">
        <v>-1</v>
      </c>
      <c r="N372">
        <v>0</v>
      </c>
      <c r="O372">
        <v>0.26315789499999998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</row>
    <row r="373" spans="1:27" x14ac:dyDescent="0.35">
      <c r="A373" t="s">
        <v>2221</v>
      </c>
      <c r="B373" t="s">
        <v>708</v>
      </c>
      <c r="C373">
        <v>1</v>
      </c>
      <c r="D373">
        <v>0.4</v>
      </c>
      <c r="E373">
        <v>15</v>
      </c>
      <c r="F373">
        <v>3</v>
      </c>
      <c r="G373">
        <v>1</v>
      </c>
      <c r="H373">
        <v>1</v>
      </c>
      <c r="I373">
        <v>2</v>
      </c>
      <c r="J373">
        <v>-10</v>
      </c>
      <c r="K373">
        <v>-2</v>
      </c>
      <c r="L373">
        <v>-1</v>
      </c>
      <c r="M373">
        <v>-1</v>
      </c>
      <c r="N373">
        <v>0</v>
      </c>
      <c r="O373">
        <v>0.33333333300000001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</row>
    <row r="374" spans="1:27" x14ac:dyDescent="0.35">
      <c r="A374" t="s">
        <v>2221</v>
      </c>
      <c r="B374" t="s">
        <v>715</v>
      </c>
      <c r="C374">
        <v>1</v>
      </c>
      <c r="D374">
        <v>0.4</v>
      </c>
      <c r="E374">
        <v>16</v>
      </c>
      <c r="F374">
        <v>3</v>
      </c>
      <c r="G374">
        <v>1</v>
      </c>
      <c r="H374">
        <v>1</v>
      </c>
      <c r="I374">
        <v>3</v>
      </c>
      <c r="J374">
        <v>-11</v>
      </c>
      <c r="K374">
        <v>-2</v>
      </c>
      <c r="L374">
        <v>-1</v>
      </c>
      <c r="M374">
        <v>-1</v>
      </c>
      <c r="N374">
        <v>-1</v>
      </c>
      <c r="O374">
        <v>0.3125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</row>
    <row r="375" spans="1:27" x14ac:dyDescent="0.35">
      <c r="A375" t="s">
        <v>2221</v>
      </c>
      <c r="B375" t="s">
        <v>691</v>
      </c>
      <c r="C375">
        <v>1</v>
      </c>
      <c r="D375">
        <v>0.4</v>
      </c>
      <c r="E375">
        <v>12</v>
      </c>
      <c r="F375">
        <v>2</v>
      </c>
      <c r="G375">
        <v>0</v>
      </c>
      <c r="H375">
        <v>1</v>
      </c>
      <c r="I375">
        <v>3</v>
      </c>
      <c r="J375">
        <v>-7</v>
      </c>
      <c r="K375">
        <v>-1</v>
      </c>
      <c r="L375">
        <v>0</v>
      </c>
      <c r="M375">
        <v>-1</v>
      </c>
      <c r="N375">
        <v>-1</v>
      </c>
      <c r="O375">
        <v>0.41666666699999999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</row>
    <row r="376" spans="1:27" x14ac:dyDescent="0.35">
      <c r="A376" t="s">
        <v>2221</v>
      </c>
      <c r="B376" t="s">
        <v>735</v>
      </c>
      <c r="C376">
        <v>1</v>
      </c>
      <c r="D376">
        <v>0.4</v>
      </c>
      <c r="E376">
        <v>22</v>
      </c>
      <c r="F376">
        <v>5</v>
      </c>
      <c r="G376">
        <v>3</v>
      </c>
      <c r="H376">
        <v>1</v>
      </c>
      <c r="I376">
        <v>1</v>
      </c>
      <c r="J376">
        <v>-17</v>
      </c>
      <c r="K376">
        <v>-4</v>
      </c>
      <c r="L376">
        <v>-3</v>
      </c>
      <c r="M376">
        <v>-1</v>
      </c>
      <c r="N376">
        <v>1</v>
      </c>
      <c r="O376">
        <v>0.22727272700000001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</row>
    <row r="377" spans="1:27" x14ac:dyDescent="0.35">
      <c r="A377" t="s">
        <v>2221</v>
      </c>
      <c r="B377" t="s">
        <v>689</v>
      </c>
      <c r="C377">
        <v>1</v>
      </c>
      <c r="D377">
        <v>0.4</v>
      </c>
      <c r="E377">
        <v>11</v>
      </c>
      <c r="F377">
        <v>2</v>
      </c>
      <c r="G377">
        <v>0</v>
      </c>
      <c r="H377">
        <v>1</v>
      </c>
      <c r="I377">
        <v>2</v>
      </c>
      <c r="J377">
        <v>-6</v>
      </c>
      <c r="K377">
        <v>-1</v>
      </c>
      <c r="L377">
        <v>0</v>
      </c>
      <c r="M377">
        <v>-1</v>
      </c>
      <c r="N377">
        <v>0</v>
      </c>
      <c r="O377">
        <v>0.45454545499999999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</row>
    <row r="378" spans="1:27" x14ac:dyDescent="0.35">
      <c r="A378" t="s">
        <v>2221</v>
      </c>
      <c r="B378" t="s">
        <v>718</v>
      </c>
      <c r="C378">
        <v>1</v>
      </c>
      <c r="D378">
        <v>0.4</v>
      </c>
      <c r="E378">
        <v>16</v>
      </c>
      <c r="F378">
        <v>3</v>
      </c>
      <c r="G378">
        <v>1</v>
      </c>
      <c r="H378">
        <v>1</v>
      </c>
      <c r="I378">
        <v>3</v>
      </c>
      <c r="J378">
        <v>-11</v>
      </c>
      <c r="K378">
        <v>-2</v>
      </c>
      <c r="L378">
        <v>-1</v>
      </c>
      <c r="M378">
        <v>-1</v>
      </c>
      <c r="N378">
        <v>-1</v>
      </c>
      <c r="O378">
        <v>0.3125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</row>
    <row r="379" spans="1:27" x14ac:dyDescent="0.35">
      <c r="A379" t="s">
        <v>2221</v>
      </c>
      <c r="B379" t="s">
        <v>702</v>
      </c>
      <c r="C379">
        <v>1</v>
      </c>
      <c r="D379">
        <v>0.4</v>
      </c>
      <c r="E379">
        <v>14</v>
      </c>
      <c r="F379">
        <v>3</v>
      </c>
      <c r="G379">
        <v>1</v>
      </c>
      <c r="H379">
        <v>1</v>
      </c>
      <c r="I379">
        <v>1</v>
      </c>
      <c r="J379">
        <v>-9</v>
      </c>
      <c r="K379">
        <v>-2</v>
      </c>
      <c r="L379">
        <v>-1</v>
      </c>
      <c r="M379">
        <v>-1</v>
      </c>
      <c r="N379">
        <v>1</v>
      </c>
      <c r="O379">
        <v>0.35714285699999998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</row>
    <row r="380" spans="1:27" x14ac:dyDescent="0.35">
      <c r="A380" t="s">
        <v>2221</v>
      </c>
      <c r="B380" t="s">
        <v>721</v>
      </c>
      <c r="C380">
        <v>1</v>
      </c>
      <c r="D380">
        <v>0.4</v>
      </c>
      <c r="E380">
        <v>16</v>
      </c>
      <c r="F380">
        <v>3</v>
      </c>
      <c r="G380">
        <v>1</v>
      </c>
      <c r="H380">
        <v>1</v>
      </c>
      <c r="I380">
        <v>3</v>
      </c>
      <c r="J380">
        <v>-11</v>
      </c>
      <c r="K380">
        <v>-2</v>
      </c>
      <c r="L380">
        <v>-1</v>
      </c>
      <c r="M380">
        <v>-1</v>
      </c>
      <c r="N380">
        <v>-1</v>
      </c>
      <c r="O380">
        <v>0.3125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</row>
    <row r="381" spans="1:27" x14ac:dyDescent="0.35">
      <c r="A381" t="s">
        <v>2221</v>
      </c>
      <c r="B381" t="s">
        <v>667</v>
      </c>
      <c r="C381">
        <v>1</v>
      </c>
      <c r="D381">
        <v>0.4</v>
      </c>
      <c r="E381">
        <v>8</v>
      </c>
      <c r="F381">
        <v>2</v>
      </c>
      <c r="G381">
        <v>1</v>
      </c>
      <c r="H381">
        <v>0</v>
      </c>
      <c r="I381">
        <v>1</v>
      </c>
      <c r="J381">
        <v>-3</v>
      </c>
      <c r="K381">
        <v>-1</v>
      </c>
      <c r="L381">
        <v>-1</v>
      </c>
      <c r="M381">
        <v>0</v>
      </c>
      <c r="N381">
        <v>1</v>
      </c>
      <c r="O381">
        <v>0.625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</row>
    <row r="382" spans="1:27" x14ac:dyDescent="0.35">
      <c r="A382" t="s">
        <v>2221</v>
      </c>
      <c r="B382" t="s">
        <v>731</v>
      </c>
      <c r="C382">
        <v>1</v>
      </c>
      <c r="D382">
        <v>0.4</v>
      </c>
      <c r="E382">
        <v>17</v>
      </c>
      <c r="F382">
        <v>3</v>
      </c>
      <c r="G382">
        <v>1</v>
      </c>
      <c r="H382">
        <v>1</v>
      </c>
      <c r="I382">
        <v>4</v>
      </c>
      <c r="J382">
        <v>-12</v>
      </c>
      <c r="K382">
        <v>-2</v>
      </c>
      <c r="L382">
        <v>-1</v>
      </c>
      <c r="M382">
        <v>-1</v>
      </c>
      <c r="N382">
        <v>-2</v>
      </c>
      <c r="O382">
        <v>0.29411764699999998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</row>
    <row r="383" spans="1:27" x14ac:dyDescent="0.35">
      <c r="A383" t="s">
        <v>2221</v>
      </c>
      <c r="B383" t="s">
        <v>654</v>
      </c>
      <c r="C383">
        <v>1</v>
      </c>
      <c r="D383">
        <v>0.4</v>
      </c>
      <c r="E383">
        <v>4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M383">
        <v>0</v>
      </c>
      <c r="N383">
        <v>1</v>
      </c>
      <c r="O383">
        <v>1.25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</row>
    <row r="384" spans="1:27" x14ac:dyDescent="0.35">
      <c r="A384" t="s">
        <v>2221</v>
      </c>
      <c r="B384" t="s">
        <v>675</v>
      </c>
      <c r="C384">
        <v>1</v>
      </c>
      <c r="D384">
        <v>0.4</v>
      </c>
      <c r="E384">
        <v>11</v>
      </c>
      <c r="F384">
        <v>2</v>
      </c>
      <c r="G384">
        <v>0</v>
      </c>
      <c r="H384">
        <v>1</v>
      </c>
      <c r="I384">
        <v>2</v>
      </c>
      <c r="J384">
        <v>-6</v>
      </c>
      <c r="K384">
        <v>-1</v>
      </c>
      <c r="L384">
        <v>0</v>
      </c>
      <c r="M384">
        <v>-1</v>
      </c>
      <c r="N384">
        <v>0</v>
      </c>
      <c r="O384">
        <v>0.45454545499999999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</row>
    <row r="385" spans="1:27" x14ac:dyDescent="0.35">
      <c r="A385" t="s">
        <v>2221</v>
      </c>
      <c r="B385" t="s">
        <v>678</v>
      </c>
      <c r="C385">
        <v>1</v>
      </c>
      <c r="D385">
        <v>0.4</v>
      </c>
      <c r="E385">
        <v>11</v>
      </c>
      <c r="F385">
        <v>2</v>
      </c>
      <c r="G385">
        <v>0</v>
      </c>
      <c r="H385">
        <v>1</v>
      </c>
      <c r="I385">
        <v>2</v>
      </c>
      <c r="J385">
        <v>-6</v>
      </c>
      <c r="K385">
        <v>-1</v>
      </c>
      <c r="L385">
        <v>0</v>
      </c>
      <c r="M385">
        <v>-1</v>
      </c>
      <c r="N385">
        <v>0</v>
      </c>
      <c r="O385">
        <v>0.45454545499999999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</row>
    <row r="386" spans="1:27" x14ac:dyDescent="0.35">
      <c r="A386" t="s">
        <v>2221</v>
      </c>
      <c r="B386" t="s">
        <v>737</v>
      </c>
      <c r="C386">
        <v>1</v>
      </c>
      <c r="D386">
        <v>0.4</v>
      </c>
      <c r="E386">
        <v>24</v>
      </c>
      <c r="F386">
        <v>5</v>
      </c>
      <c r="G386">
        <v>3</v>
      </c>
      <c r="H386">
        <v>1</v>
      </c>
      <c r="I386">
        <v>3</v>
      </c>
      <c r="J386">
        <v>-19</v>
      </c>
      <c r="K386">
        <v>-4</v>
      </c>
      <c r="L386">
        <v>-3</v>
      </c>
      <c r="M386">
        <v>-1</v>
      </c>
      <c r="N386">
        <v>-1</v>
      </c>
      <c r="O386">
        <v>0.20833333300000001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</row>
    <row r="387" spans="1:27" x14ac:dyDescent="0.35">
      <c r="A387" t="s">
        <v>2221</v>
      </c>
      <c r="B387" t="s">
        <v>665</v>
      </c>
      <c r="C387">
        <v>1</v>
      </c>
      <c r="D387">
        <v>0.4</v>
      </c>
      <c r="E387">
        <v>11</v>
      </c>
      <c r="F387">
        <v>2</v>
      </c>
      <c r="G387">
        <v>0</v>
      </c>
      <c r="H387">
        <v>1</v>
      </c>
      <c r="I387">
        <v>2</v>
      </c>
      <c r="J387">
        <v>-6</v>
      </c>
      <c r="K387">
        <v>-1</v>
      </c>
      <c r="L387">
        <v>0</v>
      </c>
      <c r="M387">
        <v>-1</v>
      </c>
      <c r="N387">
        <v>0</v>
      </c>
      <c r="O387">
        <v>0.45454545499999999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</row>
    <row r="388" spans="1:27" x14ac:dyDescent="0.35">
      <c r="A388" t="s">
        <v>2221</v>
      </c>
      <c r="B388" t="s">
        <v>685</v>
      </c>
      <c r="C388">
        <v>1</v>
      </c>
      <c r="D388">
        <v>0.4</v>
      </c>
      <c r="E388">
        <v>14</v>
      </c>
      <c r="F388">
        <v>3</v>
      </c>
      <c r="G388">
        <v>1</v>
      </c>
      <c r="H388">
        <v>1</v>
      </c>
      <c r="I388">
        <v>1</v>
      </c>
      <c r="J388">
        <v>-9</v>
      </c>
      <c r="K388">
        <v>-2</v>
      </c>
      <c r="L388">
        <v>-1</v>
      </c>
      <c r="M388">
        <v>-1</v>
      </c>
      <c r="N388">
        <v>1</v>
      </c>
      <c r="O388">
        <v>0.35714285699999998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</row>
    <row r="389" spans="1:27" x14ac:dyDescent="0.35">
      <c r="A389" t="s">
        <v>2221</v>
      </c>
      <c r="B389" t="s">
        <v>679</v>
      </c>
      <c r="C389">
        <v>1</v>
      </c>
      <c r="D389">
        <v>0.4</v>
      </c>
      <c r="E389">
        <v>11</v>
      </c>
      <c r="F389">
        <v>2</v>
      </c>
      <c r="G389">
        <v>0</v>
      </c>
      <c r="H389">
        <v>1</v>
      </c>
      <c r="I389">
        <v>2</v>
      </c>
      <c r="J389">
        <v>-6</v>
      </c>
      <c r="K389">
        <v>-1</v>
      </c>
      <c r="L389">
        <v>0</v>
      </c>
      <c r="M389">
        <v>-1</v>
      </c>
      <c r="N389">
        <v>0</v>
      </c>
      <c r="O389">
        <v>0.45454545499999999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</row>
    <row r="390" spans="1:27" x14ac:dyDescent="0.35">
      <c r="A390" t="s">
        <v>2221</v>
      </c>
      <c r="B390" t="s">
        <v>704</v>
      </c>
      <c r="C390">
        <v>1</v>
      </c>
      <c r="D390">
        <v>0.4</v>
      </c>
      <c r="E390">
        <v>15</v>
      </c>
      <c r="F390">
        <v>3</v>
      </c>
      <c r="G390">
        <v>1</v>
      </c>
      <c r="H390">
        <v>1</v>
      </c>
      <c r="I390">
        <v>2</v>
      </c>
      <c r="J390">
        <v>-10</v>
      </c>
      <c r="K390">
        <v>-2</v>
      </c>
      <c r="L390">
        <v>-1</v>
      </c>
      <c r="M390">
        <v>-1</v>
      </c>
      <c r="N390">
        <v>0</v>
      </c>
      <c r="O390">
        <v>0.33333333300000001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</row>
    <row r="392" spans="1:27" x14ac:dyDescent="0.35">
      <c r="A392" t="s">
        <v>2222</v>
      </c>
      <c r="B392" t="s">
        <v>738</v>
      </c>
      <c r="C392" t="s">
        <v>2199</v>
      </c>
      <c r="D392" t="s">
        <v>2199</v>
      </c>
      <c r="E392">
        <v>7</v>
      </c>
      <c r="F392">
        <v>2</v>
      </c>
      <c r="G392">
        <v>0</v>
      </c>
      <c r="H392">
        <v>0</v>
      </c>
      <c r="I392">
        <v>2</v>
      </c>
    </row>
    <row r="393" spans="1:27" x14ac:dyDescent="0.35">
      <c r="A393" t="s">
        <v>2223</v>
      </c>
      <c r="B393" t="s">
        <v>739</v>
      </c>
      <c r="C393">
        <v>11</v>
      </c>
      <c r="D393">
        <v>23.913043479999999</v>
      </c>
      <c r="E393">
        <v>6</v>
      </c>
      <c r="F393">
        <v>2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1.1666666670000001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</row>
    <row r="394" spans="1:27" x14ac:dyDescent="0.35">
      <c r="A394" t="s">
        <v>2223</v>
      </c>
      <c r="B394" t="s">
        <v>751</v>
      </c>
      <c r="C394">
        <v>6</v>
      </c>
      <c r="D394">
        <v>13.043478260000001</v>
      </c>
      <c r="E394">
        <v>14</v>
      </c>
      <c r="F394">
        <v>3</v>
      </c>
      <c r="G394">
        <v>1</v>
      </c>
      <c r="H394">
        <v>1</v>
      </c>
      <c r="I394">
        <v>1</v>
      </c>
      <c r="J394">
        <v>-7</v>
      </c>
      <c r="K394">
        <v>-1</v>
      </c>
      <c r="L394">
        <v>-1</v>
      </c>
      <c r="M394">
        <v>-1</v>
      </c>
      <c r="N394">
        <v>1</v>
      </c>
      <c r="O394">
        <v>0.5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</row>
    <row r="395" spans="1:27" x14ac:dyDescent="0.35">
      <c r="A395" t="s">
        <v>2223</v>
      </c>
      <c r="B395" t="s">
        <v>747</v>
      </c>
      <c r="C395">
        <v>5</v>
      </c>
      <c r="D395">
        <v>10.86956522</v>
      </c>
      <c r="E395">
        <v>12</v>
      </c>
      <c r="F395">
        <v>3</v>
      </c>
      <c r="G395">
        <v>0</v>
      </c>
      <c r="H395">
        <v>1</v>
      </c>
      <c r="I395">
        <v>1</v>
      </c>
      <c r="J395">
        <v>-5</v>
      </c>
      <c r="K395">
        <v>-1</v>
      </c>
      <c r="L395">
        <v>0</v>
      </c>
      <c r="M395">
        <v>-1</v>
      </c>
      <c r="N395">
        <v>1</v>
      </c>
      <c r="O395">
        <v>0.58333333300000001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</row>
    <row r="396" spans="1:27" x14ac:dyDescent="0.35">
      <c r="A396" t="s">
        <v>2223</v>
      </c>
      <c r="B396" t="s">
        <v>748</v>
      </c>
      <c r="C396">
        <v>4</v>
      </c>
      <c r="D396">
        <v>8.6956521739999992</v>
      </c>
      <c r="E396">
        <v>14</v>
      </c>
      <c r="F396">
        <v>3</v>
      </c>
      <c r="G396">
        <v>1</v>
      </c>
      <c r="H396">
        <v>1</v>
      </c>
      <c r="I396">
        <v>1</v>
      </c>
      <c r="J396">
        <v>-7</v>
      </c>
      <c r="K396">
        <v>-1</v>
      </c>
      <c r="L396">
        <v>-1</v>
      </c>
      <c r="M396">
        <v>-1</v>
      </c>
      <c r="N396">
        <v>1</v>
      </c>
      <c r="O396">
        <v>0.5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</row>
    <row r="397" spans="1:27" x14ac:dyDescent="0.35">
      <c r="A397" t="s">
        <v>2223</v>
      </c>
      <c r="B397" t="s">
        <v>746</v>
      </c>
      <c r="C397">
        <v>2</v>
      </c>
      <c r="D397">
        <v>4.3478260869999996</v>
      </c>
      <c r="E397">
        <v>12</v>
      </c>
      <c r="F397">
        <v>3</v>
      </c>
      <c r="G397">
        <v>0</v>
      </c>
      <c r="H397">
        <v>1</v>
      </c>
      <c r="I397">
        <v>1</v>
      </c>
      <c r="J397">
        <v>-5</v>
      </c>
      <c r="K397">
        <v>-1</v>
      </c>
      <c r="L397">
        <v>0</v>
      </c>
      <c r="M397">
        <v>-1</v>
      </c>
      <c r="N397">
        <v>1</v>
      </c>
      <c r="O397">
        <v>0.58333333300000001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</row>
    <row r="398" spans="1:27" x14ac:dyDescent="0.35">
      <c r="A398" t="s">
        <v>2223</v>
      </c>
      <c r="B398" t="s">
        <v>741</v>
      </c>
      <c r="C398">
        <v>2</v>
      </c>
      <c r="D398">
        <v>4.3478260869999996</v>
      </c>
      <c r="E398">
        <v>8</v>
      </c>
      <c r="F398">
        <v>3</v>
      </c>
      <c r="G398">
        <v>0</v>
      </c>
      <c r="H398">
        <v>0</v>
      </c>
      <c r="I398">
        <v>1</v>
      </c>
      <c r="J398">
        <v>-1</v>
      </c>
      <c r="K398">
        <v>-1</v>
      </c>
      <c r="L398">
        <v>0</v>
      </c>
      <c r="M398">
        <v>0</v>
      </c>
      <c r="N398">
        <v>1</v>
      </c>
      <c r="O398">
        <v>0.875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</row>
    <row r="399" spans="1:27" x14ac:dyDescent="0.35">
      <c r="A399" t="s">
        <v>2223</v>
      </c>
      <c r="B399" t="s">
        <v>753</v>
      </c>
      <c r="C399">
        <v>2</v>
      </c>
      <c r="D399">
        <v>4.3478260869999996</v>
      </c>
      <c r="E399">
        <v>14</v>
      </c>
      <c r="F399">
        <v>4</v>
      </c>
      <c r="G399">
        <v>0</v>
      </c>
      <c r="H399">
        <v>1</v>
      </c>
      <c r="I399">
        <v>1</v>
      </c>
      <c r="J399">
        <v>-7</v>
      </c>
      <c r="K399">
        <v>-2</v>
      </c>
      <c r="L399">
        <v>0</v>
      </c>
      <c r="M399">
        <v>-1</v>
      </c>
      <c r="N399">
        <v>1</v>
      </c>
      <c r="O399">
        <v>0.5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</row>
    <row r="400" spans="1:27" x14ac:dyDescent="0.35">
      <c r="A400" t="s">
        <v>2223</v>
      </c>
      <c r="B400" t="s">
        <v>754</v>
      </c>
      <c r="C400">
        <v>1</v>
      </c>
      <c r="D400">
        <v>2.1739130430000002</v>
      </c>
      <c r="E400">
        <v>16</v>
      </c>
      <c r="F400">
        <v>4</v>
      </c>
      <c r="G400">
        <v>1</v>
      </c>
      <c r="H400">
        <v>1</v>
      </c>
      <c r="I400">
        <v>1</v>
      </c>
      <c r="J400">
        <v>-9</v>
      </c>
      <c r="K400">
        <v>-2</v>
      </c>
      <c r="L400">
        <v>-1</v>
      </c>
      <c r="M400">
        <v>-1</v>
      </c>
      <c r="N400">
        <v>1</v>
      </c>
      <c r="O400">
        <v>0.4375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</row>
    <row r="401" spans="1:27" x14ac:dyDescent="0.35">
      <c r="A401" t="s">
        <v>2223</v>
      </c>
      <c r="B401" t="s">
        <v>745</v>
      </c>
      <c r="C401">
        <v>1</v>
      </c>
      <c r="D401">
        <v>2.1739130430000002</v>
      </c>
      <c r="E401">
        <v>9</v>
      </c>
      <c r="F401">
        <v>3</v>
      </c>
      <c r="G401">
        <v>0</v>
      </c>
      <c r="H401">
        <v>0</v>
      </c>
      <c r="I401">
        <v>2</v>
      </c>
      <c r="J401">
        <v>-2</v>
      </c>
      <c r="K401">
        <v>-1</v>
      </c>
      <c r="L401">
        <v>0</v>
      </c>
      <c r="M401">
        <v>0</v>
      </c>
      <c r="N401">
        <v>0</v>
      </c>
      <c r="O401">
        <v>0.77777777800000003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</row>
    <row r="402" spans="1:27" x14ac:dyDescent="0.35">
      <c r="A402" t="s">
        <v>2223</v>
      </c>
      <c r="B402" t="s">
        <v>744</v>
      </c>
      <c r="C402">
        <v>1</v>
      </c>
      <c r="D402">
        <v>2.1739130430000002</v>
      </c>
      <c r="E402">
        <v>9</v>
      </c>
      <c r="F402">
        <v>3</v>
      </c>
      <c r="G402">
        <v>0</v>
      </c>
      <c r="H402">
        <v>0</v>
      </c>
      <c r="I402">
        <v>2</v>
      </c>
      <c r="J402">
        <v>-2</v>
      </c>
      <c r="K402">
        <v>-1</v>
      </c>
      <c r="L402">
        <v>0</v>
      </c>
      <c r="M402">
        <v>0</v>
      </c>
      <c r="N402">
        <v>0</v>
      </c>
      <c r="O402">
        <v>0.77777777800000003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</row>
    <row r="403" spans="1:27" x14ac:dyDescent="0.35">
      <c r="A403" t="s">
        <v>2223</v>
      </c>
      <c r="B403" t="s">
        <v>742</v>
      </c>
      <c r="C403">
        <v>1</v>
      </c>
      <c r="D403">
        <v>2.1739130430000002</v>
      </c>
      <c r="E403">
        <v>8</v>
      </c>
      <c r="F403">
        <v>3</v>
      </c>
      <c r="G403">
        <v>0</v>
      </c>
      <c r="H403">
        <v>0</v>
      </c>
      <c r="I403">
        <v>1</v>
      </c>
      <c r="J403">
        <v>-1</v>
      </c>
      <c r="K403">
        <v>-1</v>
      </c>
      <c r="L403">
        <v>0</v>
      </c>
      <c r="M403">
        <v>0</v>
      </c>
      <c r="N403">
        <v>1</v>
      </c>
      <c r="O403">
        <v>0.875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</row>
    <row r="404" spans="1:27" x14ac:dyDescent="0.35">
      <c r="A404" t="s">
        <v>2223</v>
      </c>
      <c r="B404" t="s">
        <v>759</v>
      </c>
      <c r="C404">
        <v>1</v>
      </c>
      <c r="D404">
        <v>2.1739130430000002</v>
      </c>
      <c r="E404">
        <v>18</v>
      </c>
      <c r="F404">
        <v>5</v>
      </c>
      <c r="G404">
        <v>1</v>
      </c>
      <c r="H404">
        <v>1</v>
      </c>
      <c r="I404">
        <v>1</v>
      </c>
      <c r="J404">
        <v>-11</v>
      </c>
      <c r="K404">
        <v>-3</v>
      </c>
      <c r="L404">
        <v>-1</v>
      </c>
      <c r="M404">
        <v>-1</v>
      </c>
      <c r="N404">
        <v>1</v>
      </c>
      <c r="O404">
        <v>0.38888888900000002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</row>
    <row r="405" spans="1:27" x14ac:dyDescent="0.35">
      <c r="A405" t="s">
        <v>2223</v>
      </c>
      <c r="B405" t="s">
        <v>743</v>
      </c>
      <c r="C405">
        <v>1</v>
      </c>
      <c r="D405">
        <v>2.1739130430000002</v>
      </c>
      <c r="E405">
        <v>7</v>
      </c>
      <c r="F405">
        <v>2</v>
      </c>
      <c r="G405">
        <v>0</v>
      </c>
      <c r="H405">
        <v>0</v>
      </c>
      <c r="I405">
        <v>2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</row>
    <row r="406" spans="1:27" x14ac:dyDescent="0.35">
      <c r="A406" t="s">
        <v>2223</v>
      </c>
      <c r="B406" t="s">
        <v>755</v>
      </c>
      <c r="C406">
        <v>1</v>
      </c>
      <c r="D406">
        <v>2.1739130430000002</v>
      </c>
      <c r="E406">
        <v>15</v>
      </c>
      <c r="F406">
        <v>3</v>
      </c>
      <c r="G406">
        <v>1</v>
      </c>
      <c r="H406">
        <v>1</v>
      </c>
      <c r="I406">
        <v>2</v>
      </c>
      <c r="J406">
        <v>-8</v>
      </c>
      <c r="K406">
        <v>-1</v>
      </c>
      <c r="L406">
        <v>-1</v>
      </c>
      <c r="M406">
        <v>-1</v>
      </c>
      <c r="N406">
        <v>0</v>
      </c>
      <c r="O406">
        <v>0.46666666699999998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</row>
    <row r="407" spans="1:27" x14ac:dyDescent="0.35">
      <c r="A407" t="s">
        <v>2223</v>
      </c>
      <c r="B407" t="s">
        <v>752</v>
      </c>
      <c r="C407">
        <v>1</v>
      </c>
      <c r="D407">
        <v>2.1739130430000002</v>
      </c>
      <c r="E407">
        <v>14</v>
      </c>
      <c r="F407">
        <v>3</v>
      </c>
      <c r="G407">
        <v>1</v>
      </c>
      <c r="H407">
        <v>1</v>
      </c>
      <c r="I407">
        <v>1</v>
      </c>
      <c r="J407">
        <v>-7</v>
      </c>
      <c r="K407">
        <v>-1</v>
      </c>
      <c r="L407">
        <v>-1</v>
      </c>
      <c r="M407">
        <v>-1</v>
      </c>
      <c r="N407">
        <v>1</v>
      </c>
      <c r="O407">
        <v>0.5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</row>
    <row r="408" spans="1:27" x14ac:dyDescent="0.35">
      <c r="A408" t="s">
        <v>2223</v>
      </c>
      <c r="B408" t="s">
        <v>750</v>
      </c>
      <c r="C408">
        <v>1</v>
      </c>
      <c r="D408">
        <v>2.1739130430000002</v>
      </c>
      <c r="E408">
        <v>14</v>
      </c>
      <c r="F408">
        <v>4</v>
      </c>
      <c r="G408">
        <v>0</v>
      </c>
      <c r="H408">
        <v>1</v>
      </c>
      <c r="I408">
        <v>1</v>
      </c>
      <c r="J408">
        <v>-7</v>
      </c>
      <c r="K408">
        <v>-2</v>
      </c>
      <c r="L408">
        <v>0</v>
      </c>
      <c r="M408">
        <v>-1</v>
      </c>
      <c r="N408">
        <v>1</v>
      </c>
      <c r="O408">
        <v>0.5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</row>
    <row r="409" spans="1:27" x14ac:dyDescent="0.35">
      <c r="A409" t="s">
        <v>2223</v>
      </c>
      <c r="B409" t="s">
        <v>758</v>
      </c>
      <c r="C409">
        <v>1</v>
      </c>
      <c r="D409">
        <v>2.1739130430000002</v>
      </c>
      <c r="E409">
        <v>19</v>
      </c>
      <c r="F409">
        <v>4</v>
      </c>
      <c r="G409">
        <v>2</v>
      </c>
      <c r="H409">
        <v>1</v>
      </c>
      <c r="I409">
        <v>2</v>
      </c>
      <c r="J409">
        <v>-12</v>
      </c>
      <c r="K409">
        <v>-2</v>
      </c>
      <c r="L409">
        <v>-2</v>
      </c>
      <c r="M409">
        <v>-1</v>
      </c>
      <c r="N409">
        <v>0</v>
      </c>
      <c r="O409">
        <v>0.368421053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</row>
    <row r="410" spans="1:27" x14ac:dyDescent="0.35">
      <c r="A410" t="s">
        <v>2223</v>
      </c>
      <c r="B410" t="s">
        <v>740</v>
      </c>
      <c r="C410">
        <v>1</v>
      </c>
      <c r="D410">
        <v>2.1739130430000002</v>
      </c>
      <c r="E410">
        <v>6</v>
      </c>
      <c r="F410">
        <v>2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M410">
        <v>0</v>
      </c>
      <c r="N410">
        <v>1</v>
      </c>
      <c r="O410">
        <v>1.1666666670000001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</row>
    <row r="411" spans="1:27" x14ac:dyDescent="0.35">
      <c r="A411" t="s">
        <v>2223</v>
      </c>
      <c r="B411" t="s">
        <v>756</v>
      </c>
      <c r="C411">
        <v>1</v>
      </c>
      <c r="D411">
        <v>2.1739130430000002</v>
      </c>
      <c r="E411">
        <v>16</v>
      </c>
      <c r="F411">
        <v>4</v>
      </c>
      <c r="G411">
        <v>1</v>
      </c>
      <c r="H411">
        <v>1</v>
      </c>
      <c r="I411">
        <v>1</v>
      </c>
      <c r="J411">
        <v>-9</v>
      </c>
      <c r="K411">
        <v>-2</v>
      </c>
      <c r="L411">
        <v>-1</v>
      </c>
      <c r="M411">
        <v>-1</v>
      </c>
      <c r="N411">
        <v>1</v>
      </c>
      <c r="O411">
        <v>0.4375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</row>
    <row r="412" spans="1:27" x14ac:dyDescent="0.35">
      <c r="A412" t="s">
        <v>2223</v>
      </c>
      <c r="B412" t="s">
        <v>757</v>
      </c>
      <c r="C412">
        <v>1</v>
      </c>
      <c r="D412">
        <v>2.1739130430000002</v>
      </c>
      <c r="E412">
        <v>16</v>
      </c>
      <c r="F412">
        <v>3</v>
      </c>
      <c r="G412">
        <v>1</v>
      </c>
      <c r="H412">
        <v>1</v>
      </c>
      <c r="I412">
        <v>3</v>
      </c>
      <c r="J412">
        <v>-9</v>
      </c>
      <c r="K412">
        <v>-1</v>
      </c>
      <c r="L412">
        <v>-1</v>
      </c>
      <c r="M412">
        <v>-1</v>
      </c>
      <c r="N412">
        <v>-1</v>
      </c>
      <c r="O412">
        <v>0.4375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</row>
    <row r="413" spans="1:27" x14ac:dyDescent="0.35">
      <c r="A413" t="s">
        <v>2223</v>
      </c>
      <c r="B413" t="s">
        <v>749</v>
      </c>
      <c r="C413">
        <v>1</v>
      </c>
      <c r="D413">
        <v>2.1739130430000002</v>
      </c>
      <c r="E413">
        <v>11</v>
      </c>
      <c r="F413">
        <v>4</v>
      </c>
      <c r="G413">
        <v>1</v>
      </c>
      <c r="H413">
        <v>0</v>
      </c>
      <c r="I413">
        <v>1</v>
      </c>
      <c r="J413">
        <v>-4</v>
      </c>
      <c r="K413">
        <v>-2</v>
      </c>
      <c r="L413">
        <v>-1</v>
      </c>
      <c r="M413">
        <v>0</v>
      </c>
      <c r="N413">
        <v>1</v>
      </c>
      <c r="O413">
        <v>0.63636363600000001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</row>
    <row r="415" spans="1:27" x14ac:dyDescent="0.35">
      <c r="A415" t="s">
        <v>2224</v>
      </c>
      <c r="B415" t="s">
        <v>760</v>
      </c>
      <c r="C415" t="s">
        <v>2199</v>
      </c>
      <c r="D415" t="s">
        <v>2199</v>
      </c>
      <c r="E415">
        <v>11</v>
      </c>
      <c r="F415">
        <v>2</v>
      </c>
      <c r="G415">
        <v>0</v>
      </c>
      <c r="H415">
        <v>1</v>
      </c>
      <c r="I415">
        <v>2</v>
      </c>
    </row>
    <row r="416" spans="1:27" x14ac:dyDescent="0.35">
      <c r="A416" t="s">
        <v>2246</v>
      </c>
      <c r="B416" t="s">
        <v>779</v>
      </c>
      <c r="C416">
        <v>9</v>
      </c>
      <c r="D416">
        <v>12</v>
      </c>
      <c r="E416">
        <v>16</v>
      </c>
      <c r="F416">
        <v>3</v>
      </c>
      <c r="G416">
        <v>1</v>
      </c>
      <c r="H416">
        <v>1</v>
      </c>
      <c r="I416">
        <v>3</v>
      </c>
      <c r="J416">
        <v>-5</v>
      </c>
      <c r="K416">
        <v>-1</v>
      </c>
      <c r="L416">
        <v>-1</v>
      </c>
      <c r="M416">
        <v>0</v>
      </c>
      <c r="N416">
        <v>-1</v>
      </c>
      <c r="O416">
        <v>0.6875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</row>
    <row r="417" spans="1:27" x14ac:dyDescent="0.35">
      <c r="A417" t="s">
        <v>2246</v>
      </c>
      <c r="B417" t="s">
        <v>774</v>
      </c>
      <c r="C417">
        <v>8</v>
      </c>
      <c r="D417">
        <v>10.66666667</v>
      </c>
      <c r="E417">
        <v>15</v>
      </c>
      <c r="F417">
        <v>3</v>
      </c>
      <c r="G417">
        <v>1</v>
      </c>
      <c r="H417">
        <v>1</v>
      </c>
      <c r="I417">
        <v>2</v>
      </c>
      <c r="J417">
        <v>-4</v>
      </c>
      <c r="K417">
        <v>-1</v>
      </c>
      <c r="L417">
        <v>-1</v>
      </c>
      <c r="M417">
        <v>0</v>
      </c>
      <c r="N417">
        <v>0</v>
      </c>
      <c r="O417">
        <v>0.73333333300000003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</row>
    <row r="418" spans="1:27" x14ac:dyDescent="0.35">
      <c r="A418" t="s">
        <v>2246</v>
      </c>
      <c r="B418" t="s">
        <v>581</v>
      </c>
      <c r="C418">
        <v>5</v>
      </c>
      <c r="D418">
        <v>6.6666666670000003</v>
      </c>
      <c r="E418">
        <v>3</v>
      </c>
      <c r="F418">
        <v>1</v>
      </c>
      <c r="G418">
        <v>0</v>
      </c>
      <c r="H418">
        <v>0</v>
      </c>
      <c r="I418">
        <v>1</v>
      </c>
      <c r="J418">
        <v>8</v>
      </c>
      <c r="K418">
        <v>1</v>
      </c>
      <c r="L418">
        <v>0</v>
      </c>
      <c r="M418">
        <v>1</v>
      </c>
      <c r="N418">
        <v>1</v>
      </c>
      <c r="O418">
        <v>3.6666666669999999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</row>
    <row r="419" spans="1:27" x14ac:dyDescent="0.35">
      <c r="A419" t="s">
        <v>2246</v>
      </c>
      <c r="B419" t="s">
        <v>2331</v>
      </c>
      <c r="C419">
        <v>5</v>
      </c>
      <c r="D419">
        <v>6.6666666670000003</v>
      </c>
      <c r="E419">
        <v>16</v>
      </c>
      <c r="F419">
        <v>3</v>
      </c>
      <c r="G419">
        <v>1</v>
      </c>
      <c r="H419">
        <v>1</v>
      </c>
      <c r="I419">
        <v>3</v>
      </c>
      <c r="J419">
        <v>-5</v>
      </c>
      <c r="K419">
        <v>-1</v>
      </c>
      <c r="L419">
        <v>-1</v>
      </c>
      <c r="M419">
        <v>0</v>
      </c>
      <c r="N419">
        <v>-1</v>
      </c>
      <c r="O419">
        <v>0.6875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</row>
    <row r="420" spans="1:27" x14ac:dyDescent="0.35">
      <c r="A420" t="s">
        <v>2246</v>
      </c>
      <c r="B420" t="s">
        <v>766</v>
      </c>
      <c r="C420">
        <v>4</v>
      </c>
      <c r="D420">
        <v>5.3333333329999997</v>
      </c>
      <c r="E420">
        <v>11</v>
      </c>
      <c r="F420">
        <v>2</v>
      </c>
      <c r="G420">
        <v>0</v>
      </c>
      <c r="H420">
        <v>1</v>
      </c>
      <c r="I420">
        <v>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</row>
    <row r="421" spans="1:27" x14ac:dyDescent="0.35">
      <c r="A421" t="s">
        <v>2246</v>
      </c>
      <c r="B421" t="s">
        <v>764</v>
      </c>
      <c r="C421">
        <v>3</v>
      </c>
      <c r="D421">
        <v>4</v>
      </c>
      <c r="E421">
        <v>11</v>
      </c>
      <c r="F421">
        <v>2</v>
      </c>
      <c r="G421">
        <v>0</v>
      </c>
      <c r="H421">
        <v>1</v>
      </c>
      <c r="I421">
        <v>2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</row>
    <row r="422" spans="1:27" x14ac:dyDescent="0.35">
      <c r="A422" t="s">
        <v>2246</v>
      </c>
      <c r="B422" t="s">
        <v>769</v>
      </c>
      <c r="C422">
        <v>2</v>
      </c>
      <c r="D422">
        <v>2.6666666669999999</v>
      </c>
      <c r="E422">
        <v>15</v>
      </c>
      <c r="F422">
        <v>3</v>
      </c>
      <c r="G422">
        <v>1</v>
      </c>
      <c r="H422">
        <v>1</v>
      </c>
      <c r="I422">
        <v>2</v>
      </c>
      <c r="J422">
        <v>-4</v>
      </c>
      <c r="K422">
        <v>-1</v>
      </c>
      <c r="L422">
        <v>-1</v>
      </c>
      <c r="M422">
        <v>0</v>
      </c>
      <c r="N422">
        <v>0</v>
      </c>
      <c r="O422">
        <v>0.73333333300000003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</row>
    <row r="423" spans="1:27" x14ac:dyDescent="0.35">
      <c r="A423" t="s">
        <v>2246</v>
      </c>
      <c r="B423" t="s">
        <v>762</v>
      </c>
      <c r="C423">
        <v>2</v>
      </c>
      <c r="D423">
        <v>2.6666666669999999</v>
      </c>
      <c r="E423">
        <v>10</v>
      </c>
      <c r="F423">
        <v>2</v>
      </c>
      <c r="G423">
        <v>0</v>
      </c>
      <c r="H423">
        <v>1</v>
      </c>
      <c r="I423">
        <v>1</v>
      </c>
      <c r="J423">
        <v>1</v>
      </c>
      <c r="K423">
        <v>0</v>
      </c>
      <c r="L423">
        <v>0</v>
      </c>
      <c r="M423">
        <v>0</v>
      </c>
      <c r="N423">
        <v>1</v>
      </c>
      <c r="O423">
        <v>1.1000000000000001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</row>
    <row r="424" spans="1:27" x14ac:dyDescent="0.35">
      <c r="A424" t="s">
        <v>2246</v>
      </c>
      <c r="B424" t="s">
        <v>767</v>
      </c>
      <c r="C424">
        <v>2</v>
      </c>
      <c r="D424">
        <v>2.6666666669999999</v>
      </c>
      <c r="E424">
        <v>14</v>
      </c>
      <c r="F424">
        <v>3</v>
      </c>
      <c r="G424">
        <v>1</v>
      </c>
      <c r="H424">
        <v>1</v>
      </c>
      <c r="I424">
        <v>1</v>
      </c>
      <c r="J424">
        <v>-3</v>
      </c>
      <c r="K424">
        <v>-1</v>
      </c>
      <c r="L424">
        <v>-1</v>
      </c>
      <c r="M424">
        <v>0</v>
      </c>
      <c r="N424">
        <v>1</v>
      </c>
      <c r="O424">
        <v>0.78571428600000004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</row>
    <row r="425" spans="1:27" x14ac:dyDescent="0.35">
      <c r="A425" t="s">
        <v>2246</v>
      </c>
      <c r="B425" t="s">
        <v>782</v>
      </c>
      <c r="C425">
        <v>2</v>
      </c>
      <c r="D425">
        <v>2.6666666669999999</v>
      </c>
      <c r="E425">
        <v>16</v>
      </c>
      <c r="F425">
        <v>3</v>
      </c>
      <c r="G425">
        <v>1</v>
      </c>
      <c r="H425">
        <v>1</v>
      </c>
      <c r="I425">
        <v>3</v>
      </c>
      <c r="J425">
        <v>-5</v>
      </c>
      <c r="K425">
        <v>-1</v>
      </c>
      <c r="L425">
        <v>-1</v>
      </c>
      <c r="M425">
        <v>0</v>
      </c>
      <c r="N425">
        <v>-1</v>
      </c>
      <c r="O425">
        <v>0.6875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</row>
    <row r="426" spans="1:27" x14ac:dyDescent="0.35">
      <c r="A426" t="s">
        <v>2246</v>
      </c>
      <c r="B426" t="s">
        <v>765</v>
      </c>
      <c r="C426">
        <v>1</v>
      </c>
      <c r="D426">
        <v>1.3333333329999999</v>
      </c>
      <c r="E426">
        <v>14</v>
      </c>
      <c r="F426">
        <v>3</v>
      </c>
      <c r="G426">
        <v>1</v>
      </c>
      <c r="H426">
        <v>1</v>
      </c>
      <c r="I426">
        <v>1</v>
      </c>
      <c r="J426">
        <v>-3</v>
      </c>
      <c r="K426">
        <v>-1</v>
      </c>
      <c r="L426">
        <v>-1</v>
      </c>
      <c r="M426">
        <v>0</v>
      </c>
      <c r="N426">
        <v>1</v>
      </c>
      <c r="O426">
        <v>0.78571428600000004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</row>
    <row r="427" spans="1:27" x14ac:dyDescent="0.35">
      <c r="A427" t="s">
        <v>2246</v>
      </c>
      <c r="B427" t="s">
        <v>768</v>
      </c>
      <c r="C427">
        <v>1</v>
      </c>
      <c r="D427">
        <v>1.3333333329999999</v>
      </c>
      <c r="E427">
        <v>12</v>
      </c>
      <c r="F427">
        <v>2</v>
      </c>
      <c r="G427">
        <v>0</v>
      </c>
      <c r="H427">
        <v>1</v>
      </c>
      <c r="I427">
        <v>3</v>
      </c>
      <c r="J427">
        <v>-1</v>
      </c>
      <c r="K427">
        <v>0</v>
      </c>
      <c r="L427">
        <v>0</v>
      </c>
      <c r="M427">
        <v>0</v>
      </c>
      <c r="N427">
        <v>-1</v>
      </c>
      <c r="O427">
        <v>0.91666666699999999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</row>
    <row r="428" spans="1:27" x14ac:dyDescent="0.35">
      <c r="A428" t="s">
        <v>2246</v>
      </c>
      <c r="B428" t="s">
        <v>794</v>
      </c>
      <c r="C428">
        <v>1</v>
      </c>
      <c r="D428">
        <v>1.3333333329999999</v>
      </c>
      <c r="E428">
        <v>18</v>
      </c>
      <c r="F428">
        <v>4</v>
      </c>
      <c r="G428">
        <v>1</v>
      </c>
      <c r="H428">
        <v>1</v>
      </c>
      <c r="I428">
        <v>2</v>
      </c>
      <c r="J428">
        <v>-7</v>
      </c>
      <c r="K428">
        <v>-2</v>
      </c>
      <c r="L428">
        <v>-1</v>
      </c>
      <c r="M428">
        <v>0</v>
      </c>
      <c r="N428">
        <v>0</v>
      </c>
      <c r="O428">
        <v>0.61111111100000004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</row>
    <row r="429" spans="1:27" x14ac:dyDescent="0.35">
      <c r="A429" t="s">
        <v>2246</v>
      </c>
      <c r="B429" t="s">
        <v>793</v>
      </c>
      <c r="C429">
        <v>1</v>
      </c>
      <c r="D429">
        <v>1.3333333329999999</v>
      </c>
      <c r="E429">
        <v>17</v>
      </c>
      <c r="F429">
        <v>3</v>
      </c>
      <c r="G429">
        <v>1</v>
      </c>
      <c r="H429">
        <v>1</v>
      </c>
      <c r="I429">
        <v>4</v>
      </c>
      <c r="J429">
        <v>-6</v>
      </c>
      <c r="K429">
        <v>-1</v>
      </c>
      <c r="L429">
        <v>-1</v>
      </c>
      <c r="M429">
        <v>0</v>
      </c>
      <c r="N429">
        <v>-2</v>
      </c>
      <c r="O429">
        <v>0.64705882400000003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</row>
    <row r="430" spans="1:27" x14ac:dyDescent="0.35">
      <c r="A430" t="s">
        <v>2246</v>
      </c>
      <c r="B430" t="s">
        <v>770</v>
      </c>
      <c r="C430">
        <v>1</v>
      </c>
      <c r="D430">
        <v>1.3333333329999999</v>
      </c>
      <c r="E430">
        <v>14</v>
      </c>
      <c r="F430">
        <v>3</v>
      </c>
      <c r="G430">
        <v>0</v>
      </c>
      <c r="H430">
        <v>1</v>
      </c>
      <c r="I430">
        <v>2</v>
      </c>
      <c r="J430">
        <v>-3</v>
      </c>
      <c r="K430">
        <v>-1</v>
      </c>
      <c r="L430">
        <v>0</v>
      </c>
      <c r="M430">
        <v>0</v>
      </c>
      <c r="N430">
        <v>0</v>
      </c>
      <c r="O430">
        <v>0.78571428600000004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</row>
    <row r="431" spans="1:27" ht="14.5" customHeight="1" x14ac:dyDescent="0.35">
      <c r="A431" t="s">
        <v>2246</v>
      </c>
      <c r="B431" t="s">
        <v>785</v>
      </c>
      <c r="C431">
        <v>1</v>
      </c>
      <c r="D431">
        <v>1.3333333329999999</v>
      </c>
      <c r="E431">
        <v>16</v>
      </c>
      <c r="F431">
        <v>3</v>
      </c>
      <c r="G431">
        <v>1</v>
      </c>
      <c r="H431">
        <v>1</v>
      </c>
      <c r="I431">
        <v>3</v>
      </c>
      <c r="J431">
        <v>-5</v>
      </c>
      <c r="K431">
        <v>-1</v>
      </c>
      <c r="L431">
        <v>-1</v>
      </c>
      <c r="M431">
        <v>0</v>
      </c>
      <c r="N431">
        <v>-1</v>
      </c>
      <c r="O431">
        <v>0.6875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</row>
    <row r="432" spans="1:27" x14ac:dyDescent="0.35">
      <c r="A432" t="s">
        <v>2246</v>
      </c>
      <c r="B432" t="s">
        <v>772</v>
      </c>
      <c r="C432">
        <v>1</v>
      </c>
      <c r="D432">
        <v>1.3333333329999999</v>
      </c>
      <c r="E432">
        <v>15</v>
      </c>
      <c r="F432">
        <v>3</v>
      </c>
      <c r="G432">
        <v>1</v>
      </c>
      <c r="H432">
        <v>1</v>
      </c>
      <c r="I432">
        <v>2</v>
      </c>
      <c r="J432">
        <v>-4</v>
      </c>
      <c r="K432">
        <v>-1</v>
      </c>
      <c r="L432">
        <v>-1</v>
      </c>
      <c r="M432">
        <v>0</v>
      </c>
      <c r="N432">
        <v>0</v>
      </c>
      <c r="O432">
        <v>0.73333333300000003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</row>
    <row r="433" spans="1:27" x14ac:dyDescent="0.35">
      <c r="A433" t="s">
        <v>2246</v>
      </c>
      <c r="B433" t="s">
        <v>777</v>
      </c>
      <c r="C433">
        <v>1</v>
      </c>
      <c r="D433">
        <v>1.3333333329999999</v>
      </c>
      <c r="E433">
        <v>16</v>
      </c>
      <c r="F433">
        <v>3</v>
      </c>
      <c r="G433">
        <v>1</v>
      </c>
      <c r="H433">
        <v>1</v>
      </c>
      <c r="I433">
        <v>3</v>
      </c>
      <c r="J433">
        <v>-5</v>
      </c>
      <c r="K433">
        <v>-1</v>
      </c>
      <c r="L433">
        <v>-1</v>
      </c>
      <c r="M433">
        <v>0</v>
      </c>
      <c r="N433">
        <v>-1</v>
      </c>
      <c r="O433">
        <v>0.6875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</row>
    <row r="434" spans="1:27" x14ac:dyDescent="0.35">
      <c r="A434" t="s">
        <v>2246</v>
      </c>
      <c r="B434" t="s">
        <v>783</v>
      </c>
      <c r="C434">
        <v>1</v>
      </c>
      <c r="D434">
        <v>1.3333333329999999</v>
      </c>
      <c r="E434">
        <v>15</v>
      </c>
      <c r="F434">
        <v>3</v>
      </c>
      <c r="G434">
        <v>0</v>
      </c>
      <c r="H434">
        <v>1</v>
      </c>
      <c r="I434">
        <v>3</v>
      </c>
      <c r="J434">
        <v>-4</v>
      </c>
      <c r="K434">
        <v>-1</v>
      </c>
      <c r="L434">
        <v>0</v>
      </c>
      <c r="M434">
        <v>0</v>
      </c>
      <c r="N434">
        <v>-1</v>
      </c>
      <c r="O434">
        <v>0.73333333300000003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</row>
    <row r="435" spans="1:27" x14ac:dyDescent="0.35">
      <c r="A435" t="s">
        <v>2246</v>
      </c>
      <c r="B435" t="s">
        <v>800</v>
      </c>
      <c r="C435">
        <v>1</v>
      </c>
      <c r="D435">
        <v>1.3333333329999999</v>
      </c>
      <c r="E435">
        <v>21</v>
      </c>
      <c r="F435">
        <v>4</v>
      </c>
      <c r="G435">
        <v>2</v>
      </c>
      <c r="H435">
        <v>1</v>
      </c>
      <c r="I435">
        <v>4</v>
      </c>
      <c r="J435">
        <v>-10</v>
      </c>
      <c r="K435">
        <v>-2</v>
      </c>
      <c r="L435">
        <v>-2</v>
      </c>
      <c r="M435">
        <v>0</v>
      </c>
      <c r="N435">
        <v>-2</v>
      </c>
      <c r="O435">
        <v>0.52380952400000003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</row>
    <row r="436" spans="1:27" x14ac:dyDescent="0.35">
      <c r="A436" t="s">
        <v>2246</v>
      </c>
      <c r="B436" t="s">
        <v>775</v>
      </c>
      <c r="C436">
        <v>1</v>
      </c>
      <c r="D436">
        <v>1.3333333329999999</v>
      </c>
      <c r="E436">
        <v>15</v>
      </c>
      <c r="F436">
        <v>3</v>
      </c>
      <c r="G436">
        <v>1</v>
      </c>
      <c r="H436">
        <v>1</v>
      </c>
      <c r="I436">
        <v>2</v>
      </c>
      <c r="J436">
        <v>-4</v>
      </c>
      <c r="K436">
        <v>-1</v>
      </c>
      <c r="L436">
        <v>-1</v>
      </c>
      <c r="M436">
        <v>0</v>
      </c>
      <c r="N436">
        <v>0</v>
      </c>
      <c r="O436">
        <v>0.73333333300000003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</row>
    <row r="437" spans="1:27" x14ac:dyDescent="0.35">
      <c r="A437" t="s">
        <v>2246</v>
      </c>
      <c r="B437" t="s">
        <v>795</v>
      </c>
      <c r="C437">
        <v>1</v>
      </c>
      <c r="D437">
        <v>1.3333333329999999</v>
      </c>
      <c r="E437">
        <v>18</v>
      </c>
      <c r="F437">
        <v>4</v>
      </c>
      <c r="G437">
        <v>1</v>
      </c>
      <c r="H437">
        <v>1</v>
      </c>
      <c r="I437">
        <v>3</v>
      </c>
      <c r="J437">
        <v>-7</v>
      </c>
      <c r="K437">
        <v>-2</v>
      </c>
      <c r="L437">
        <v>-1</v>
      </c>
      <c r="M437">
        <v>0</v>
      </c>
      <c r="N437">
        <v>-1</v>
      </c>
      <c r="O437">
        <v>0.61111111100000004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</row>
    <row r="438" spans="1:27" x14ac:dyDescent="0.35">
      <c r="A438" t="s">
        <v>2246</v>
      </c>
      <c r="B438" t="s">
        <v>788</v>
      </c>
      <c r="C438">
        <v>1</v>
      </c>
      <c r="D438">
        <v>1.3333333329999999</v>
      </c>
      <c r="E438">
        <v>16</v>
      </c>
      <c r="F438">
        <v>3</v>
      </c>
      <c r="G438">
        <v>1</v>
      </c>
      <c r="H438">
        <v>1</v>
      </c>
      <c r="I438">
        <v>3</v>
      </c>
      <c r="J438">
        <v>-5</v>
      </c>
      <c r="K438">
        <v>-1</v>
      </c>
      <c r="L438">
        <v>-1</v>
      </c>
      <c r="M438">
        <v>0</v>
      </c>
      <c r="N438">
        <v>-1</v>
      </c>
      <c r="O438">
        <v>0.6875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</row>
    <row r="439" spans="1:27" x14ac:dyDescent="0.35">
      <c r="A439" t="s">
        <v>2246</v>
      </c>
      <c r="B439" t="s">
        <v>776</v>
      </c>
      <c r="C439">
        <v>1</v>
      </c>
      <c r="D439">
        <v>1.3333333329999999</v>
      </c>
      <c r="E439">
        <v>16</v>
      </c>
      <c r="F439">
        <v>4</v>
      </c>
      <c r="G439">
        <v>0</v>
      </c>
      <c r="H439">
        <v>1</v>
      </c>
      <c r="I439">
        <v>2</v>
      </c>
      <c r="J439">
        <v>-5</v>
      </c>
      <c r="K439">
        <v>-2</v>
      </c>
      <c r="L439">
        <v>0</v>
      </c>
      <c r="M439">
        <v>0</v>
      </c>
      <c r="N439">
        <v>0</v>
      </c>
      <c r="O439">
        <v>0.6875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</row>
    <row r="440" spans="1:27" x14ac:dyDescent="0.35">
      <c r="A440" t="s">
        <v>2246</v>
      </c>
      <c r="B440" t="s">
        <v>797</v>
      </c>
      <c r="C440">
        <v>1</v>
      </c>
      <c r="D440">
        <v>1.3333333329999999</v>
      </c>
      <c r="E440">
        <v>20</v>
      </c>
      <c r="F440">
        <v>4</v>
      </c>
      <c r="G440">
        <v>2</v>
      </c>
      <c r="H440">
        <v>1</v>
      </c>
      <c r="I440">
        <v>3</v>
      </c>
      <c r="J440">
        <v>-9</v>
      </c>
      <c r="K440">
        <v>-2</v>
      </c>
      <c r="L440">
        <v>-2</v>
      </c>
      <c r="M440">
        <v>0</v>
      </c>
      <c r="N440">
        <v>-1</v>
      </c>
      <c r="O440">
        <v>0.55000000000000004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</row>
    <row r="441" spans="1:27" x14ac:dyDescent="0.35">
      <c r="A441" t="s">
        <v>2246</v>
      </c>
      <c r="B441" t="s">
        <v>791</v>
      </c>
      <c r="C441">
        <v>1</v>
      </c>
      <c r="D441">
        <v>1.3333333329999999</v>
      </c>
      <c r="E441">
        <v>16</v>
      </c>
      <c r="F441">
        <v>3</v>
      </c>
      <c r="G441">
        <v>1</v>
      </c>
      <c r="H441">
        <v>1</v>
      </c>
      <c r="I441">
        <v>3</v>
      </c>
      <c r="J441">
        <v>-5</v>
      </c>
      <c r="K441">
        <v>-1</v>
      </c>
      <c r="L441">
        <v>-1</v>
      </c>
      <c r="M441">
        <v>0</v>
      </c>
      <c r="N441">
        <v>-1</v>
      </c>
      <c r="O441">
        <v>0.6875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</row>
    <row r="442" spans="1:27" x14ac:dyDescent="0.35">
      <c r="A442" t="s">
        <v>2246</v>
      </c>
      <c r="B442" t="s">
        <v>790</v>
      </c>
      <c r="C442">
        <v>1</v>
      </c>
      <c r="D442">
        <v>1.3333333329999999</v>
      </c>
      <c r="E442">
        <v>17</v>
      </c>
      <c r="F442">
        <v>3</v>
      </c>
      <c r="G442">
        <v>1</v>
      </c>
      <c r="H442">
        <v>1</v>
      </c>
      <c r="I442">
        <v>4</v>
      </c>
      <c r="J442">
        <v>-6</v>
      </c>
      <c r="K442">
        <v>-1</v>
      </c>
      <c r="L442">
        <v>-1</v>
      </c>
      <c r="M442">
        <v>0</v>
      </c>
      <c r="N442">
        <v>-2</v>
      </c>
      <c r="O442">
        <v>0.64705882400000003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</row>
    <row r="443" spans="1:27" x14ac:dyDescent="0.35">
      <c r="A443" t="s">
        <v>2246</v>
      </c>
      <c r="B443" t="s">
        <v>799</v>
      </c>
      <c r="C443">
        <v>1</v>
      </c>
      <c r="D443">
        <v>1.3333333329999999</v>
      </c>
      <c r="E443">
        <v>20</v>
      </c>
      <c r="F443">
        <v>4</v>
      </c>
      <c r="G443">
        <v>2</v>
      </c>
      <c r="H443">
        <v>1</v>
      </c>
      <c r="I443">
        <v>3</v>
      </c>
      <c r="J443">
        <v>-9</v>
      </c>
      <c r="K443">
        <v>-2</v>
      </c>
      <c r="L443">
        <v>-2</v>
      </c>
      <c r="M443">
        <v>0</v>
      </c>
      <c r="N443">
        <v>-1</v>
      </c>
      <c r="O443">
        <v>0.55000000000000004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</row>
    <row r="444" spans="1:27" x14ac:dyDescent="0.35">
      <c r="A444" t="s">
        <v>2246</v>
      </c>
      <c r="B444" t="s">
        <v>798</v>
      </c>
      <c r="C444">
        <v>1</v>
      </c>
      <c r="D444">
        <v>1.3333333329999999</v>
      </c>
      <c r="E444">
        <v>20</v>
      </c>
      <c r="F444">
        <v>4</v>
      </c>
      <c r="G444">
        <v>2</v>
      </c>
      <c r="H444">
        <v>1</v>
      </c>
      <c r="I444">
        <v>3</v>
      </c>
      <c r="J444">
        <v>-9</v>
      </c>
      <c r="K444">
        <v>-2</v>
      </c>
      <c r="L444">
        <v>-2</v>
      </c>
      <c r="M444">
        <v>0</v>
      </c>
      <c r="N444">
        <v>-1</v>
      </c>
      <c r="O444">
        <v>0.55000000000000004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</row>
    <row r="445" spans="1:27" x14ac:dyDescent="0.35">
      <c r="A445" t="s">
        <v>2246</v>
      </c>
      <c r="B445" t="s">
        <v>763</v>
      </c>
      <c r="C445">
        <v>1</v>
      </c>
      <c r="D445">
        <v>1.3333333329999999</v>
      </c>
      <c r="E445">
        <v>11</v>
      </c>
      <c r="F445">
        <v>2</v>
      </c>
      <c r="G445">
        <v>0</v>
      </c>
      <c r="H445">
        <v>1</v>
      </c>
      <c r="I445">
        <v>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</row>
    <row r="446" spans="1:27" x14ac:dyDescent="0.35">
      <c r="A446" t="s">
        <v>2246</v>
      </c>
      <c r="B446" t="s">
        <v>773</v>
      </c>
      <c r="C446">
        <v>1</v>
      </c>
      <c r="D446">
        <v>1.3333333329999999</v>
      </c>
      <c r="E446">
        <v>15</v>
      </c>
      <c r="F446">
        <v>3</v>
      </c>
      <c r="G446">
        <v>1</v>
      </c>
      <c r="H446">
        <v>1</v>
      </c>
      <c r="I446">
        <v>2</v>
      </c>
      <c r="J446">
        <v>-4</v>
      </c>
      <c r="K446">
        <v>-1</v>
      </c>
      <c r="L446">
        <v>-1</v>
      </c>
      <c r="M446">
        <v>0</v>
      </c>
      <c r="N446">
        <v>0</v>
      </c>
      <c r="O446">
        <v>0.73333333300000003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</row>
    <row r="447" spans="1:27" x14ac:dyDescent="0.35">
      <c r="A447" t="s">
        <v>2246</v>
      </c>
      <c r="B447" t="s">
        <v>784</v>
      </c>
      <c r="C447">
        <v>1</v>
      </c>
      <c r="D447">
        <v>1.3333333329999999</v>
      </c>
      <c r="E447">
        <v>17</v>
      </c>
      <c r="F447">
        <v>3</v>
      </c>
      <c r="G447">
        <v>1</v>
      </c>
      <c r="H447">
        <v>1</v>
      </c>
      <c r="I447">
        <v>4</v>
      </c>
      <c r="J447">
        <v>-6</v>
      </c>
      <c r="K447">
        <v>-1</v>
      </c>
      <c r="L447">
        <v>-1</v>
      </c>
      <c r="M447">
        <v>0</v>
      </c>
      <c r="N447">
        <v>-2</v>
      </c>
      <c r="O447">
        <v>0.64705882400000003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</row>
    <row r="448" spans="1:27" x14ac:dyDescent="0.35">
      <c r="A448" t="s">
        <v>2246</v>
      </c>
      <c r="B448" t="s">
        <v>761</v>
      </c>
      <c r="C448">
        <v>1</v>
      </c>
      <c r="D448">
        <v>1.3333333329999999</v>
      </c>
      <c r="E448">
        <v>9</v>
      </c>
      <c r="F448">
        <v>2</v>
      </c>
      <c r="G448">
        <v>0</v>
      </c>
      <c r="H448">
        <v>1</v>
      </c>
      <c r="I448">
        <v>1</v>
      </c>
      <c r="J448">
        <v>2</v>
      </c>
      <c r="K448">
        <v>0</v>
      </c>
      <c r="L448">
        <v>0</v>
      </c>
      <c r="M448">
        <v>0</v>
      </c>
      <c r="N448">
        <v>1</v>
      </c>
      <c r="O448">
        <v>1.2222222220000001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</row>
    <row r="449" spans="1:27" x14ac:dyDescent="0.35">
      <c r="A449" t="s">
        <v>2246</v>
      </c>
      <c r="B449" t="s">
        <v>792</v>
      </c>
      <c r="C449">
        <v>1</v>
      </c>
      <c r="D449">
        <v>1.3333333329999999</v>
      </c>
      <c r="E449">
        <v>16</v>
      </c>
      <c r="F449">
        <v>3</v>
      </c>
      <c r="G449">
        <v>1</v>
      </c>
      <c r="H449">
        <v>1</v>
      </c>
      <c r="I449">
        <v>3</v>
      </c>
      <c r="J449">
        <v>-5</v>
      </c>
      <c r="K449">
        <v>-1</v>
      </c>
      <c r="L449">
        <v>-1</v>
      </c>
      <c r="M449">
        <v>0</v>
      </c>
      <c r="N449">
        <v>-1</v>
      </c>
      <c r="O449">
        <v>0.6875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</row>
    <row r="450" spans="1:27" x14ac:dyDescent="0.35">
      <c r="A450" t="s">
        <v>2246</v>
      </c>
      <c r="B450" t="s">
        <v>786</v>
      </c>
      <c r="C450">
        <v>1</v>
      </c>
      <c r="D450">
        <v>1.3333333329999999</v>
      </c>
      <c r="E450">
        <v>16</v>
      </c>
      <c r="F450">
        <v>3</v>
      </c>
      <c r="G450">
        <v>1</v>
      </c>
      <c r="H450">
        <v>1</v>
      </c>
      <c r="I450">
        <v>3</v>
      </c>
      <c r="J450">
        <v>-5</v>
      </c>
      <c r="K450">
        <v>-1</v>
      </c>
      <c r="L450">
        <v>-1</v>
      </c>
      <c r="M450">
        <v>0</v>
      </c>
      <c r="N450">
        <v>-1</v>
      </c>
      <c r="O450">
        <v>0.6875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</row>
    <row r="451" spans="1:27" x14ac:dyDescent="0.35">
      <c r="A451" t="s">
        <v>2246</v>
      </c>
      <c r="B451" t="s">
        <v>787</v>
      </c>
      <c r="C451">
        <v>1</v>
      </c>
      <c r="D451">
        <v>1.3333333329999999</v>
      </c>
      <c r="E451">
        <v>16</v>
      </c>
      <c r="F451">
        <v>3</v>
      </c>
      <c r="G451">
        <v>1</v>
      </c>
      <c r="H451">
        <v>1</v>
      </c>
      <c r="I451">
        <v>3</v>
      </c>
      <c r="J451">
        <v>-5</v>
      </c>
      <c r="K451">
        <v>-1</v>
      </c>
      <c r="L451">
        <v>-1</v>
      </c>
      <c r="M451">
        <v>0</v>
      </c>
      <c r="N451">
        <v>-1</v>
      </c>
      <c r="O451">
        <v>0.6875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</row>
    <row r="452" spans="1:27" x14ac:dyDescent="0.35">
      <c r="A452" t="s">
        <v>2246</v>
      </c>
      <c r="B452" t="s">
        <v>796</v>
      </c>
      <c r="C452">
        <v>1</v>
      </c>
      <c r="D452">
        <v>1.3333333329999999</v>
      </c>
      <c r="E452">
        <v>21</v>
      </c>
      <c r="F452">
        <v>4</v>
      </c>
      <c r="G452">
        <v>2</v>
      </c>
      <c r="H452">
        <v>1</v>
      </c>
      <c r="I452">
        <v>4</v>
      </c>
      <c r="J452">
        <v>-10</v>
      </c>
      <c r="K452">
        <v>-2</v>
      </c>
      <c r="L452">
        <v>-2</v>
      </c>
      <c r="M452">
        <v>0</v>
      </c>
      <c r="N452">
        <v>-2</v>
      </c>
      <c r="O452">
        <v>0.52380952400000003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</row>
    <row r="453" spans="1:27" x14ac:dyDescent="0.35">
      <c r="A453" t="s">
        <v>2246</v>
      </c>
      <c r="B453" t="s">
        <v>789</v>
      </c>
      <c r="C453">
        <v>1</v>
      </c>
      <c r="D453">
        <v>1.3333333329999999</v>
      </c>
      <c r="E453">
        <v>18</v>
      </c>
      <c r="F453">
        <v>4</v>
      </c>
      <c r="G453">
        <v>1</v>
      </c>
      <c r="H453">
        <v>1</v>
      </c>
      <c r="I453">
        <v>2</v>
      </c>
      <c r="J453">
        <v>-7</v>
      </c>
      <c r="K453">
        <v>-2</v>
      </c>
      <c r="L453">
        <v>-1</v>
      </c>
      <c r="M453">
        <v>0</v>
      </c>
      <c r="N453">
        <v>0</v>
      </c>
      <c r="O453">
        <v>0.61111111100000004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</row>
    <row r="454" spans="1:27" x14ac:dyDescent="0.35">
      <c r="A454" t="s">
        <v>2246</v>
      </c>
      <c r="B454" t="s">
        <v>771</v>
      </c>
      <c r="C454">
        <v>1</v>
      </c>
      <c r="D454">
        <v>1.3333333329999999</v>
      </c>
      <c r="E454">
        <v>14</v>
      </c>
      <c r="F454">
        <v>3</v>
      </c>
      <c r="G454">
        <v>0</v>
      </c>
      <c r="H454">
        <v>1</v>
      </c>
      <c r="I454">
        <v>2</v>
      </c>
      <c r="J454">
        <v>-3</v>
      </c>
      <c r="K454">
        <v>-1</v>
      </c>
      <c r="L454">
        <v>0</v>
      </c>
      <c r="M454">
        <v>0</v>
      </c>
      <c r="N454">
        <v>0</v>
      </c>
      <c r="O454">
        <v>0.78571428600000004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</row>
    <row r="455" spans="1:27" x14ac:dyDescent="0.35">
      <c r="A455" t="s">
        <v>2246</v>
      </c>
      <c r="B455" t="s">
        <v>781</v>
      </c>
      <c r="C455">
        <v>1</v>
      </c>
      <c r="D455">
        <v>1.3333333329999999</v>
      </c>
      <c r="E455">
        <v>16</v>
      </c>
      <c r="F455">
        <v>3</v>
      </c>
      <c r="G455">
        <v>1</v>
      </c>
      <c r="H455">
        <v>1</v>
      </c>
      <c r="I455">
        <v>3</v>
      </c>
      <c r="J455">
        <v>-5</v>
      </c>
      <c r="K455">
        <v>-1</v>
      </c>
      <c r="L455">
        <v>-1</v>
      </c>
      <c r="M455">
        <v>0</v>
      </c>
      <c r="N455">
        <v>-1</v>
      </c>
      <c r="O455">
        <v>0.6875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</row>
    <row r="456" spans="1:27" x14ac:dyDescent="0.35">
      <c r="A456" t="s">
        <v>2246</v>
      </c>
      <c r="B456" t="s">
        <v>778</v>
      </c>
      <c r="C456">
        <v>1</v>
      </c>
      <c r="D456">
        <v>1.3333333329999999</v>
      </c>
      <c r="E456">
        <v>15</v>
      </c>
      <c r="F456">
        <v>3</v>
      </c>
      <c r="G456">
        <v>1</v>
      </c>
      <c r="H456">
        <v>1</v>
      </c>
      <c r="I456">
        <v>2</v>
      </c>
      <c r="J456">
        <v>-4</v>
      </c>
      <c r="K456">
        <v>-1</v>
      </c>
      <c r="L456">
        <v>-1</v>
      </c>
      <c r="M456">
        <v>0</v>
      </c>
      <c r="N456">
        <v>0</v>
      </c>
      <c r="O456">
        <v>0.73333333300000003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</row>
    <row r="457" spans="1:27" x14ac:dyDescent="0.35">
      <c r="A457" t="s">
        <v>2246</v>
      </c>
      <c r="B457" t="s">
        <v>780</v>
      </c>
      <c r="C457">
        <v>1</v>
      </c>
      <c r="D457">
        <v>1.3333333329999999</v>
      </c>
      <c r="E457">
        <v>16</v>
      </c>
      <c r="F457">
        <v>3</v>
      </c>
      <c r="G457">
        <v>1</v>
      </c>
      <c r="H457">
        <v>1</v>
      </c>
      <c r="I457">
        <v>3</v>
      </c>
      <c r="J457">
        <v>-5</v>
      </c>
      <c r="K457">
        <v>-1</v>
      </c>
      <c r="L457">
        <v>-1</v>
      </c>
      <c r="M457">
        <v>0</v>
      </c>
      <c r="N457">
        <v>-1</v>
      </c>
      <c r="O457">
        <v>0.6875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</row>
    <row r="458" spans="1:27" x14ac:dyDescent="0.35">
      <c r="A458" t="s">
        <v>2246</v>
      </c>
      <c r="B458" t="s">
        <v>599</v>
      </c>
      <c r="C458">
        <v>1</v>
      </c>
      <c r="D458">
        <v>1.3333333329999999</v>
      </c>
      <c r="E458">
        <v>12</v>
      </c>
      <c r="F458">
        <v>3</v>
      </c>
      <c r="G458">
        <v>0</v>
      </c>
      <c r="H458">
        <v>1</v>
      </c>
      <c r="I458">
        <v>1</v>
      </c>
      <c r="J458">
        <v>-1</v>
      </c>
      <c r="K458">
        <v>-1</v>
      </c>
      <c r="L458">
        <v>0</v>
      </c>
      <c r="M458">
        <v>0</v>
      </c>
      <c r="N458">
        <v>1</v>
      </c>
      <c r="O458">
        <v>0.91666666699999999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</row>
    <row r="460" spans="1:27" x14ac:dyDescent="0.35">
      <c r="A460" t="s">
        <v>2225</v>
      </c>
      <c r="B460" t="s">
        <v>801</v>
      </c>
      <c r="C460" t="s">
        <v>2199</v>
      </c>
      <c r="D460" t="s">
        <v>2199</v>
      </c>
      <c r="E460">
        <v>11</v>
      </c>
      <c r="F460">
        <v>2</v>
      </c>
      <c r="G460">
        <v>0</v>
      </c>
      <c r="H460">
        <v>1</v>
      </c>
      <c r="I460">
        <v>2</v>
      </c>
    </row>
    <row r="461" spans="1:27" x14ac:dyDescent="0.35">
      <c r="A461" t="s">
        <v>2226</v>
      </c>
      <c r="B461" t="s">
        <v>807</v>
      </c>
      <c r="C461">
        <v>3</v>
      </c>
      <c r="D461">
        <v>33.333333330000002</v>
      </c>
      <c r="E461">
        <v>16</v>
      </c>
      <c r="F461">
        <v>3</v>
      </c>
      <c r="G461">
        <v>1</v>
      </c>
      <c r="H461">
        <v>1</v>
      </c>
      <c r="I461">
        <v>3</v>
      </c>
      <c r="J461">
        <v>-5</v>
      </c>
      <c r="K461">
        <v>-1</v>
      </c>
      <c r="L461">
        <v>-1</v>
      </c>
      <c r="M461">
        <v>0</v>
      </c>
      <c r="N461">
        <v>-1</v>
      </c>
      <c r="O461">
        <v>0.6875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</row>
    <row r="462" spans="1:27" x14ac:dyDescent="0.35">
      <c r="A462" t="s">
        <v>2226</v>
      </c>
      <c r="B462" t="s">
        <v>806</v>
      </c>
      <c r="C462">
        <v>1</v>
      </c>
      <c r="D462">
        <v>11.11111111</v>
      </c>
      <c r="E462">
        <v>15</v>
      </c>
      <c r="F462">
        <v>3</v>
      </c>
      <c r="G462">
        <v>1</v>
      </c>
      <c r="H462">
        <v>1</v>
      </c>
      <c r="I462">
        <v>2</v>
      </c>
      <c r="J462">
        <v>-4</v>
      </c>
      <c r="K462">
        <v>-1</v>
      </c>
      <c r="L462">
        <v>-1</v>
      </c>
      <c r="M462">
        <v>0</v>
      </c>
      <c r="N462">
        <v>0</v>
      </c>
      <c r="O462">
        <v>0.73333333300000003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</row>
    <row r="463" spans="1:27" x14ac:dyDescent="0.35">
      <c r="A463" t="s">
        <v>2226</v>
      </c>
      <c r="B463" t="s">
        <v>808</v>
      </c>
      <c r="C463">
        <v>1</v>
      </c>
      <c r="D463">
        <v>11.11111111</v>
      </c>
      <c r="E463">
        <v>16</v>
      </c>
      <c r="F463">
        <v>3</v>
      </c>
      <c r="G463">
        <v>1</v>
      </c>
      <c r="H463">
        <v>1</v>
      </c>
      <c r="I463">
        <v>3</v>
      </c>
      <c r="J463">
        <v>-5</v>
      </c>
      <c r="K463">
        <v>-1</v>
      </c>
      <c r="L463">
        <v>-1</v>
      </c>
      <c r="M463">
        <v>0</v>
      </c>
      <c r="N463">
        <v>-1</v>
      </c>
      <c r="O463">
        <v>0.6875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</row>
    <row r="464" spans="1:27" x14ac:dyDescent="0.35">
      <c r="A464" t="s">
        <v>2226</v>
      </c>
      <c r="B464" t="s">
        <v>802</v>
      </c>
      <c r="C464">
        <v>1</v>
      </c>
      <c r="D464">
        <v>11.11111111</v>
      </c>
      <c r="E464">
        <v>7</v>
      </c>
      <c r="F464">
        <v>2</v>
      </c>
      <c r="G464">
        <v>1</v>
      </c>
      <c r="H464">
        <v>0</v>
      </c>
      <c r="I464">
        <v>1</v>
      </c>
      <c r="J464">
        <v>4</v>
      </c>
      <c r="K464">
        <v>0</v>
      </c>
      <c r="L464">
        <v>-1</v>
      </c>
      <c r="M464">
        <v>1</v>
      </c>
      <c r="N464">
        <v>1</v>
      </c>
      <c r="O464">
        <v>1.571428571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27" x14ac:dyDescent="0.35">
      <c r="A465" t="s">
        <v>2226</v>
      </c>
      <c r="B465" t="s">
        <v>804</v>
      </c>
      <c r="C465">
        <v>1</v>
      </c>
      <c r="D465">
        <v>11.11111111</v>
      </c>
      <c r="E465">
        <v>15</v>
      </c>
      <c r="F465">
        <v>3</v>
      </c>
      <c r="G465">
        <v>1</v>
      </c>
      <c r="H465">
        <v>1</v>
      </c>
      <c r="I465">
        <v>2</v>
      </c>
      <c r="J465">
        <v>-4</v>
      </c>
      <c r="K465">
        <v>-1</v>
      </c>
      <c r="L465">
        <v>-1</v>
      </c>
      <c r="M465">
        <v>0</v>
      </c>
      <c r="N465">
        <v>0</v>
      </c>
      <c r="O465">
        <v>0.73333333300000003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</row>
    <row r="466" spans="1:27" x14ac:dyDescent="0.35">
      <c r="A466" t="s">
        <v>2226</v>
      </c>
      <c r="B466" t="s">
        <v>803</v>
      </c>
      <c r="C466">
        <v>1</v>
      </c>
      <c r="D466">
        <v>11.11111111</v>
      </c>
      <c r="E466">
        <v>11</v>
      </c>
      <c r="F466">
        <v>2</v>
      </c>
      <c r="G466">
        <v>0</v>
      </c>
      <c r="H466">
        <v>1</v>
      </c>
      <c r="I466">
        <v>2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</row>
    <row r="467" spans="1:27" x14ac:dyDescent="0.35">
      <c r="A467" t="s">
        <v>2226</v>
      </c>
      <c r="B467" t="s">
        <v>805</v>
      </c>
      <c r="C467">
        <v>1</v>
      </c>
      <c r="D467">
        <v>11.11111111</v>
      </c>
      <c r="E467">
        <v>15</v>
      </c>
      <c r="F467">
        <v>3</v>
      </c>
      <c r="G467">
        <v>1</v>
      </c>
      <c r="H467">
        <v>1</v>
      </c>
      <c r="I467">
        <v>2</v>
      </c>
      <c r="J467">
        <v>-4</v>
      </c>
      <c r="K467">
        <v>-1</v>
      </c>
      <c r="L467">
        <v>-1</v>
      </c>
      <c r="M467">
        <v>0</v>
      </c>
      <c r="N467">
        <v>0</v>
      </c>
      <c r="O467">
        <v>0.73333333300000003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</row>
    <row r="469" spans="1:27" x14ac:dyDescent="0.35">
      <c r="A469" t="s">
        <v>2227</v>
      </c>
      <c r="B469" t="s">
        <v>809</v>
      </c>
      <c r="C469" t="s">
        <v>2199</v>
      </c>
      <c r="D469" t="s">
        <v>2199</v>
      </c>
      <c r="E469">
        <v>13</v>
      </c>
      <c r="F469">
        <v>3</v>
      </c>
      <c r="G469">
        <v>0</v>
      </c>
      <c r="H469">
        <v>1</v>
      </c>
      <c r="I469">
        <v>2</v>
      </c>
    </row>
    <row r="470" spans="1:27" x14ac:dyDescent="0.35">
      <c r="A470" t="s">
        <v>2228</v>
      </c>
      <c r="B470" t="s">
        <v>811</v>
      </c>
      <c r="C470">
        <v>4</v>
      </c>
      <c r="D470">
        <v>13.33333333</v>
      </c>
      <c r="E470">
        <v>12</v>
      </c>
      <c r="F470">
        <v>3</v>
      </c>
      <c r="G470">
        <v>0</v>
      </c>
      <c r="H470">
        <v>1</v>
      </c>
      <c r="I470">
        <v>1</v>
      </c>
      <c r="J470">
        <v>1</v>
      </c>
      <c r="K470">
        <v>0</v>
      </c>
      <c r="L470">
        <v>0</v>
      </c>
      <c r="M470">
        <v>0</v>
      </c>
      <c r="N470">
        <v>1</v>
      </c>
      <c r="O470">
        <v>1.0833333329999999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</row>
    <row r="471" spans="1:27" x14ac:dyDescent="0.35">
      <c r="A471" t="s">
        <v>2228</v>
      </c>
      <c r="B471" t="s">
        <v>2332</v>
      </c>
      <c r="C471">
        <v>3</v>
      </c>
      <c r="D471">
        <v>10</v>
      </c>
      <c r="E471">
        <v>18</v>
      </c>
      <c r="F471">
        <v>4</v>
      </c>
      <c r="G471">
        <v>2</v>
      </c>
      <c r="H471">
        <v>1</v>
      </c>
      <c r="I471">
        <v>1</v>
      </c>
      <c r="J471">
        <v>-5</v>
      </c>
      <c r="K471">
        <v>-1</v>
      </c>
      <c r="L471">
        <v>-2</v>
      </c>
      <c r="M471">
        <v>0</v>
      </c>
      <c r="N471">
        <v>1</v>
      </c>
      <c r="O471">
        <v>0.72222222199999997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</row>
    <row r="472" spans="1:27" x14ac:dyDescent="0.35">
      <c r="A472" t="s">
        <v>2228</v>
      </c>
      <c r="B472" t="s">
        <v>821</v>
      </c>
      <c r="C472">
        <v>3</v>
      </c>
      <c r="D472">
        <v>10</v>
      </c>
      <c r="E472">
        <v>12</v>
      </c>
      <c r="F472">
        <v>4</v>
      </c>
      <c r="G472">
        <v>1</v>
      </c>
      <c r="H472">
        <v>0</v>
      </c>
      <c r="I472">
        <v>2</v>
      </c>
      <c r="J472">
        <v>1</v>
      </c>
      <c r="K472">
        <v>-1</v>
      </c>
      <c r="L472">
        <v>-1</v>
      </c>
      <c r="M472">
        <v>1</v>
      </c>
      <c r="N472">
        <v>0</v>
      </c>
      <c r="O472">
        <v>1.0833333329999999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</row>
    <row r="473" spans="1:27" x14ac:dyDescent="0.35">
      <c r="A473" t="s">
        <v>2228</v>
      </c>
      <c r="B473" t="s">
        <v>819</v>
      </c>
      <c r="C473">
        <v>2</v>
      </c>
      <c r="D473">
        <v>6.6666666670000003</v>
      </c>
      <c r="E473">
        <v>16</v>
      </c>
      <c r="F473">
        <v>4</v>
      </c>
      <c r="G473">
        <v>1</v>
      </c>
      <c r="H473">
        <v>1</v>
      </c>
      <c r="I473">
        <v>1</v>
      </c>
      <c r="J473">
        <v>-3</v>
      </c>
      <c r="K473">
        <v>-1</v>
      </c>
      <c r="L473">
        <v>-1</v>
      </c>
      <c r="M473">
        <v>0</v>
      </c>
      <c r="N473">
        <v>1</v>
      </c>
      <c r="O473">
        <v>0.8125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</row>
    <row r="474" spans="1:27" x14ac:dyDescent="0.35">
      <c r="A474" t="s">
        <v>2228</v>
      </c>
      <c r="B474" t="s">
        <v>810</v>
      </c>
      <c r="C474">
        <v>2</v>
      </c>
      <c r="D474">
        <v>6.6666666670000003</v>
      </c>
      <c r="E474">
        <v>12</v>
      </c>
      <c r="F474">
        <v>3</v>
      </c>
      <c r="G474">
        <v>0</v>
      </c>
      <c r="H474">
        <v>1</v>
      </c>
      <c r="I474">
        <v>1</v>
      </c>
      <c r="J474">
        <v>1</v>
      </c>
      <c r="K474">
        <v>0</v>
      </c>
      <c r="L474">
        <v>0</v>
      </c>
      <c r="M474">
        <v>0</v>
      </c>
      <c r="N474">
        <v>1</v>
      </c>
      <c r="O474">
        <v>1.0833333329999999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</row>
    <row r="475" spans="1:27" x14ac:dyDescent="0.35">
      <c r="A475" t="s">
        <v>2228</v>
      </c>
      <c r="B475" t="s">
        <v>817</v>
      </c>
      <c r="C475">
        <v>2</v>
      </c>
      <c r="D475">
        <v>6.6666666670000003</v>
      </c>
      <c r="E475">
        <v>14</v>
      </c>
      <c r="F475">
        <v>3</v>
      </c>
      <c r="G475">
        <v>1</v>
      </c>
      <c r="H475">
        <v>1</v>
      </c>
      <c r="I475">
        <v>1</v>
      </c>
      <c r="J475">
        <v>-1</v>
      </c>
      <c r="K475">
        <v>0</v>
      </c>
      <c r="L475">
        <v>-1</v>
      </c>
      <c r="M475">
        <v>0</v>
      </c>
      <c r="N475">
        <v>1</v>
      </c>
      <c r="O475">
        <v>0.928571429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</row>
    <row r="476" spans="1:27" x14ac:dyDescent="0.35">
      <c r="A476" t="s">
        <v>2228</v>
      </c>
      <c r="B476" t="s">
        <v>813</v>
      </c>
      <c r="C476">
        <v>1</v>
      </c>
      <c r="D476">
        <v>3.3333333330000001</v>
      </c>
      <c r="E476">
        <v>12</v>
      </c>
      <c r="F476">
        <v>3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0</v>
      </c>
      <c r="N476">
        <v>1</v>
      </c>
      <c r="O476">
        <v>1.0833333329999999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</row>
    <row r="477" spans="1:27" x14ac:dyDescent="0.35">
      <c r="A477" t="s">
        <v>2228</v>
      </c>
      <c r="B477" t="s">
        <v>827</v>
      </c>
      <c r="C477">
        <v>1</v>
      </c>
      <c r="D477">
        <v>3.3333333330000001</v>
      </c>
      <c r="E477">
        <v>18</v>
      </c>
      <c r="F477">
        <v>5</v>
      </c>
      <c r="G477">
        <v>1</v>
      </c>
      <c r="H477">
        <v>1</v>
      </c>
      <c r="I477">
        <v>1</v>
      </c>
      <c r="J477">
        <v>-5</v>
      </c>
      <c r="K477">
        <v>-2</v>
      </c>
      <c r="L477">
        <v>-1</v>
      </c>
      <c r="M477">
        <v>0</v>
      </c>
      <c r="N477">
        <v>1</v>
      </c>
      <c r="O477">
        <v>0.72222222199999997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</row>
    <row r="478" spans="1:27" x14ac:dyDescent="0.35">
      <c r="A478" t="s">
        <v>2228</v>
      </c>
      <c r="B478" t="s">
        <v>814</v>
      </c>
      <c r="C478">
        <v>1</v>
      </c>
      <c r="D478">
        <v>3.3333333330000001</v>
      </c>
      <c r="E478">
        <v>12</v>
      </c>
      <c r="F478">
        <v>3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0</v>
      </c>
      <c r="N478">
        <v>1</v>
      </c>
      <c r="O478">
        <v>1.0833333329999999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</row>
    <row r="479" spans="1:27" x14ac:dyDescent="0.35">
      <c r="A479" t="s">
        <v>2228</v>
      </c>
      <c r="B479" t="s">
        <v>816</v>
      </c>
      <c r="C479">
        <v>1</v>
      </c>
      <c r="D479">
        <v>3.3333333330000001</v>
      </c>
      <c r="E479">
        <v>14</v>
      </c>
      <c r="F479">
        <v>3</v>
      </c>
      <c r="G479">
        <v>1</v>
      </c>
      <c r="H479">
        <v>1</v>
      </c>
      <c r="I479">
        <v>1</v>
      </c>
      <c r="J479">
        <v>-1</v>
      </c>
      <c r="K479">
        <v>0</v>
      </c>
      <c r="L479">
        <v>-1</v>
      </c>
      <c r="M479">
        <v>0</v>
      </c>
      <c r="N479">
        <v>1</v>
      </c>
      <c r="O479">
        <v>0.928571429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</row>
    <row r="480" spans="1:27" x14ac:dyDescent="0.35">
      <c r="A480" t="s">
        <v>2228</v>
      </c>
      <c r="B480" t="s">
        <v>820</v>
      </c>
      <c r="C480">
        <v>1</v>
      </c>
      <c r="D480">
        <v>3.3333333330000001</v>
      </c>
      <c r="E480">
        <v>12</v>
      </c>
      <c r="F480">
        <v>4</v>
      </c>
      <c r="G480">
        <v>1</v>
      </c>
      <c r="H480">
        <v>0</v>
      </c>
      <c r="I480">
        <v>2</v>
      </c>
      <c r="J480">
        <v>1</v>
      </c>
      <c r="K480">
        <v>-1</v>
      </c>
      <c r="L480">
        <v>-1</v>
      </c>
      <c r="M480">
        <v>1</v>
      </c>
      <c r="N480">
        <v>0</v>
      </c>
      <c r="O480">
        <v>1.0833333329999999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</row>
    <row r="481" spans="1:27" x14ac:dyDescent="0.35">
      <c r="A481" t="s">
        <v>2228</v>
      </c>
      <c r="B481" t="s">
        <v>826</v>
      </c>
      <c r="C481">
        <v>1</v>
      </c>
      <c r="D481">
        <v>3.3333333330000001</v>
      </c>
      <c r="E481">
        <v>17</v>
      </c>
      <c r="F481">
        <v>4</v>
      </c>
      <c r="G481">
        <v>1</v>
      </c>
      <c r="H481">
        <v>1</v>
      </c>
      <c r="I481">
        <v>2</v>
      </c>
      <c r="J481">
        <v>-4</v>
      </c>
      <c r="K481">
        <v>-1</v>
      </c>
      <c r="L481">
        <v>-1</v>
      </c>
      <c r="M481">
        <v>0</v>
      </c>
      <c r="N481">
        <v>0</v>
      </c>
      <c r="O481">
        <v>0.764705882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</row>
    <row r="482" spans="1:27" x14ac:dyDescent="0.35">
      <c r="A482" t="s">
        <v>2228</v>
      </c>
      <c r="B482" t="s">
        <v>825</v>
      </c>
      <c r="C482">
        <v>1</v>
      </c>
      <c r="D482">
        <v>3.3333333330000001</v>
      </c>
      <c r="E482">
        <v>17</v>
      </c>
      <c r="F482">
        <v>5</v>
      </c>
      <c r="G482">
        <v>1</v>
      </c>
      <c r="H482">
        <v>1</v>
      </c>
      <c r="I482">
        <v>2</v>
      </c>
      <c r="J482">
        <v>-4</v>
      </c>
      <c r="K482">
        <v>-2</v>
      </c>
      <c r="L482">
        <v>-1</v>
      </c>
      <c r="M482">
        <v>0</v>
      </c>
      <c r="N482">
        <v>0</v>
      </c>
      <c r="O482">
        <v>0.764705882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</row>
    <row r="483" spans="1:27" x14ac:dyDescent="0.35">
      <c r="A483" t="s">
        <v>2228</v>
      </c>
      <c r="B483" t="s">
        <v>822</v>
      </c>
      <c r="C483">
        <v>1</v>
      </c>
      <c r="D483">
        <v>3.3333333330000001</v>
      </c>
      <c r="E483">
        <v>16</v>
      </c>
      <c r="F483">
        <v>4</v>
      </c>
      <c r="G483">
        <v>1</v>
      </c>
      <c r="H483">
        <v>1</v>
      </c>
      <c r="I483">
        <v>1</v>
      </c>
      <c r="J483">
        <v>-3</v>
      </c>
      <c r="K483">
        <v>-1</v>
      </c>
      <c r="L483">
        <v>-1</v>
      </c>
      <c r="M483">
        <v>0</v>
      </c>
      <c r="N483">
        <v>1</v>
      </c>
      <c r="O483">
        <v>0.8125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</row>
    <row r="484" spans="1:27" x14ac:dyDescent="0.35">
      <c r="A484" t="s">
        <v>2228</v>
      </c>
      <c r="B484" t="s">
        <v>823</v>
      </c>
      <c r="C484">
        <v>1</v>
      </c>
      <c r="D484">
        <v>3.3333333330000001</v>
      </c>
      <c r="E484">
        <v>13</v>
      </c>
      <c r="F484">
        <v>5</v>
      </c>
      <c r="G484">
        <v>1</v>
      </c>
      <c r="H484">
        <v>0</v>
      </c>
      <c r="I484">
        <v>2</v>
      </c>
      <c r="J484">
        <v>0</v>
      </c>
      <c r="K484">
        <v>-2</v>
      </c>
      <c r="L484">
        <v>-1</v>
      </c>
      <c r="M484">
        <v>1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</row>
    <row r="485" spans="1:27" x14ac:dyDescent="0.35">
      <c r="A485" t="s">
        <v>2228</v>
      </c>
      <c r="B485" t="s">
        <v>828</v>
      </c>
      <c r="C485">
        <v>1</v>
      </c>
      <c r="D485">
        <v>3.3333333330000001</v>
      </c>
      <c r="E485">
        <v>22</v>
      </c>
      <c r="F485">
        <v>5</v>
      </c>
      <c r="G485">
        <v>3</v>
      </c>
      <c r="H485">
        <v>1</v>
      </c>
      <c r="I485">
        <v>1</v>
      </c>
      <c r="J485">
        <v>-9</v>
      </c>
      <c r="K485">
        <v>-2</v>
      </c>
      <c r="L485">
        <v>-3</v>
      </c>
      <c r="M485">
        <v>0</v>
      </c>
      <c r="N485">
        <v>1</v>
      </c>
      <c r="O485">
        <v>0.590909091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</row>
    <row r="486" spans="1:27" x14ac:dyDescent="0.35">
      <c r="A486" t="s">
        <v>2228</v>
      </c>
      <c r="B486" t="s">
        <v>824</v>
      </c>
      <c r="C486">
        <v>1</v>
      </c>
      <c r="D486">
        <v>3.3333333330000001</v>
      </c>
      <c r="E486">
        <v>18</v>
      </c>
      <c r="F486">
        <v>4</v>
      </c>
      <c r="G486">
        <v>2</v>
      </c>
      <c r="H486">
        <v>1</v>
      </c>
      <c r="I486">
        <v>1</v>
      </c>
      <c r="J486">
        <v>-5</v>
      </c>
      <c r="K486">
        <v>-1</v>
      </c>
      <c r="L486">
        <v>-2</v>
      </c>
      <c r="M486">
        <v>0</v>
      </c>
      <c r="N486">
        <v>1</v>
      </c>
      <c r="O486">
        <v>0.72222222199999997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</row>
    <row r="487" spans="1:27" x14ac:dyDescent="0.35">
      <c r="A487" t="s">
        <v>2228</v>
      </c>
      <c r="B487" t="s">
        <v>815</v>
      </c>
      <c r="C487">
        <v>1</v>
      </c>
      <c r="D487">
        <v>3.3333333330000001</v>
      </c>
      <c r="E487">
        <v>13</v>
      </c>
      <c r="F487">
        <v>4</v>
      </c>
      <c r="G487">
        <v>0</v>
      </c>
      <c r="H487">
        <v>1</v>
      </c>
      <c r="I487">
        <v>1</v>
      </c>
      <c r="J487">
        <v>0</v>
      </c>
      <c r="K487">
        <v>-1</v>
      </c>
      <c r="L487">
        <v>0</v>
      </c>
      <c r="M487">
        <v>0</v>
      </c>
      <c r="N487">
        <v>1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</row>
    <row r="488" spans="1:27" x14ac:dyDescent="0.35">
      <c r="A488" t="s">
        <v>2228</v>
      </c>
      <c r="B488" t="s">
        <v>818</v>
      </c>
      <c r="C488">
        <v>1</v>
      </c>
      <c r="D488">
        <v>3.3333333330000001</v>
      </c>
      <c r="E488">
        <v>16</v>
      </c>
      <c r="F488">
        <v>4</v>
      </c>
      <c r="G488">
        <v>1</v>
      </c>
      <c r="H488">
        <v>1</v>
      </c>
      <c r="I488">
        <v>1</v>
      </c>
      <c r="J488">
        <v>-3</v>
      </c>
      <c r="K488">
        <v>-1</v>
      </c>
      <c r="L488">
        <v>-1</v>
      </c>
      <c r="M488">
        <v>0</v>
      </c>
      <c r="N488">
        <v>1</v>
      </c>
      <c r="O488">
        <v>0.8125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</row>
    <row r="489" spans="1:27" ht="14.5" customHeight="1" x14ac:dyDescent="0.35">
      <c r="A489" t="s">
        <v>2228</v>
      </c>
      <c r="B489" t="s">
        <v>812</v>
      </c>
      <c r="C489">
        <v>1</v>
      </c>
      <c r="D489">
        <v>3.3333333330000001</v>
      </c>
      <c r="E489">
        <v>12</v>
      </c>
      <c r="F489">
        <v>3</v>
      </c>
      <c r="G489">
        <v>0</v>
      </c>
      <c r="H489">
        <v>1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1</v>
      </c>
      <c r="O489">
        <v>1.0833333329999999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</row>
    <row r="491" spans="1:27" x14ac:dyDescent="0.35">
      <c r="A491" t="s">
        <v>2229</v>
      </c>
      <c r="B491" t="s">
        <v>829</v>
      </c>
      <c r="C491" t="s">
        <v>2199</v>
      </c>
      <c r="D491" t="s">
        <v>2199</v>
      </c>
      <c r="E491">
        <v>11</v>
      </c>
      <c r="F491">
        <v>2</v>
      </c>
      <c r="G491">
        <v>0</v>
      </c>
      <c r="H491">
        <v>1</v>
      </c>
      <c r="I491">
        <v>2</v>
      </c>
    </row>
    <row r="492" spans="1:27" x14ac:dyDescent="0.35">
      <c r="A492" t="s">
        <v>2230</v>
      </c>
      <c r="B492" t="s">
        <v>830</v>
      </c>
      <c r="C492">
        <v>9</v>
      </c>
      <c r="D492">
        <v>39.130434780000002</v>
      </c>
      <c r="E492">
        <v>10</v>
      </c>
      <c r="F492">
        <v>2</v>
      </c>
      <c r="G492">
        <v>0</v>
      </c>
      <c r="H492">
        <v>1</v>
      </c>
      <c r="I492">
        <v>1</v>
      </c>
      <c r="J492">
        <v>1</v>
      </c>
      <c r="K492">
        <v>0</v>
      </c>
      <c r="L492">
        <v>0</v>
      </c>
      <c r="M492">
        <v>0</v>
      </c>
      <c r="N492">
        <v>1</v>
      </c>
      <c r="O492">
        <v>1.1000000000000001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</row>
    <row r="493" spans="1:27" x14ac:dyDescent="0.35">
      <c r="A493" t="s">
        <v>2230</v>
      </c>
      <c r="B493" t="s">
        <v>831</v>
      </c>
      <c r="C493">
        <v>4</v>
      </c>
      <c r="D493">
        <v>17.391304349999999</v>
      </c>
      <c r="E493">
        <v>12</v>
      </c>
      <c r="F493">
        <v>3</v>
      </c>
      <c r="G493">
        <v>0</v>
      </c>
      <c r="H493">
        <v>1</v>
      </c>
      <c r="I493">
        <v>1</v>
      </c>
      <c r="J493">
        <v>-1</v>
      </c>
      <c r="K493">
        <v>-1</v>
      </c>
      <c r="L493">
        <v>0</v>
      </c>
      <c r="M493">
        <v>0</v>
      </c>
      <c r="N493">
        <v>1</v>
      </c>
      <c r="O493">
        <v>0.91666666699999999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</row>
    <row r="494" spans="1:27" x14ac:dyDescent="0.35">
      <c r="A494" t="s">
        <v>2230</v>
      </c>
      <c r="B494" t="s">
        <v>832</v>
      </c>
      <c r="C494">
        <v>4</v>
      </c>
      <c r="D494">
        <v>17.391304349999999</v>
      </c>
      <c r="E494">
        <v>11</v>
      </c>
      <c r="F494">
        <v>2</v>
      </c>
      <c r="G494">
        <v>0</v>
      </c>
      <c r="H494">
        <v>1</v>
      </c>
      <c r="I494">
        <v>2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</row>
    <row r="495" spans="1:27" x14ac:dyDescent="0.35">
      <c r="A495" t="s">
        <v>2230</v>
      </c>
      <c r="B495" t="s">
        <v>834</v>
      </c>
      <c r="C495">
        <v>2</v>
      </c>
      <c r="D495">
        <v>8.6956521739999992</v>
      </c>
      <c r="E495">
        <v>14</v>
      </c>
      <c r="F495">
        <v>3</v>
      </c>
      <c r="G495">
        <v>1</v>
      </c>
      <c r="H495">
        <v>1</v>
      </c>
      <c r="I495">
        <v>1</v>
      </c>
      <c r="J495">
        <v>-3</v>
      </c>
      <c r="K495">
        <v>-1</v>
      </c>
      <c r="L495">
        <v>-1</v>
      </c>
      <c r="M495">
        <v>0</v>
      </c>
      <c r="N495">
        <v>1</v>
      </c>
      <c r="O495">
        <v>0.78571428600000004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</row>
    <row r="496" spans="1:27" x14ac:dyDescent="0.35">
      <c r="A496" t="s">
        <v>2230</v>
      </c>
      <c r="B496" t="s">
        <v>837</v>
      </c>
      <c r="C496">
        <v>1</v>
      </c>
      <c r="D496">
        <v>4.3478260869999996</v>
      </c>
      <c r="E496">
        <v>15</v>
      </c>
      <c r="F496">
        <v>3</v>
      </c>
      <c r="G496">
        <v>1</v>
      </c>
      <c r="H496">
        <v>1</v>
      </c>
      <c r="I496">
        <v>2</v>
      </c>
      <c r="J496">
        <v>-4</v>
      </c>
      <c r="K496">
        <v>-1</v>
      </c>
      <c r="L496">
        <v>-1</v>
      </c>
      <c r="M496">
        <v>0</v>
      </c>
      <c r="N496">
        <v>0</v>
      </c>
      <c r="O496">
        <v>0.73333333300000003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</row>
    <row r="497" spans="1:27" x14ac:dyDescent="0.35">
      <c r="A497" t="s">
        <v>2230</v>
      </c>
      <c r="B497" t="s">
        <v>836</v>
      </c>
      <c r="C497">
        <v>1</v>
      </c>
      <c r="D497">
        <v>4.3478260869999996</v>
      </c>
      <c r="E497">
        <v>15</v>
      </c>
      <c r="F497">
        <v>3</v>
      </c>
      <c r="G497">
        <v>1</v>
      </c>
      <c r="H497">
        <v>1</v>
      </c>
      <c r="I497">
        <v>2</v>
      </c>
      <c r="J497">
        <v>-4</v>
      </c>
      <c r="K497">
        <v>-1</v>
      </c>
      <c r="L497">
        <v>-1</v>
      </c>
      <c r="M497">
        <v>0</v>
      </c>
      <c r="N497">
        <v>0</v>
      </c>
      <c r="O497">
        <v>0.73333333300000003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</row>
    <row r="498" spans="1:27" x14ac:dyDescent="0.35">
      <c r="A498" t="s">
        <v>2230</v>
      </c>
      <c r="B498" t="s">
        <v>833</v>
      </c>
      <c r="C498">
        <v>1</v>
      </c>
      <c r="D498">
        <v>4.3478260869999996</v>
      </c>
      <c r="E498">
        <v>14</v>
      </c>
      <c r="F498">
        <v>3</v>
      </c>
      <c r="G498">
        <v>1</v>
      </c>
      <c r="H498">
        <v>1</v>
      </c>
      <c r="I498">
        <v>1</v>
      </c>
      <c r="J498">
        <v>-3</v>
      </c>
      <c r="K498">
        <v>-1</v>
      </c>
      <c r="L498">
        <v>-1</v>
      </c>
      <c r="M498">
        <v>0</v>
      </c>
      <c r="N498">
        <v>1</v>
      </c>
      <c r="O498">
        <v>0.78571428600000004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</row>
    <row r="499" spans="1:27" ht="14.5" customHeight="1" x14ac:dyDescent="0.35">
      <c r="A499" t="s">
        <v>2230</v>
      </c>
      <c r="B499" t="s">
        <v>835</v>
      </c>
      <c r="C499">
        <v>1</v>
      </c>
      <c r="D499">
        <v>4.3478260869999996</v>
      </c>
      <c r="E499">
        <v>13</v>
      </c>
      <c r="F499">
        <v>3</v>
      </c>
      <c r="G499">
        <v>0</v>
      </c>
      <c r="H499">
        <v>1</v>
      </c>
      <c r="I499">
        <v>2</v>
      </c>
      <c r="J499">
        <v>-2</v>
      </c>
      <c r="K499">
        <v>-1</v>
      </c>
      <c r="L499">
        <v>0</v>
      </c>
      <c r="M499">
        <v>0</v>
      </c>
      <c r="N499">
        <v>0</v>
      </c>
      <c r="O499">
        <v>0.84615384599999999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</row>
    <row r="501" spans="1:27" x14ac:dyDescent="0.35">
      <c r="A501" t="s">
        <v>2231</v>
      </c>
      <c r="B501" t="s">
        <v>838</v>
      </c>
      <c r="C501" t="s">
        <v>2199</v>
      </c>
      <c r="D501" t="s">
        <v>2199</v>
      </c>
      <c r="E501">
        <v>11</v>
      </c>
      <c r="F501">
        <v>2</v>
      </c>
      <c r="G501">
        <v>0</v>
      </c>
      <c r="H501">
        <v>1</v>
      </c>
      <c r="I501">
        <v>2</v>
      </c>
    </row>
    <row r="502" spans="1:27" x14ac:dyDescent="0.35">
      <c r="A502" t="s">
        <v>2232</v>
      </c>
      <c r="B502" t="s">
        <v>849</v>
      </c>
      <c r="C502">
        <v>9</v>
      </c>
      <c r="D502">
        <v>21.428571430000002</v>
      </c>
      <c r="E502">
        <v>14</v>
      </c>
      <c r="F502">
        <v>3</v>
      </c>
      <c r="G502">
        <v>1</v>
      </c>
      <c r="H502">
        <v>1</v>
      </c>
      <c r="I502">
        <v>1</v>
      </c>
      <c r="J502">
        <v>-3</v>
      </c>
      <c r="K502">
        <v>-1</v>
      </c>
      <c r="L502">
        <v>-1</v>
      </c>
      <c r="M502">
        <v>0</v>
      </c>
      <c r="N502">
        <v>1</v>
      </c>
      <c r="O502">
        <v>0.78571428600000004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</row>
    <row r="503" spans="1:27" ht="14.5" customHeight="1" x14ac:dyDescent="0.35">
      <c r="A503" t="s">
        <v>2232</v>
      </c>
      <c r="B503" t="s">
        <v>843</v>
      </c>
      <c r="C503">
        <v>8</v>
      </c>
      <c r="D503">
        <v>19.047619050000002</v>
      </c>
      <c r="E503">
        <v>10</v>
      </c>
      <c r="F503">
        <v>2</v>
      </c>
      <c r="G503">
        <v>0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0</v>
      </c>
      <c r="N503">
        <v>1</v>
      </c>
      <c r="O503">
        <v>1.1000000000000001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</row>
    <row r="504" spans="1:27" ht="14.5" customHeight="1" x14ac:dyDescent="0.35">
      <c r="A504" t="s">
        <v>2232</v>
      </c>
      <c r="B504" t="s">
        <v>856</v>
      </c>
      <c r="C504">
        <v>3</v>
      </c>
      <c r="D504">
        <v>7.1428571429999996</v>
      </c>
      <c r="E504">
        <v>15</v>
      </c>
      <c r="F504">
        <v>3</v>
      </c>
      <c r="G504">
        <v>1</v>
      </c>
      <c r="H504">
        <v>1</v>
      </c>
      <c r="I504">
        <v>2</v>
      </c>
      <c r="J504">
        <v>-4</v>
      </c>
      <c r="K504">
        <v>-1</v>
      </c>
      <c r="L504">
        <v>-1</v>
      </c>
      <c r="M504">
        <v>0</v>
      </c>
      <c r="N504">
        <v>0</v>
      </c>
      <c r="O504">
        <v>0.73333333300000003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</row>
    <row r="505" spans="1:27" x14ac:dyDescent="0.35">
      <c r="A505" t="s">
        <v>2232</v>
      </c>
      <c r="B505" t="s">
        <v>848</v>
      </c>
      <c r="C505">
        <v>2</v>
      </c>
      <c r="D505">
        <v>4.7619047620000003</v>
      </c>
      <c r="E505">
        <v>14</v>
      </c>
      <c r="F505">
        <v>3</v>
      </c>
      <c r="G505">
        <v>1</v>
      </c>
      <c r="H505">
        <v>1</v>
      </c>
      <c r="I505">
        <v>1</v>
      </c>
      <c r="J505">
        <v>-3</v>
      </c>
      <c r="K505">
        <v>-1</v>
      </c>
      <c r="L505">
        <v>-1</v>
      </c>
      <c r="M505">
        <v>0</v>
      </c>
      <c r="N505">
        <v>1</v>
      </c>
      <c r="O505">
        <v>0.78571428600000004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</row>
    <row r="506" spans="1:27" x14ac:dyDescent="0.35">
      <c r="A506" t="s">
        <v>2232</v>
      </c>
      <c r="B506" t="s">
        <v>842</v>
      </c>
      <c r="C506">
        <v>2</v>
      </c>
      <c r="D506">
        <v>4.7619047620000003</v>
      </c>
      <c r="E506">
        <v>10</v>
      </c>
      <c r="F506">
        <v>2</v>
      </c>
      <c r="G506">
        <v>0</v>
      </c>
      <c r="H506">
        <v>1</v>
      </c>
      <c r="I506">
        <v>1</v>
      </c>
      <c r="J506">
        <v>1</v>
      </c>
      <c r="K506">
        <v>0</v>
      </c>
      <c r="L506">
        <v>0</v>
      </c>
      <c r="M506">
        <v>0</v>
      </c>
      <c r="N506">
        <v>1</v>
      </c>
      <c r="O506">
        <v>1.1000000000000001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</row>
    <row r="507" spans="1:27" x14ac:dyDescent="0.35">
      <c r="A507" t="s">
        <v>2232</v>
      </c>
      <c r="B507" t="s">
        <v>853</v>
      </c>
      <c r="C507">
        <v>2</v>
      </c>
      <c r="D507">
        <v>4.7619047620000003</v>
      </c>
      <c r="E507">
        <v>15</v>
      </c>
      <c r="F507">
        <v>3</v>
      </c>
      <c r="G507">
        <v>1</v>
      </c>
      <c r="H507">
        <v>1</v>
      </c>
      <c r="I507">
        <v>2</v>
      </c>
      <c r="J507">
        <v>-4</v>
      </c>
      <c r="K507">
        <v>-1</v>
      </c>
      <c r="L507">
        <v>-1</v>
      </c>
      <c r="M507">
        <v>0</v>
      </c>
      <c r="N507">
        <v>0</v>
      </c>
      <c r="O507">
        <v>0.73333333300000003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</row>
    <row r="508" spans="1:27" x14ac:dyDescent="0.35">
      <c r="A508" t="s">
        <v>2232</v>
      </c>
      <c r="B508" t="s">
        <v>845</v>
      </c>
      <c r="C508">
        <v>1</v>
      </c>
      <c r="D508">
        <v>2.3809523810000002</v>
      </c>
      <c r="E508">
        <v>7</v>
      </c>
      <c r="F508">
        <v>2</v>
      </c>
      <c r="G508">
        <v>1</v>
      </c>
      <c r="H508">
        <v>0</v>
      </c>
      <c r="I508">
        <v>2</v>
      </c>
      <c r="J508">
        <v>4</v>
      </c>
      <c r="K508">
        <v>0</v>
      </c>
      <c r="L508">
        <v>-1</v>
      </c>
      <c r="M508">
        <v>1</v>
      </c>
      <c r="N508">
        <v>0</v>
      </c>
      <c r="O508">
        <v>1.571428571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</row>
    <row r="509" spans="1:27" x14ac:dyDescent="0.35">
      <c r="A509" t="s">
        <v>2232</v>
      </c>
      <c r="B509" t="s">
        <v>859</v>
      </c>
      <c r="C509">
        <v>1</v>
      </c>
      <c r="D509">
        <v>2.3809523810000002</v>
      </c>
      <c r="E509">
        <v>16</v>
      </c>
      <c r="F509">
        <v>3</v>
      </c>
      <c r="G509">
        <v>1</v>
      </c>
      <c r="H509">
        <v>1</v>
      </c>
      <c r="I509">
        <v>3</v>
      </c>
      <c r="J509">
        <v>-5</v>
      </c>
      <c r="K509">
        <v>-1</v>
      </c>
      <c r="L509">
        <v>-1</v>
      </c>
      <c r="M509">
        <v>0</v>
      </c>
      <c r="N509">
        <v>-1</v>
      </c>
      <c r="O509">
        <v>0.6875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</row>
    <row r="510" spans="1:27" x14ac:dyDescent="0.35">
      <c r="A510" t="s">
        <v>2232</v>
      </c>
      <c r="B510" t="s">
        <v>851</v>
      </c>
      <c r="C510">
        <v>1</v>
      </c>
      <c r="D510">
        <v>2.3809523810000002</v>
      </c>
      <c r="E510">
        <v>15</v>
      </c>
      <c r="F510">
        <v>3</v>
      </c>
      <c r="G510">
        <v>1</v>
      </c>
      <c r="H510">
        <v>1</v>
      </c>
      <c r="I510">
        <v>2</v>
      </c>
      <c r="J510">
        <v>-4</v>
      </c>
      <c r="K510">
        <v>-1</v>
      </c>
      <c r="L510">
        <v>-1</v>
      </c>
      <c r="M510">
        <v>0</v>
      </c>
      <c r="N510">
        <v>0</v>
      </c>
      <c r="O510">
        <v>0.73333333300000003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</row>
    <row r="511" spans="1:27" x14ac:dyDescent="0.35">
      <c r="A511" t="s">
        <v>2232</v>
      </c>
      <c r="B511" t="s">
        <v>855</v>
      </c>
      <c r="C511">
        <v>1</v>
      </c>
      <c r="D511">
        <v>2.3809523810000002</v>
      </c>
      <c r="E511">
        <v>16</v>
      </c>
      <c r="F511">
        <v>3</v>
      </c>
      <c r="G511">
        <v>1</v>
      </c>
      <c r="H511">
        <v>1</v>
      </c>
      <c r="I511">
        <v>3</v>
      </c>
      <c r="J511">
        <v>-5</v>
      </c>
      <c r="K511">
        <v>-1</v>
      </c>
      <c r="L511">
        <v>-1</v>
      </c>
      <c r="M511">
        <v>0</v>
      </c>
      <c r="N511">
        <v>-1</v>
      </c>
      <c r="O511">
        <v>0.6875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</row>
    <row r="512" spans="1:27" x14ac:dyDescent="0.35">
      <c r="A512" t="s">
        <v>2232</v>
      </c>
      <c r="B512" t="s">
        <v>847</v>
      </c>
      <c r="C512">
        <v>1</v>
      </c>
      <c r="D512">
        <v>2.3809523810000002</v>
      </c>
      <c r="E512">
        <v>14</v>
      </c>
      <c r="F512">
        <v>3</v>
      </c>
      <c r="G512">
        <v>1</v>
      </c>
      <c r="H512">
        <v>1</v>
      </c>
      <c r="I512">
        <v>1</v>
      </c>
      <c r="J512">
        <v>-3</v>
      </c>
      <c r="K512">
        <v>-1</v>
      </c>
      <c r="L512">
        <v>-1</v>
      </c>
      <c r="M512">
        <v>0</v>
      </c>
      <c r="N512">
        <v>1</v>
      </c>
      <c r="O512">
        <v>0.78571428600000004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</row>
    <row r="513" spans="1:27" x14ac:dyDescent="0.35">
      <c r="A513" t="s">
        <v>2232</v>
      </c>
      <c r="B513" t="s">
        <v>841</v>
      </c>
      <c r="C513">
        <v>1</v>
      </c>
      <c r="D513">
        <v>2.3809523810000002</v>
      </c>
      <c r="E513">
        <v>8</v>
      </c>
      <c r="F513">
        <v>2</v>
      </c>
      <c r="G513">
        <v>1</v>
      </c>
      <c r="H513">
        <v>0</v>
      </c>
      <c r="I513">
        <v>1</v>
      </c>
      <c r="J513">
        <v>3</v>
      </c>
      <c r="K513">
        <v>0</v>
      </c>
      <c r="L513">
        <v>-1</v>
      </c>
      <c r="M513">
        <v>1</v>
      </c>
      <c r="N513">
        <v>1</v>
      </c>
      <c r="O513">
        <v>1.375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</row>
    <row r="514" spans="1:27" x14ac:dyDescent="0.35">
      <c r="A514" t="s">
        <v>2232</v>
      </c>
      <c r="B514" t="s">
        <v>840</v>
      </c>
      <c r="C514">
        <v>1</v>
      </c>
      <c r="D514">
        <v>2.3809523810000002</v>
      </c>
      <c r="E514">
        <v>5</v>
      </c>
      <c r="F514">
        <v>1</v>
      </c>
      <c r="G514">
        <v>0</v>
      </c>
      <c r="H514">
        <v>0</v>
      </c>
      <c r="I514">
        <v>2</v>
      </c>
      <c r="J514">
        <v>6</v>
      </c>
      <c r="K514">
        <v>1</v>
      </c>
      <c r="L514">
        <v>0</v>
      </c>
      <c r="M514">
        <v>1</v>
      </c>
      <c r="N514">
        <v>0</v>
      </c>
      <c r="O514">
        <v>2.2000000000000002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</row>
    <row r="515" spans="1:27" x14ac:dyDescent="0.35">
      <c r="A515" t="s">
        <v>2232</v>
      </c>
      <c r="B515" t="s">
        <v>852</v>
      </c>
      <c r="C515">
        <v>1</v>
      </c>
      <c r="D515">
        <v>2.3809523810000002</v>
      </c>
      <c r="E515">
        <v>15</v>
      </c>
      <c r="F515">
        <v>3</v>
      </c>
      <c r="G515">
        <v>1</v>
      </c>
      <c r="H515">
        <v>1</v>
      </c>
      <c r="I515">
        <v>2</v>
      </c>
      <c r="J515">
        <v>-4</v>
      </c>
      <c r="K515">
        <v>-1</v>
      </c>
      <c r="L515">
        <v>-1</v>
      </c>
      <c r="M515">
        <v>0</v>
      </c>
      <c r="N515">
        <v>0</v>
      </c>
      <c r="O515">
        <v>0.73333333300000003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</row>
    <row r="516" spans="1:27" x14ac:dyDescent="0.35">
      <c r="A516" t="s">
        <v>2232</v>
      </c>
      <c r="B516" t="s">
        <v>854</v>
      </c>
      <c r="C516">
        <v>1</v>
      </c>
      <c r="D516">
        <v>2.3809523810000002</v>
      </c>
      <c r="E516">
        <v>15</v>
      </c>
      <c r="F516">
        <v>3</v>
      </c>
      <c r="G516">
        <v>1</v>
      </c>
      <c r="H516">
        <v>1</v>
      </c>
      <c r="I516">
        <v>2</v>
      </c>
      <c r="J516">
        <v>-4</v>
      </c>
      <c r="K516">
        <v>-1</v>
      </c>
      <c r="L516">
        <v>-1</v>
      </c>
      <c r="M516">
        <v>0</v>
      </c>
      <c r="N516">
        <v>0</v>
      </c>
      <c r="O516">
        <v>0.73333333300000003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</row>
    <row r="517" spans="1:27" x14ac:dyDescent="0.35">
      <c r="A517" t="s">
        <v>2232</v>
      </c>
      <c r="B517" t="s">
        <v>846</v>
      </c>
      <c r="C517">
        <v>1</v>
      </c>
      <c r="D517">
        <v>2.3809523810000002</v>
      </c>
      <c r="E517">
        <v>12</v>
      </c>
      <c r="F517">
        <v>3</v>
      </c>
      <c r="G517">
        <v>0</v>
      </c>
      <c r="H517">
        <v>1</v>
      </c>
      <c r="I517">
        <v>1</v>
      </c>
      <c r="J517">
        <v>-1</v>
      </c>
      <c r="K517">
        <v>-1</v>
      </c>
      <c r="L517">
        <v>0</v>
      </c>
      <c r="M517">
        <v>0</v>
      </c>
      <c r="N517">
        <v>1</v>
      </c>
      <c r="O517">
        <v>0.91666666699999999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</row>
    <row r="518" spans="1:27" x14ac:dyDescent="0.35">
      <c r="A518" t="s">
        <v>2232</v>
      </c>
      <c r="B518" t="s">
        <v>694</v>
      </c>
      <c r="C518">
        <v>1</v>
      </c>
      <c r="D518">
        <v>2.3809523810000002</v>
      </c>
      <c r="E518">
        <v>14</v>
      </c>
      <c r="F518">
        <v>3</v>
      </c>
      <c r="G518">
        <v>1</v>
      </c>
      <c r="H518">
        <v>1</v>
      </c>
      <c r="I518">
        <v>1</v>
      </c>
      <c r="J518">
        <v>-3</v>
      </c>
      <c r="K518">
        <v>-1</v>
      </c>
      <c r="L518">
        <v>-1</v>
      </c>
      <c r="M518">
        <v>0</v>
      </c>
      <c r="N518">
        <v>1</v>
      </c>
      <c r="O518">
        <v>0.78571428600000004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</row>
    <row r="519" spans="1:27" x14ac:dyDescent="0.35">
      <c r="A519" t="s">
        <v>2232</v>
      </c>
      <c r="B519" t="s">
        <v>850</v>
      </c>
      <c r="C519">
        <v>1</v>
      </c>
      <c r="D519">
        <v>2.3809523810000002</v>
      </c>
      <c r="E519">
        <v>14</v>
      </c>
      <c r="F519">
        <v>3</v>
      </c>
      <c r="G519">
        <v>1</v>
      </c>
      <c r="H519">
        <v>1</v>
      </c>
      <c r="I519">
        <v>1</v>
      </c>
      <c r="J519">
        <v>-3</v>
      </c>
      <c r="K519">
        <v>-1</v>
      </c>
      <c r="L519">
        <v>-1</v>
      </c>
      <c r="M519">
        <v>0</v>
      </c>
      <c r="N519">
        <v>1</v>
      </c>
      <c r="O519">
        <v>0.78571428600000004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</row>
    <row r="520" spans="1:27" x14ac:dyDescent="0.35">
      <c r="A520" t="s">
        <v>2232</v>
      </c>
      <c r="B520" t="s">
        <v>857</v>
      </c>
      <c r="C520">
        <v>1</v>
      </c>
      <c r="D520">
        <v>2.3809523810000002</v>
      </c>
      <c r="E520">
        <v>16</v>
      </c>
      <c r="F520">
        <v>3</v>
      </c>
      <c r="G520">
        <v>1</v>
      </c>
      <c r="H520">
        <v>1</v>
      </c>
      <c r="I520">
        <v>3</v>
      </c>
      <c r="J520">
        <v>-5</v>
      </c>
      <c r="K520">
        <v>-1</v>
      </c>
      <c r="L520">
        <v>-1</v>
      </c>
      <c r="M520">
        <v>0</v>
      </c>
      <c r="N520">
        <v>-1</v>
      </c>
      <c r="O520">
        <v>0.6875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</row>
    <row r="521" spans="1:27" x14ac:dyDescent="0.35">
      <c r="A521" t="s">
        <v>2232</v>
      </c>
      <c r="B521" t="s">
        <v>839</v>
      </c>
      <c r="C521">
        <v>1</v>
      </c>
      <c r="D521">
        <v>2.3809523810000002</v>
      </c>
      <c r="E521">
        <v>4</v>
      </c>
      <c r="F521">
        <v>1</v>
      </c>
      <c r="G521">
        <v>0</v>
      </c>
      <c r="H521">
        <v>0</v>
      </c>
      <c r="I521">
        <v>1</v>
      </c>
      <c r="J521">
        <v>7</v>
      </c>
      <c r="K521">
        <v>1</v>
      </c>
      <c r="L521">
        <v>0</v>
      </c>
      <c r="M521">
        <v>1</v>
      </c>
      <c r="N521">
        <v>1</v>
      </c>
      <c r="O521">
        <v>2.75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</row>
    <row r="522" spans="1:27" x14ac:dyDescent="0.35">
      <c r="A522" t="s">
        <v>2232</v>
      </c>
      <c r="B522" t="s">
        <v>858</v>
      </c>
      <c r="C522">
        <v>1</v>
      </c>
      <c r="D522">
        <v>2.3809523810000002</v>
      </c>
      <c r="E522">
        <v>16</v>
      </c>
      <c r="F522">
        <v>3</v>
      </c>
      <c r="G522">
        <v>1</v>
      </c>
      <c r="H522">
        <v>1</v>
      </c>
      <c r="I522">
        <v>3</v>
      </c>
      <c r="J522">
        <v>-5</v>
      </c>
      <c r="K522">
        <v>-1</v>
      </c>
      <c r="L522">
        <v>-1</v>
      </c>
      <c r="M522">
        <v>0</v>
      </c>
      <c r="N522">
        <v>-1</v>
      </c>
      <c r="O522">
        <v>0.6875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</row>
    <row r="523" spans="1:27" x14ac:dyDescent="0.35">
      <c r="A523" t="s">
        <v>2232</v>
      </c>
      <c r="B523" t="s">
        <v>844</v>
      </c>
      <c r="C523">
        <v>1</v>
      </c>
      <c r="D523">
        <v>2.3809523810000002</v>
      </c>
      <c r="E523">
        <v>10</v>
      </c>
      <c r="F523">
        <v>2</v>
      </c>
      <c r="G523">
        <v>0</v>
      </c>
      <c r="H523">
        <v>1</v>
      </c>
      <c r="I523">
        <v>1</v>
      </c>
      <c r="J523">
        <v>1</v>
      </c>
      <c r="K523">
        <v>0</v>
      </c>
      <c r="L523">
        <v>0</v>
      </c>
      <c r="M523">
        <v>0</v>
      </c>
      <c r="N523">
        <v>1</v>
      </c>
      <c r="O523">
        <v>1.1000000000000001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</row>
    <row r="525" spans="1:27" x14ac:dyDescent="0.35">
      <c r="A525" t="s">
        <v>2233</v>
      </c>
      <c r="B525" t="s">
        <v>860</v>
      </c>
      <c r="C525" t="s">
        <v>2199</v>
      </c>
      <c r="D525" t="s">
        <v>2199</v>
      </c>
      <c r="E525">
        <v>6</v>
      </c>
      <c r="F525">
        <v>2</v>
      </c>
      <c r="G525">
        <v>0</v>
      </c>
      <c r="H525">
        <v>0</v>
      </c>
      <c r="I525">
        <v>2</v>
      </c>
    </row>
    <row r="526" spans="1:27" x14ac:dyDescent="0.35">
      <c r="A526" t="s">
        <v>2234</v>
      </c>
      <c r="B526" t="s">
        <v>866</v>
      </c>
      <c r="C526">
        <v>2</v>
      </c>
      <c r="D526">
        <v>7.407407407</v>
      </c>
      <c r="E526">
        <v>12</v>
      </c>
      <c r="F526">
        <v>3</v>
      </c>
      <c r="G526">
        <v>0</v>
      </c>
      <c r="H526">
        <v>1</v>
      </c>
      <c r="I526">
        <v>2</v>
      </c>
      <c r="J526">
        <v>-6</v>
      </c>
      <c r="K526">
        <v>-1</v>
      </c>
      <c r="L526">
        <v>0</v>
      </c>
      <c r="M526">
        <v>-1</v>
      </c>
      <c r="N526">
        <v>0</v>
      </c>
      <c r="O526">
        <v>0.5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</row>
    <row r="527" spans="1:27" x14ac:dyDescent="0.35">
      <c r="A527" t="s">
        <v>2234</v>
      </c>
      <c r="B527" t="s">
        <v>882</v>
      </c>
      <c r="C527">
        <v>1</v>
      </c>
      <c r="D527">
        <v>3.703703704</v>
      </c>
      <c r="E527">
        <v>17</v>
      </c>
      <c r="F527">
        <v>3</v>
      </c>
      <c r="G527">
        <v>1</v>
      </c>
      <c r="H527">
        <v>1</v>
      </c>
      <c r="I527">
        <v>4</v>
      </c>
      <c r="J527">
        <v>-11</v>
      </c>
      <c r="K527">
        <v>-1</v>
      </c>
      <c r="L527">
        <v>-1</v>
      </c>
      <c r="M527">
        <v>-1</v>
      </c>
      <c r="N527">
        <v>-2</v>
      </c>
      <c r="O527">
        <v>0.35294117600000002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</row>
    <row r="528" spans="1:27" x14ac:dyDescent="0.35">
      <c r="A528" t="s">
        <v>2234</v>
      </c>
      <c r="B528" t="s">
        <v>867</v>
      </c>
      <c r="C528">
        <v>1</v>
      </c>
      <c r="D528">
        <v>3.703703704</v>
      </c>
      <c r="E528">
        <v>14</v>
      </c>
      <c r="F528">
        <v>3</v>
      </c>
      <c r="G528">
        <v>1</v>
      </c>
      <c r="H528">
        <v>1</v>
      </c>
      <c r="I528">
        <v>1</v>
      </c>
      <c r="J528">
        <v>-8</v>
      </c>
      <c r="K528">
        <v>-1</v>
      </c>
      <c r="L528">
        <v>-1</v>
      </c>
      <c r="M528">
        <v>-1</v>
      </c>
      <c r="N528">
        <v>1</v>
      </c>
      <c r="O528">
        <v>0.428571429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</row>
    <row r="529" spans="1:27" x14ac:dyDescent="0.35">
      <c r="A529" t="s">
        <v>2234</v>
      </c>
      <c r="B529" t="s">
        <v>878</v>
      </c>
      <c r="C529">
        <v>1</v>
      </c>
      <c r="D529">
        <v>3.703703704</v>
      </c>
      <c r="E529">
        <v>16</v>
      </c>
      <c r="F529">
        <v>3</v>
      </c>
      <c r="G529">
        <v>1</v>
      </c>
      <c r="H529">
        <v>1</v>
      </c>
      <c r="I529">
        <v>3</v>
      </c>
      <c r="J529">
        <v>-10</v>
      </c>
      <c r="K529">
        <v>-1</v>
      </c>
      <c r="L529">
        <v>-1</v>
      </c>
      <c r="M529">
        <v>-1</v>
      </c>
      <c r="N529">
        <v>-1</v>
      </c>
      <c r="O529">
        <v>0.375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</row>
    <row r="530" spans="1:27" x14ac:dyDescent="0.35">
      <c r="A530" t="s">
        <v>2234</v>
      </c>
      <c r="B530" t="s">
        <v>884</v>
      </c>
      <c r="C530">
        <v>1</v>
      </c>
      <c r="D530">
        <v>3.703703704</v>
      </c>
      <c r="E530">
        <v>17</v>
      </c>
      <c r="F530">
        <v>3</v>
      </c>
      <c r="G530">
        <v>1</v>
      </c>
      <c r="H530">
        <v>1</v>
      </c>
      <c r="I530">
        <v>4</v>
      </c>
      <c r="J530">
        <v>-11</v>
      </c>
      <c r="K530">
        <v>-1</v>
      </c>
      <c r="L530">
        <v>-1</v>
      </c>
      <c r="M530">
        <v>-1</v>
      </c>
      <c r="N530">
        <v>-2</v>
      </c>
      <c r="O530">
        <v>0.35294117600000002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</row>
    <row r="531" spans="1:27" x14ac:dyDescent="0.35">
      <c r="A531" t="s">
        <v>2234</v>
      </c>
      <c r="B531" t="s">
        <v>868</v>
      </c>
      <c r="C531">
        <v>1</v>
      </c>
      <c r="D531">
        <v>3.703703704</v>
      </c>
      <c r="E531">
        <v>15</v>
      </c>
      <c r="F531">
        <v>3</v>
      </c>
      <c r="G531">
        <v>1</v>
      </c>
      <c r="H531">
        <v>1</v>
      </c>
      <c r="I531">
        <v>2</v>
      </c>
      <c r="J531">
        <v>-9</v>
      </c>
      <c r="K531">
        <v>-1</v>
      </c>
      <c r="L531">
        <v>-1</v>
      </c>
      <c r="M531">
        <v>-1</v>
      </c>
      <c r="N531">
        <v>0</v>
      </c>
      <c r="O531">
        <v>0.4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</row>
    <row r="532" spans="1:27" x14ac:dyDescent="0.35">
      <c r="A532" t="s">
        <v>2234</v>
      </c>
      <c r="B532" t="s">
        <v>864</v>
      </c>
      <c r="C532">
        <v>1</v>
      </c>
      <c r="D532">
        <v>3.703703704</v>
      </c>
      <c r="E532">
        <v>11</v>
      </c>
      <c r="F532">
        <v>2</v>
      </c>
      <c r="G532">
        <v>0</v>
      </c>
      <c r="H532">
        <v>1</v>
      </c>
      <c r="I532">
        <v>2</v>
      </c>
      <c r="J532">
        <v>-5</v>
      </c>
      <c r="K532">
        <v>0</v>
      </c>
      <c r="L532">
        <v>0</v>
      </c>
      <c r="M532">
        <v>-1</v>
      </c>
      <c r="N532">
        <v>0</v>
      </c>
      <c r="O532">
        <v>0.54545454500000001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</row>
    <row r="533" spans="1:27" x14ac:dyDescent="0.35">
      <c r="A533" t="s">
        <v>2234</v>
      </c>
      <c r="B533" t="s">
        <v>881</v>
      </c>
      <c r="C533">
        <v>1</v>
      </c>
      <c r="D533">
        <v>3.703703704</v>
      </c>
      <c r="E533">
        <v>18</v>
      </c>
      <c r="F533">
        <v>4</v>
      </c>
      <c r="G533">
        <v>1</v>
      </c>
      <c r="H533">
        <v>1</v>
      </c>
      <c r="I533">
        <v>3</v>
      </c>
      <c r="J533">
        <v>-12</v>
      </c>
      <c r="K533">
        <v>-2</v>
      </c>
      <c r="L533">
        <v>-1</v>
      </c>
      <c r="M533">
        <v>-1</v>
      </c>
      <c r="N533">
        <v>-1</v>
      </c>
      <c r="O533">
        <v>0.33333333300000001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</row>
    <row r="534" spans="1:27" x14ac:dyDescent="0.35">
      <c r="A534" t="s">
        <v>2234</v>
      </c>
      <c r="B534" t="s">
        <v>862</v>
      </c>
      <c r="C534">
        <v>1</v>
      </c>
      <c r="D534">
        <v>3.703703704</v>
      </c>
      <c r="E534">
        <v>10</v>
      </c>
      <c r="F534">
        <v>2</v>
      </c>
      <c r="G534">
        <v>0</v>
      </c>
      <c r="H534">
        <v>1</v>
      </c>
      <c r="I534">
        <v>1</v>
      </c>
      <c r="J534">
        <v>-4</v>
      </c>
      <c r="K534">
        <v>0</v>
      </c>
      <c r="L534">
        <v>0</v>
      </c>
      <c r="M534">
        <v>-1</v>
      </c>
      <c r="N534">
        <v>1</v>
      </c>
      <c r="O534">
        <v>0.6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</row>
    <row r="535" spans="1:27" x14ac:dyDescent="0.35">
      <c r="A535" t="s">
        <v>2234</v>
      </c>
      <c r="B535" t="s">
        <v>877</v>
      </c>
      <c r="C535">
        <v>1</v>
      </c>
      <c r="D535">
        <v>3.703703704</v>
      </c>
      <c r="E535">
        <v>17</v>
      </c>
      <c r="F535">
        <v>4</v>
      </c>
      <c r="G535">
        <v>1</v>
      </c>
      <c r="H535">
        <v>1</v>
      </c>
      <c r="I535">
        <v>2</v>
      </c>
      <c r="J535">
        <v>-11</v>
      </c>
      <c r="K535">
        <v>-2</v>
      </c>
      <c r="L535">
        <v>-1</v>
      </c>
      <c r="M535">
        <v>-1</v>
      </c>
      <c r="N535">
        <v>0</v>
      </c>
      <c r="O535">
        <v>0.35294117600000002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</row>
    <row r="536" spans="1:27" x14ac:dyDescent="0.35">
      <c r="A536" t="s">
        <v>2234</v>
      </c>
      <c r="B536" t="s">
        <v>872</v>
      </c>
      <c r="C536">
        <v>1</v>
      </c>
      <c r="D536">
        <v>3.703703704</v>
      </c>
      <c r="E536">
        <v>15</v>
      </c>
      <c r="F536">
        <v>3</v>
      </c>
      <c r="G536">
        <v>1</v>
      </c>
      <c r="H536">
        <v>1</v>
      </c>
      <c r="I536">
        <v>2</v>
      </c>
      <c r="J536">
        <v>-9</v>
      </c>
      <c r="K536">
        <v>-1</v>
      </c>
      <c r="L536">
        <v>-1</v>
      </c>
      <c r="M536">
        <v>-1</v>
      </c>
      <c r="N536">
        <v>0</v>
      </c>
      <c r="O536">
        <v>0.4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</row>
    <row r="537" spans="1:27" x14ac:dyDescent="0.35">
      <c r="A537" t="s">
        <v>2234</v>
      </c>
      <c r="B537" t="s">
        <v>870</v>
      </c>
      <c r="C537">
        <v>1</v>
      </c>
      <c r="D537">
        <v>3.703703704</v>
      </c>
      <c r="E537">
        <v>16</v>
      </c>
      <c r="F537">
        <v>3</v>
      </c>
      <c r="G537">
        <v>1</v>
      </c>
      <c r="H537">
        <v>1</v>
      </c>
      <c r="I537">
        <v>3</v>
      </c>
      <c r="J537">
        <v>-10</v>
      </c>
      <c r="K537">
        <v>-1</v>
      </c>
      <c r="L537">
        <v>-1</v>
      </c>
      <c r="M537">
        <v>-1</v>
      </c>
      <c r="N537">
        <v>-1</v>
      </c>
      <c r="O537">
        <v>0.375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</row>
    <row r="538" spans="1:27" x14ac:dyDescent="0.35">
      <c r="A538" t="s">
        <v>2234</v>
      </c>
      <c r="B538" t="s">
        <v>865</v>
      </c>
      <c r="C538">
        <v>1</v>
      </c>
      <c r="D538">
        <v>3.703703704</v>
      </c>
      <c r="E538">
        <v>11</v>
      </c>
      <c r="F538">
        <v>2</v>
      </c>
      <c r="G538">
        <v>0</v>
      </c>
      <c r="H538">
        <v>1</v>
      </c>
      <c r="I538">
        <v>2</v>
      </c>
      <c r="J538">
        <v>-5</v>
      </c>
      <c r="K538">
        <v>0</v>
      </c>
      <c r="L538">
        <v>0</v>
      </c>
      <c r="M538">
        <v>-1</v>
      </c>
      <c r="N538">
        <v>0</v>
      </c>
      <c r="O538">
        <v>0.54545454500000001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</row>
    <row r="539" spans="1:27" x14ac:dyDescent="0.35">
      <c r="A539" t="s">
        <v>2234</v>
      </c>
      <c r="B539" t="s">
        <v>885</v>
      </c>
      <c r="C539">
        <v>1</v>
      </c>
      <c r="D539">
        <v>3.703703704</v>
      </c>
      <c r="E539">
        <v>21</v>
      </c>
      <c r="F539">
        <v>4</v>
      </c>
      <c r="G539">
        <v>2</v>
      </c>
      <c r="H539">
        <v>1</v>
      </c>
      <c r="I539">
        <v>4</v>
      </c>
      <c r="J539">
        <v>-15</v>
      </c>
      <c r="K539">
        <v>-2</v>
      </c>
      <c r="L539">
        <v>-2</v>
      </c>
      <c r="M539">
        <v>-1</v>
      </c>
      <c r="N539">
        <v>-2</v>
      </c>
      <c r="O539">
        <v>0.28571428599999998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</row>
    <row r="540" spans="1:27" x14ac:dyDescent="0.35">
      <c r="A540" t="s">
        <v>2234</v>
      </c>
      <c r="B540" t="s">
        <v>886</v>
      </c>
      <c r="C540">
        <v>1</v>
      </c>
      <c r="D540">
        <v>3.703703704</v>
      </c>
      <c r="E540">
        <v>25</v>
      </c>
      <c r="F540">
        <v>5</v>
      </c>
      <c r="G540">
        <v>2</v>
      </c>
      <c r="H540">
        <v>1</v>
      </c>
      <c r="I540">
        <v>5</v>
      </c>
      <c r="J540">
        <v>-19</v>
      </c>
      <c r="K540">
        <v>-3</v>
      </c>
      <c r="L540">
        <v>-2</v>
      </c>
      <c r="M540">
        <v>-1</v>
      </c>
      <c r="N540">
        <v>-3</v>
      </c>
      <c r="O540">
        <v>0.24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</row>
    <row r="541" spans="1:27" x14ac:dyDescent="0.35">
      <c r="A541" t="s">
        <v>2234</v>
      </c>
      <c r="B541" t="s">
        <v>863</v>
      </c>
      <c r="C541">
        <v>1</v>
      </c>
      <c r="D541">
        <v>3.703703704</v>
      </c>
      <c r="E541">
        <v>10</v>
      </c>
      <c r="F541">
        <v>2</v>
      </c>
      <c r="G541">
        <v>0</v>
      </c>
      <c r="H541">
        <v>1</v>
      </c>
      <c r="I541">
        <v>1</v>
      </c>
      <c r="J541">
        <v>-4</v>
      </c>
      <c r="K541">
        <v>0</v>
      </c>
      <c r="L541">
        <v>0</v>
      </c>
      <c r="M541">
        <v>-1</v>
      </c>
      <c r="N541">
        <v>1</v>
      </c>
      <c r="O541">
        <v>0.6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</row>
    <row r="542" spans="1:27" x14ac:dyDescent="0.35">
      <c r="A542" t="s">
        <v>2234</v>
      </c>
      <c r="B542" t="s">
        <v>883</v>
      </c>
      <c r="C542">
        <v>1</v>
      </c>
      <c r="D542">
        <v>3.703703704</v>
      </c>
      <c r="E542">
        <v>21</v>
      </c>
      <c r="F542">
        <v>4</v>
      </c>
      <c r="G542">
        <v>2</v>
      </c>
      <c r="H542">
        <v>1</v>
      </c>
      <c r="I542">
        <v>4</v>
      </c>
      <c r="J542">
        <v>-15</v>
      </c>
      <c r="K542">
        <v>-2</v>
      </c>
      <c r="L542">
        <v>-2</v>
      </c>
      <c r="M542">
        <v>-1</v>
      </c>
      <c r="N542">
        <v>-2</v>
      </c>
      <c r="O542">
        <v>0.28571428599999998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</row>
    <row r="543" spans="1:27" x14ac:dyDescent="0.35">
      <c r="A543" t="s">
        <v>2234</v>
      </c>
      <c r="B543" t="s">
        <v>861</v>
      </c>
      <c r="C543">
        <v>1</v>
      </c>
      <c r="D543">
        <v>3.703703704</v>
      </c>
      <c r="E543">
        <v>6</v>
      </c>
      <c r="F543">
        <v>2</v>
      </c>
      <c r="G543">
        <v>0</v>
      </c>
      <c r="H543">
        <v>0</v>
      </c>
      <c r="I543">
        <v>2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</row>
    <row r="544" spans="1:27" x14ac:dyDescent="0.35">
      <c r="A544" t="s">
        <v>2234</v>
      </c>
      <c r="B544" t="s">
        <v>869</v>
      </c>
      <c r="C544">
        <v>1</v>
      </c>
      <c r="D544">
        <v>3.703703704</v>
      </c>
      <c r="E544">
        <v>15</v>
      </c>
      <c r="F544">
        <v>3</v>
      </c>
      <c r="G544">
        <v>1</v>
      </c>
      <c r="H544">
        <v>1</v>
      </c>
      <c r="I544">
        <v>2</v>
      </c>
      <c r="J544">
        <v>-9</v>
      </c>
      <c r="K544">
        <v>-1</v>
      </c>
      <c r="L544">
        <v>-1</v>
      </c>
      <c r="M544">
        <v>-1</v>
      </c>
      <c r="N544">
        <v>0</v>
      </c>
      <c r="O544">
        <v>0.4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</row>
    <row r="545" spans="1:27" x14ac:dyDescent="0.35">
      <c r="A545" t="s">
        <v>2234</v>
      </c>
      <c r="B545" t="s">
        <v>873</v>
      </c>
      <c r="C545">
        <v>1</v>
      </c>
      <c r="D545">
        <v>3.703703704</v>
      </c>
      <c r="E545">
        <v>17</v>
      </c>
      <c r="F545">
        <v>4</v>
      </c>
      <c r="G545">
        <v>1</v>
      </c>
      <c r="H545">
        <v>1</v>
      </c>
      <c r="I545">
        <v>2</v>
      </c>
      <c r="J545">
        <v>-11</v>
      </c>
      <c r="K545">
        <v>-2</v>
      </c>
      <c r="L545">
        <v>-1</v>
      </c>
      <c r="M545">
        <v>-1</v>
      </c>
      <c r="N545">
        <v>0</v>
      </c>
      <c r="O545">
        <v>0.35294117600000002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</row>
    <row r="546" spans="1:27" x14ac:dyDescent="0.35">
      <c r="A546" t="s">
        <v>2234</v>
      </c>
      <c r="B546" t="s">
        <v>880</v>
      </c>
      <c r="C546">
        <v>1</v>
      </c>
      <c r="D546">
        <v>3.703703704</v>
      </c>
      <c r="E546">
        <v>18</v>
      </c>
      <c r="F546">
        <v>4</v>
      </c>
      <c r="G546">
        <v>1</v>
      </c>
      <c r="H546">
        <v>1</v>
      </c>
      <c r="I546">
        <v>3</v>
      </c>
      <c r="J546">
        <v>-12</v>
      </c>
      <c r="K546">
        <v>-2</v>
      </c>
      <c r="L546">
        <v>-1</v>
      </c>
      <c r="M546">
        <v>-1</v>
      </c>
      <c r="N546">
        <v>-1</v>
      </c>
      <c r="O546">
        <v>0.33333333300000001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</row>
    <row r="547" spans="1:27" x14ac:dyDescent="0.35">
      <c r="A547" t="s">
        <v>2234</v>
      </c>
      <c r="B547" t="s">
        <v>871</v>
      </c>
      <c r="C547">
        <v>1</v>
      </c>
      <c r="D547">
        <v>3.703703704</v>
      </c>
      <c r="E547">
        <v>15</v>
      </c>
      <c r="F547">
        <v>3</v>
      </c>
      <c r="G547">
        <v>1</v>
      </c>
      <c r="H547">
        <v>1</v>
      </c>
      <c r="I547">
        <v>2</v>
      </c>
      <c r="J547">
        <v>-9</v>
      </c>
      <c r="K547">
        <v>-1</v>
      </c>
      <c r="L547">
        <v>-1</v>
      </c>
      <c r="M547">
        <v>-1</v>
      </c>
      <c r="N547">
        <v>0</v>
      </c>
      <c r="O547">
        <v>0.4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</row>
    <row r="548" spans="1:27" x14ac:dyDescent="0.35">
      <c r="A548" t="s">
        <v>2234</v>
      </c>
      <c r="B548" t="s">
        <v>876</v>
      </c>
      <c r="C548">
        <v>1</v>
      </c>
      <c r="D548">
        <v>3.703703704</v>
      </c>
      <c r="E548">
        <v>18</v>
      </c>
      <c r="F548">
        <v>4</v>
      </c>
      <c r="G548">
        <v>1</v>
      </c>
      <c r="H548">
        <v>1</v>
      </c>
      <c r="I548">
        <v>3</v>
      </c>
      <c r="J548">
        <v>-12</v>
      </c>
      <c r="K548">
        <v>-2</v>
      </c>
      <c r="L548">
        <v>-1</v>
      </c>
      <c r="M548">
        <v>-1</v>
      </c>
      <c r="N548">
        <v>-1</v>
      </c>
      <c r="O548">
        <v>0.33333333300000001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</row>
    <row r="549" spans="1:27" x14ac:dyDescent="0.35">
      <c r="A549" t="s">
        <v>2234</v>
      </c>
      <c r="B549" t="s">
        <v>874</v>
      </c>
      <c r="C549">
        <v>1</v>
      </c>
      <c r="D549">
        <v>3.703703704</v>
      </c>
      <c r="E549">
        <v>18</v>
      </c>
      <c r="F549">
        <v>4</v>
      </c>
      <c r="G549">
        <v>1</v>
      </c>
      <c r="H549">
        <v>1</v>
      </c>
      <c r="I549">
        <v>3</v>
      </c>
      <c r="J549">
        <v>-12</v>
      </c>
      <c r="K549">
        <v>-2</v>
      </c>
      <c r="L549">
        <v>-1</v>
      </c>
      <c r="M549">
        <v>-1</v>
      </c>
      <c r="N549">
        <v>-1</v>
      </c>
      <c r="O549">
        <v>0.33333333300000001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</row>
    <row r="550" spans="1:27" x14ac:dyDescent="0.35">
      <c r="A550" t="s">
        <v>2234</v>
      </c>
      <c r="B550" t="s">
        <v>875</v>
      </c>
      <c r="C550">
        <v>1</v>
      </c>
      <c r="D550">
        <v>3.703703704</v>
      </c>
      <c r="E550">
        <v>16</v>
      </c>
      <c r="F550">
        <v>3</v>
      </c>
      <c r="G550">
        <v>1</v>
      </c>
      <c r="H550">
        <v>1</v>
      </c>
      <c r="I550">
        <v>3</v>
      </c>
      <c r="J550">
        <v>-10</v>
      </c>
      <c r="K550">
        <v>-1</v>
      </c>
      <c r="L550">
        <v>-1</v>
      </c>
      <c r="M550">
        <v>-1</v>
      </c>
      <c r="N550">
        <v>-1</v>
      </c>
      <c r="O550">
        <v>0.375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</row>
    <row r="551" spans="1:27" x14ac:dyDescent="0.35">
      <c r="A551" t="s">
        <v>2234</v>
      </c>
      <c r="B551" t="s">
        <v>879</v>
      </c>
      <c r="C551">
        <v>1</v>
      </c>
      <c r="D551">
        <v>3.703703704</v>
      </c>
      <c r="E551">
        <v>16</v>
      </c>
      <c r="F551">
        <v>3</v>
      </c>
      <c r="G551">
        <v>1</v>
      </c>
      <c r="H551">
        <v>1</v>
      </c>
      <c r="I551">
        <v>3</v>
      </c>
      <c r="J551">
        <v>-10</v>
      </c>
      <c r="K551">
        <v>-1</v>
      </c>
      <c r="L551">
        <v>-1</v>
      </c>
      <c r="M551">
        <v>-1</v>
      </c>
      <c r="N551">
        <v>-1</v>
      </c>
      <c r="O551">
        <v>0.375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</row>
    <row r="553" spans="1:27" x14ac:dyDescent="0.35">
      <c r="A553" t="s">
        <v>2235</v>
      </c>
      <c r="B553" t="s">
        <v>887</v>
      </c>
      <c r="C553" t="s">
        <v>2199</v>
      </c>
      <c r="D553" t="s">
        <v>2199</v>
      </c>
      <c r="E553">
        <v>14</v>
      </c>
      <c r="F553">
        <v>3</v>
      </c>
      <c r="G553">
        <v>0</v>
      </c>
      <c r="H553">
        <v>1</v>
      </c>
      <c r="I553">
        <v>2</v>
      </c>
    </row>
    <row r="554" spans="1:27" x14ac:dyDescent="0.35">
      <c r="A554" t="s">
        <v>2247</v>
      </c>
      <c r="B554" t="s">
        <v>893</v>
      </c>
      <c r="C554">
        <v>3</v>
      </c>
      <c r="D554">
        <v>13.043478260000001</v>
      </c>
      <c r="E554">
        <v>14</v>
      </c>
      <c r="F554">
        <v>3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-1</v>
      </c>
      <c r="M554">
        <v>0</v>
      </c>
      <c r="N554">
        <v>1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</row>
    <row r="555" spans="1:27" ht="130.5" x14ac:dyDescent="0.35">
      <c r="A555" t="s">
        <v>2247</v>
      </c>
      <c r="B555" s="13" t="s">
        <v>901</v>
      </c>
      <c r="C555">
        <v>2</v>
      </c>
      <c r="D555">
        <v>8.6956521739999992</v>
      </c>
      <c r="E555">
        <v>15</v>
      </c>
      <c r="F555">
        <v>3</v>
      </c>
      <c r="G555">
        <v>1</v>
      </c>
      <c r="H555">
        <v>1</v>
      </c>
      <c r="I555">
        <v>2</v>
      </c>
      <c r="J555">
        <v>-1</v>
      </c>
      <c r="K555">
        <v>0</v>
      </c>
      <c r="L555">
        <v>-1</v>
      </c>
      <c r="M555">
        <v>0</v>
      </c>
      <c r="N555">
        <v>0</v>
      </c>
      <c r="O555">
        <v>0.93333333299999999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</row>
    <row r="556" spans="1:27" x14ac:dyDescent="0.35">
      <c r="A556" t="s">
        <v>2247</v>
      </c>
      <c r="B556" t="s">
        <v>894</v>
      </c>
      <c r="C556">
        <v>1</v>
      </c>
      <c r="D556">
        <v>4.3478260869999996</v>
      </c>
      <c r="E556">
        <v>15</v>
      </c>
      <c r="F556">
        <v>3</v>
      </c>
      <c r="G556">
        <v>1</v>
      </c>
      <c r="H556">
        <v>1</v>
      </c>
      <c r="I556">
        <v>2</v>
      </c>
      <c r="J556">
        <v>-1</v>
      </c>
      <c r="K556">
        <v>0</v>
      </c>
      <c r="L556">
        <v>-1</v>
      </c>
      <c r="M556">
        <v>0</v>
      </c>
      <c r="N556">
        <v>0</v>
      </c>
      <c r="O556">
        <v>0.93333333299999999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</row>
    <row r="557" spans="1:27" x14ac:dyDescent="0.35">
      <c r="A557" t="s">
        <v>2247</v>
      </c>
      <c r="B557" t="s">
        <v>890</v>
      </c>
      <c r="C557">
        <v>1</v>
      </c>
      <c r="D557">
        <v>4.3478260869999996</v>
      </c>
      <c r="E557">
        <v>14</v>
      </c>
      <c r="F557">
        <v>3</v>
      </c>
      <c r="G557">
        <v>1</v>
      </c>
      <c r="H557">
        <v>1</v>
      </c>
      <c r="I557">
        <v>1</v>
      </c>
      <c r="J557">
        <v>0</v>
      </c>
      <c r="K557">
        <v>0</v>
      </c>
      <c r="L557">
        <v>-1</v>
      </c>
      <c r="M557">
        <v>0</v>
      </c>
      <c r="N557">
        <v>1</v>
      </c>
      <c r="O557">
        <v>1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</row>
    <row r="558" spans="1:27" x14ac:dyDescent="0.35">
      <c r="A558" t="s">
        <v>2247</v>
      </c>
      <c r="B558" t="s">
        <v>895</v>
      </c>
      <c r="C558">
        <v>1</v>
      </c>
      <c r="D558">
        <v>4.3478260869999996</v>
      </c>
      <c r="E558">
        <v>15</v>
      </c>
      <c r="F558">
        <v>3</v>
      </c>
      <c r="G558">
        <v>1</v>
      </c>
      <c r="H558">
        <v>1</v>
      </c>
      <c r="I558">
        <v>2</v>
      </c>
      <c r="J558">
        <v>-1</v>
      </c>
      <c r="K558">
        <v>0</v>
      </c>
      <c r="L558">
        <v>-1</v>
      </c>
      <c r="M558">
        <v>0</v>
      </c>
      <c r="N558">
        <v>0</v>
      </c>
      <c r="O558">
        <v>0.93333333299999999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</row>
    <row r="559" spans="1:27" x14ac:dyDescent="0.35">
      <c r="A559" t="s">
        <v>2247</v>
      </c>
      <c r="B559" t="s">
        <v>891</v>
      </c>
      <c r="C559">
        <v>1</v>
      </c>
      <c r="D559">
        <v>4.3478260869999996</v>
      </c>
      <c r="E559">
        <v>14</v>
      </c>
      <c r="F559">
        <v>3</v>
      </c>
      <c r="G559">
        <v>1</v>
      </c>
      <c r="H559">
        <v>1</v>
      </c>
      <c r="I559">
        <v>1</v>
      </c>
      <c r="J559">
        <v>0</v>
      </c>
      <c r="K559">
        <v>0</v>
      </c>
      <c r="L559">
        <v>-1</v>
      </c>
      <c r="M559">
        <v>0</v>
      </c>
      <c r="N559">
        <v>1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</row>
    <row r="560" spans="1:27" x14ac:dyDescent="0.35">
      <c r="A560" t="s">
        <v>2247</v>
      </c>
      <c r="B560" t="s">
        <v>902</v>
      </c>
      <c r="C560">
        <v>1</v>
      </c>
      <c r="D560">
        <v>4.3478260869999996</v>
      </c>
      <c r="E560">
        <v>16</v>
      </c>
      <c r="F560">
        <v>3</v>
      </c>
      <c r="G560">
        <v>1</v>
      </c>
      <c r="H560">
        <v>1</v>
      </c>
      <c r="I560">
        <v>3</v>
      </c>
      <c r="J560">
        <v>-2</v>
      </c>
      <c r="K560">
        <v>0</v>
      </c>
      <c r="L560">
        <v>-1</v>
      </c>
      <c r="M560">
        <v>0</v>
      </c>
      <c r="N560">
        <v>-1</v>
      </c>
      <c r="O560">
        <v>0.875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</row>
    <row r="561" spans="1:27" x14ac:dyDescent="0.35">
      <c r="A561" t="s">
        <v>2247</v>
      </c>
      <c r="B561" t="s">
        <v>906</v>
      </c>
      <c r="C561">
        <v>1</v>
      </c>
      <c r="D561">
        <v>4.3478260869999996</v>
      </c>
      <c r="E561">
        <v>16</v>
      </c>
      <c r="F561">
        <v>3</v>
      </c>
      <c r="G561">
        <v>1</v>
      </c>
      <c r="H561">
        <v>1</v>
      </c>
      <c r="I561">
        <v>3</v>
      </c>
      <c r="J561">
        <v>-2</v>
      </c>
      <c r="K561">
        <v>0</v>
      </c>
      <c r="L561">
        <v>-1</v>
      </c>
      <c r="M561">
        <v>0</v>
      </c>
      <c r="N561">
        <v>-1</v>
      </c>
      <c r="O561">
        <v>0.875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</row>
    <row r="562" spans="1:27" x14ac:dyDescent="0.35">
      <c r="A562" t="s">
        <v>2247</v>
      </c>
      <c r="B562" t="s">
        <v>896</v>
      </c>
      <c r="C562">
        <v>1</v>
      </c>
      <c r="D562">
        <v>4.3478260869999996</v>
      </c>
      <c r="E562">
        <v>16</v>
      </c>
      <c r="F562">
        <v>4</v>
      </c>
      <c r="G562">
        <v>1</v>
      </c>
      <c r="H562">
        <v>1</v>
      </c>
      <c r="I562">
        <v>1</v>
      </c>
      <c r="J562">
        <v>-2</v>
      </c>
      <c r="K562">
        <v>-1</v>
      </c>
      <c r="L562">
        <v>-1</v>
      </c>
      <c r="M562">
        <v>0</v>
      </c>
      <c r="N562">
        <v>1</v>
      </c>
      <c r="O562">
        <v>0.875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</row>
    <row r="563" spans="1:27" x14ac:dyDescent="0.35">
      <c r="A563" t="s">
        <v>2247</v>
      </c>
      <c r="B563" t="s">
        <v>897</v>
      </c>
      <c r="C563">
        <v>1</v>
      </c>
      <c r="D563">
        <v>4.3478260869999996</v>
      </c>
      <c r="E563">
        <v>15</v>
      </c>
      <c r="F563">
        <v>3</v>
      </c>
      <c r="G563">
        <v>1</v>
      </c>
      <c r="H563">
        <v>1</v>
      </c>
      <c r="I563">
        <v>2</v>
      </c>
      <c r="J563">
        <v>-1</v>
      </c>
      <c r="K563">
        <v>0</v>
      </c>
      <c r="L563">
        <v>-1</v>
      </c>
      <c r="M563">
        <v>0</v>
      </c>
      <c r="N563">
        <v>0</v>
      </c>
      <c r="O563">
        <v>0.93333333299999999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</row>
    <row r="564" spans="1:27" x14ac:dyDescent="0.35">
      <c r="A564" t="s">
        <v>2247</v>
      </c>
      <c r="B564" t="s">
        <v>892</v>
      </c>
      <c r="C564">
        <v>1</v>
      </c>
      <c r="D564">
        <v>4.3478260869999996</v>
      </c>
      <c r="E564">
        <v>14</v>
      </c>
      <c r="F564">
        <v>3</v>
      </c>
      <c r="G564">
        <v>1</v>
      </c>
      <c r="H564">
        <v>1</v>
      </c>
      <c r="I564">
        <v>1</v>
      </c>
      <c r="J564">
        <v>0</v>
      </c>
      <c r="K564">
        <v>0</v>
      </c>
      <c r="L564">
        <v>-1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</row>
    <row r="565" spans="1:27" x14ac:dyDescent="0.35">
      <c r="A565" t="s">
        <v>2247</v>
      </c>
      <c r="B565" t="s">
        <v>904</v>
      </c>
      <c r="C565">
        <v>1</v>
      </c>
      <c r="D565">
        <v>4.3478260869999996</v>
      </c>
      <c r="E565">
        <v>16</v>
      </c>
      <c r="F565">
        <v>3</v>
      </c>
      <c r="G565">
        <v>1</v>
      </c>
      <c r="H565">
        <v>1</v>
      </c>
      <c r="I565">
        <v>3</v>
      </c>
      <c r="J565">
        <v>-2</v>
      </c>
      <c r="K565">
        <v>0</v>
      </c>
      <c r="L565">
        <v>-1</v>
      </c>
      <c r="M565">
        <v>0</v>
      </c>
      <c r="N565">
        <v>-1</v>
      </c>
      <c r="O565">
        <v>0.875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</row>
    <row r="566" spans="1:27" ht="203" x14ac:dyDescent="0.35">
      <c r="A566" t="s">
        <v>2247</v>
      </c>
      <c r="B566" s="13" t="s">
        <v>2333</v>
      </c>
      <c r="C566">
        <v>1</v>
      </c>
      <c r="D566">
        <v>4.3478260869999996</v>
      </c>
      <c r="E566">
        <v>20</v>
      </c>
      <c r="F566">
        <v>4</v>
      </c>
      <c r="G566">
        <v>2</v>
      </c>
      <c r="H566">
        <v>1</v>
      </c>
      <c r="I566">
        <v>3</v>
      </c>
      <c r="J566">
        <v>-6</v>
      </c>
      <c r="K566">
        <v>-1</v>
      </c>
      <c r="L566">
        <v>-2</v>
      </c>
      <c r="M566">
        <v>0</v>
      </c>
      <c r="N566">
        <v>-1</v>
      </c>
      <c r="O566">
        <v>0.7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</row>
    <row r="567" spans="1:27" x14ac:dyDescent="0.35">
      <c r="A567" t="s">
        <v>2247</v>
      </c>
      <c r="B567" t="s">
        <v>888</v>
      </c>
      <c r="C567">
        <v>1</v>
      </c>
      <c r="D567">
        <v>4.3478260869999996</v>
      </c>
      <c r="E567">
        <v>14</v>
      </c>
      <c r="F567">
        <v>3</v>
      </c>
      <c r="G567">
        <v>1</v>
      </c>
      <c r="H567">
        <v>1</v>
      </c>
      <c r="I567">
        <v>1</v>
      </c>
      <c r="J567">
        <v>0</v>
      </c>
      <c r="K567">
        <v>0</v>
      </c>
      <c r="L567">
        <v>-1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</row>
    <row r="568" spans="1:27" ht="14.5" customHeight="1" x14ac:dyDescent="0.35">
      <c r="A568" t="s">
        <v>2247</v>
      </c>
      <c r="B568" t="s">
        <v>898</v>
      </c>
      <c r="C568">
        <v>1</v>
      </c>
      <c r="D568">
        <v>4.3478260869999996</v>
      </c>
      <c r="E568">
        <v>15</v>
      </c>
      <c r="F568">
        <v>3</v>
      </c>
      <c r="G568">
        <v>1</v>
      </c>
      <c r="H568">
        <v>1</v>
      </c>
      <c r="I568">
        <v>2</v>
      </c>
      <c r="J568">
        <v>-1</v>
      </c>
      <c r="K568">
        <v>0</v>
      </c>
      <c r="L568">
        <v>-1</v>
      </c>
      <c r="M568">
        <v>0</v>
      </c>
      <c r="N568">
        <v>0</v>
      </c>
      <c r="O568">
        <v>0.93333333299999999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</row>
    <row r="569" spans="1:27" x14ac:dyDescent="0.35">
      <c r="A569" t="s">
        <v>2247</v>
      </c>
      <c r="B569" t="s">
        <v>900</v>
      </c>
      <c r="C569">
        <v>1</v>
      </c>
      <c r="D569">
        <v>4.3478260869999996</v>
      </c>
      <c r="E569">
        <v>15</v>
      </c>
      <c r="F569">
        <v>3</v>
      </c>
      <c r="G569">
        <v>1</v>
      </c>
      <c r="H569">
        <v>1</v>
      </c>
      <c r="I569">
        <v>2</v>
      </c>
      <c r="J569">
        <v>-1</v>
      </c>
      <c r="K569">
        <v>0</v>
      </c>
      <c r="L569">
        <v>-1</v>
      </c>
      <c r="M569">
        <v>0</v>
      </c>
      <c r="N569">
        <v>0</v>
      </c>
      <c r="O569">
        <v>0.93333333299999999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</row>
    <row r="570" spans="1:27" x14ac:dyDescent="0.35">
      <c r="A570" t="s">
        <v>2247</v>
      </c>
      <c r="B570" t="s">
        <v>889</v>
      </c>
      <c r="C570">
        <v>1</v>
      </c>
      <c r="D570">
        <v>4.3478260869999996</v>
      </c>
      <c r="E570">
        <v>15</v>
      </c>
      <c r="F570">
        <v>4</v>
      </c>
      <c r="G570">
        <v>1</v>
      </c>
      <c r="H570">
        <v>1</v>
      </c>
      <c r="I570">
        <v>0</v>
      </c>
      <c r="J570">
        <v>-1</v>
      </c>
      <c r="K570">
        <v>-1</v>
      </c>
      <c r="L570">
        <v>-1</v>
      </c>
      <c r="M570">
        <v>0</v>
      </c>
      <c r="N570">
        <v>2</v>
      </c>
      <c r="O570">
        <v>0.93333333299999999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1</v>
      </c>
    </row>
    <row r="571" spans="1:27" x14ac:dyDescent="0.35">
      <c r="A571" t="s">
        <v>2247</v>
      </c>
      <c r="B571" t="s">
        <v>903</v>
      </c>
      <c r="C571">
        <v>1</v>
      </c>
      <c r="D571">
        <v>4.3478260869999996</v>
      </c>
      <c r="E571">
        <v>17</v>
      </c>
      <c r="F571">
        <v>4</v>
      </c>
      <c r="G571">
        <v>1</v>
      </c>
      <c r="H571">
        <v>1</v>
      </c>
      <c r="I571">
        <v>2</v>
      </c>
      <c r="J571">
        <v>-3</v>
      </c>
      <c r="K571">
        <v>-1</v>
      </c>
      <c r="L571">
        <v>-1</v>
      </c>
      <c r="M571">
        <v>0</v>
      </c>
      <c r="N571">
        <v>0</v>
      </c>
      <c r="O571">
        <v>0.82352941199999996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</row>
    <row r="572" spans="1:27" x14ac:dyDescent="0.35">
      <c r="A572" t="s">
        <v>2247</v>
      </c>
      <c r="B572" t="s">
        <v>905</v>
      </c>
      <c r="C572">
        <v>1</v>
      </c>
      <c r="D572">
        <v>4.3478260869999996</v>
      </c>
      <c r="E572">
        <v>16</v>
      </c>
      <c r="F572">
        <v>3</v>
      </c>
      <c r="G572">
        <v>1</v>
      </c>
      <c r="H572">
        <v>1</v>
      </c>
      <c r="I572">
        <v>3</v>
      </c>
      <c r="J572">
        <v>-2</v>
      </c>
      <c r="K572">
        <v>0</v>
      </c>
      <c r="L572">
        <v>-1</v>
      </c>
      <c r="M572">
        <v>0</v>
      </c>
      <c r="N572">
        <v>-1</v>
      </c>
      <c r="O572">
        <v>0.875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</row>
    <row r="573" spans="1:27" x14ac:dyDescent="0.35">
      <c r="A573" t="s">
        <v>2247</v>
      </c>
      <c r="B573" t="s">
        <v>899</v>
      </c>
      <c r="C573">
        <v>1</v>
      </c>
      <c r="D573">
        <v>4.3478260869999996</v>
      </c>
      <c r="E573">
        <v>15</v>
      </c>
      <c r="F573">
        <v>3</v>
      </c>
      <c r="G573">
        <v>1</v>
      </c>
      <c r="H573">
        <v>1</v>
      </c>
      <c r="I573">
        <v>2</v>
      </c>
      <c r="J573">
        <v>-1</v>
      </c>
      <c r="K573">
        <v>0</v>
      </c>
      <c r="L573">
        <v>-1</v>
      </c>
      <c r="M573">
        <v>0</v>
      </c>
      <c r="N573">
        <v>0</v>
      </c>
      <c r="O573">
        <v>0.93333333299999999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</row>
    <row r="575" spans="1:27" x14ac:dyDescent="0.35">
      <c r="A575" t="s">
        <v>2248</v>
      </c>
      <c r="B575" t="s">
        <v>907</v>
      </c>
      <c r="C575" t="s">
        <v>2199</v>
      </c>
      <c r="D575" t="s">
        <v>2199</v>
      </c>
      <c r="E575">
        <v>14</v>
      </c>
      <c r="F575">
        <v>3</v>
      </c>
      <c r="G575">
        <v>0</v>
      </c>
      <c r="H575">
        <v>1</v>
      </c>
      <c r="I575">
        <v>2</v>
      </c>
    </row>
    <row r="576" spans="1:27" x14ac:dyDescent="0.35">
      <c r="A576" t="s">
        <v>2249</v>
      </c>
      <c r="B576" t="s">
        <v>910</v>
      </c>
      <c r="C576">
        <v>5</v>
      </c>
      <c r="D576">
        <v>20</v>
      </c>
      <c r="E576">
        <v>13</v>
      </c>
      <c r="F576">
        <v>3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0</v>
      </c>
      <c r="M576">
        <v>0</v>
      </c>
      <c r="N576">
        <v>1</v>
      </c>
      <c r="O576">
        <v>1.076923077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</row>
    <row r="577" spans="1:27" x14ac:dyDescent="0.35">
      <c r="A577" t="s">
        <v>2249</v>
      </c>
      <c r="B577" t="s">
        <v>911</v>
      </c>
      <c r="C577">
        <v>2</v>
      </c>
      <c r="D577">
        <v>8</v>
      </c>
      <c r="E577">
        <v>13</v>
      </c>
      <c r="F577">
        <v>3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1</v>
      </c>
      <c r="O577">
        <v>1.076923077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</row>
    <row r="578" spans="1:27" x14ac:dyDescent="0.35">
      <c r="A578" t="s">
        <v>2249</v>
      </c>
      <c r="B578" t="s">
        <v>913</v>
      </c>
      <c r="C578">
        <v>2</v>
      </c>
      <c r="D578">
        <v>8</v>
      </c>
      <c r="E578">
        <v>14</v>
      </c>
      <c r="F578">
        <v>3</v>
      </c>
      <c r="G578">
        <v>0</v>
      </c>
      <c r="H578">
        <v>1</v>
      </c>
      <c r="I578">
        <v>2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</row>
    <row r="579" spans="1:27" x14ac:dyDescent="0.35">
      <c r="A579" t="s">
        <v>2249</v>
      </c>
      <c r="B579" t="s">
        <v>909</v>
      </c>
      <c r="C579">
        <v>2</v>
      </c>
      <c r="D579">
        <v>8</v>
      </c>
      <c r="E579">
        <v>13</v>
      </c>
      <c r="F579">
        <v>3</v>
      </c>
      <c r="G579">
        <v>0</v>
      </c>
      <c r="H579">
        <v>1</v>
      </c>
      <c r="I579">
        <v>1</v>
      </c>
      <c r="J579">
        <v>1</v>
      </c>
      <c r="K579">
        <v>0</v>
      </c>
      <c r="L579">
        <v>0</v>
      </c>
      <c r="M579">
        <v>0</v>
      </c>
      <c r="N579">
        <v>1</v>
      </c>
      <c r="O579">
        <v>1.076923077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</row>
    <row r="580" spans="1:27" x14ac:dyDescent="0.35">
      <c r="A580" t="s">
        <v>2249</v>
      </c>
      <c r="B580" t="s">
        <v>920</v>
      </c>
      <c r="C580">
        <v>1</v>
      </c>
      <c r="D580">
        <v>4</v>
      </c>
      <c r="E580">
        <v>15</v>
      </c>
      <c r="F580">
        <v>3</v>
      </c>
      <c r="G580">
        <v>0</v>
      </c>
      <c r="H580">
        <v>1</v>
      </c>
      <c r="I580">
        <v>3</v>
      </c>
      <c r="J580">
        <v>-1</v>
      </c>
      <c r="K580">
        <v>0</v>
      </c>
      <c r="L580">
        <v>0</v>
      </c>
      <c r="M580">
        <v>0</v>
      </c>
      <c r="N580">
        <v>-1</v>
      </c>
      <c r="O580">
        <v>0.93333333299999999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</row>
    <row r="581" spans="1:27" x14ac:dyDescent="0.35">
      <c r="A581" t="s">
        <v>2249</v>
      </c>
      <c r="B581" t="s">
        <v>915</v>
      </c>
      <c r="C581">
        <v>1</v>
      </c>
      <c r="D581">
        <v>4</v>
      </c>
      <c r="E581">
        <v>14</v>
      </c>
      <c r="F581">
        <v>3</v>
      </c>
      <c r="G581">
        <v>1</v>
      </c>
      <c r="H581">
        <v>1</v>
      </c>
      <c r="I581">
        <v>1</v>
      </c>
      <c r="J581">
        <v>0</v>
      </c>
      <c r="K581">
        <v>0</v>
      </c>
      <c r="L581">
        <v>-1</v>
      </c>
      <c r="M581">
        <v>0</v>
      </c>
      <c r="N581">
        <v>1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</row>
    <row r="582" spans="1:27" x14ac:dyDescent="0.35">
      <c r="A582" t="s">
        <v>2249</v>
      </c>
      <c r="B582" t="s">
        <v>924</v>
      </c>
      <c r="C582">
        <v>1</v>
      </c>
      <c r="D582">
        <v>4</v>
      </c>
      <c r="E582">
        <v>16</v>
      </c>
      <c r="F582">
        <v>3</v>
      </c>
      <c r="G582">
        <v>1</v>
      </c>
      <c r="H582">
        <v>1</v>
      </c>
      <c r="I582">
        <v>3</v>
      </c>
      <c r="J582">
        <v>-2</v>
      </c>
      <c r="K582">
        <v>0</v>
      </c>
      <c r="L582">
        <v>-1</v>
      </c>
      <c r="M582">
        <v>0</v>
      </c>
      <c r="N582">
        <v>-1</v>
      </c>
      <c r="O582">
        <v>0.875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</row>
    <row r="583" spans="1:27" x14ac:dyDescent="0.35">
      <c r="A583" t="s">
        <v>2249</v>
      </c>
      <c r="B583" t="s">
        <v>916</v>
      </c>
      <c r="C583">
        <v>1</v>
      </c>
      <c r="D583">
        <v>4</v>
      </c>
      <c r="E583">
        <v>14</v>
      </c>
      <c r="F583">
        <v>3</v>
      </c>
      <c r="G583">
        <v>0</v>
      </c>
      <c r="H583">
        <v>1</v>
      </c>
      <c r="I583">
        <v>2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</row>
    <row r="584" spans="1:27" x14ac:dyDescent="0.35">
      <c r="A584" t="s">
        <v>2249</v>
      </c>
      <c r="B584" t="s">
        <v>925</v>
      </c>
      <c r="C584">
        <v>1</v>
      </c>
      <c r="D584">
        <v>4</v>
      </c>
      <c r="E584">
        <v>20</v>
      </c>
      <c r="F584">
        <v>4</v>
      </c>
      <c r="G584">
        <v>2</v>
      </c>
      <c r="H584">
        <v>1</v>
      </c>
      <c r="I584">
        <v>3</v>
      </c>
      <c r="J584">
        <v>-6</v>
      </c>
      <c r="K584">
        <v>-1</v>
      </c>
      <c r="L584">
        <v>-2</v>
      </c>
      <c r="M584">
        <v>0</v>
      </c>
      <c r="N584">
        <v>-1</v>
      </c>
      <c r="O584">
        <v>0.7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</row>
    <row r="585" spans="1:27" x14ac:dyDescent="0.35">
      <c r="A585" t="s">
        <v>2249</v>
      </c>
      <c r="B585" t="s">
        <v>917</v>
      </c>
      <c r="C585">
        <v>1</v>
      </c>
      <c r="D585">
        <v>4</v>
      </c>
      <c r="E585">
        <v>14</v>
      </c>
      <c r="F585">
        <v>3</v>
      </c>
      <c r="G585">
        <v>0</v>
      </c>
      <c r="H585">
        <v>1</v>
      </c>
      <c r="I585">
        <v>2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</row>
    <row r="586" spans="1:27" x14ac:dyDescent="0.35">
      <c r="A586" t="s">
        <v>2249</v>
      </c>
      <c r="B586" t="s">
        <v>919</v>
      </c>
      <c r="C586">
        <v>1</v>
      </c>
      <c r="D586">
        <v>4</v>
      </c>
      <c r="E586">
        <v>15</v>
      </c>
      <c r="F586">
        <v>3</v>
      </c>
      <c r="G586">
        <v>0</v>
      </c>
      <c r="H586">
        <v>1</v>
      </c>
      <c r="I586">
        <v>3</v>
      </c>
      <c r="J586">
        <v>-1</v>
      </c>
      <c r="K586">
        <v>0</v>
      </c>
      <c r="L586">
        <v>0</v>
      </c>
      <c r="M586">
        <v>0</v>
      </c>
      <c r="N586">
        <v>-1</v>
      </c>
      <c r="O586">
        <v>0.93333333299999999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</row>
    <row r="587" spans="1:27" x14ac:dyDescent="0.35">
      <c r="A587" t="s">
        <v>2249</v>
      </c>
      <c r="B587" t="s">
        <v>921</v>
      </c>
      <c r="C587">
        <v>1</v>
      </c>
      <c r="D587">
        <v>4</v>
      </c>
      <c r="E587">
        <v>17</v>
      </c>
      <c r="F587">
        <v>4</v>
      </c>
      <c r="G587">
        <v>1</v>
      </c>
      <c r="H587">
        <v>1</v>
      </c>
      <c r="I587">
        <v>1</v>
      </c>
      <c r="J587">
        <v>-3</v>
      </c>
      <c r="K587">
        <v>-1</v>
      </c>
      <c r="L587">
        <v>-1</v>
      </c>
      <c r="M587">
        <v>0</v>
      </c>
      <c r="N587">
        <v>1</v>
      </c>
      <c r="O587">
        <v>0.82352941199999996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</row>
    <row r="588" spans="1:27" x14ac:dyDescent="0.35">
      <c r="A588" t="s">
        <v>2249</v>
      </c>
      <c r="B588" t="s">
        <v>908</v>
      </c>
      <c r="C588">
        <v>1</v>
      </c>
      <c r="D588">
        <v>4</v>
      </c>
      <c r="E588">
        <v>11</v>
      </c>
      <c r="F588">
        <v>2</v>
      </c>
      <c r="G588">
        <v>0</v>
      </c>
      <c r="H588">
        <v>1</v>
      </c>
      <c r="I588">
        <v>2</v>
      </c>
      <c r="J588">
        <v>3</v>
      </c>
      <c r="K588">
        <v>1</v>
      </c>
      <c r="L588">
        <v>0</v>
      </c>
      <c r="M588">
        <v>0</v>
      </c>
      <c r="N588">
        <v>0</v>
      </c>
      <c r="O588">
        <v>1.2727272730000001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</row>
    <row r="589" spans="1:27" x14ac:dyDescent="0.35">
      <c r="A589" t="s">
        <v>2249</v>
      </c>
      <c r="B589" t="s">
        <v>912</v>
      </c>
      <c r="C589">
        <v>1</v>
      </c>
      <c r="D589">
        <v>4</v>
      </c>
      <c r="E589">
        <v>13</v>
      </c>
      <c r="F589">
        <v>3</v>
      </c>
      <c r="G589">
        <v>0</v>
      </c>
      <c r="H589">
        <v>1</v>
      </c>
      <c r="I589">
        <v>2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1.076923077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</row>
    <row r="590" spans="1:27" x14ac:dyDescent="0.35">
      <c r="A590" t="s">
        <v>2249</v>
      </c>
      <c r="B590" t="s">
        <v>922</v>
      </c>
      <c r="C590">
        <v>1</v>
      </c>
      <c r="D590">
        <v>4</v>
      </c>
      <c r="E590">
        <v>15</v>
      </c>
      <c r="F590">
        <v>3</v>
      </c>
      <c r="G590">
        <v>1</v>
      </c>
      <c r="H590">
        <v>1</v>
      </c>
      <c r="I590">
        <v>2</v>
      </c>
      <c r="J590">
        <v>-1</v>
      </c>
      <c r="K590">
        <v>0</v>
      </c>
      <c r="L590">
        <v>-1</v>
      </c>
      <c r="M590">
        <v>0</v>
      </c>
      <c r="N590">
        <v>0</v>
      </c>
      <c r="O590">
        <v>0.93333333299999999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</row>
    <row r="591" spans="1:27" x14ac:dyDescent="0.35">
      <c r="A591" t="s">
        <v>2249</v>
      </c>
      <c r="B591" t="s">
        <v>914</v>
      </c>
      <c r="C591">
        <v>1</v>
      </c>
      <c r="D591">
        <v>4</v>
      </c>
      <c r="E591">
        <v>14</v>
      </c>
      <c r="F591">
        <v>3</v>
      </c>
      <c r="G591">
        <v>0</v>
      </c>
      <c r="H591">
        <v>1</v>
      </c>
      <c r="I591">
        <v>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</row>
    <row r="592" spans="1:27" x14ac:dyDescent="0.35">
      <c r="A592" t="s">
        <v>2249</v>
      </c>
      <c r="B592" t="s">
        <v>923</v>
      </c>
      <c r="C592">
        <v>1</v>
      </c>
      <c r="D592">
        <v>4</v>
      </c>
      <c r="E592">
        <v>15</v>
      </c>
      <c r="F592">
        <v>3</v>
      </c>
      <c r="G592">
        <v>1</v>
      </c>
      <c r="H592">
        <v>1</v>
      </c>
      <c r="I592">
        <v>2</v>
      </c>
      <c r="J592">
        <v>-1</v>
      </c>
      <c r="K592">
        <v>0</v>
      </c>
      <c r="L592">
        <v>-1</v>
      </c>
      <c r="M592">
        <v>0</v>
      </c>
      <c r="N592">
        <v>0</v>
      </c>
      <c r="O592">
        <v>0.93333333299999999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</row>
    <row r="593" spans="1:27" x14ac:dyDescent="0.35">
      <c r="A593" t="s">
        <v>2249</v>
      </c>
      <c r="B593" t="s">
        <v>918</v>
      </c>
      <c r="C593">
        <v>1</v>
      </c>
      <c r="D593">
        <v>4</v>
      </c>
      <c r="E593">
        <v>16</v>
      </c>
      <c r="F593">
        <v>4</v>
      </c>
      <c r="G593">
        <v>0</v>
      </c>
      <c r="H593">
        <v>1</v>
      </c>
      <c r="I593">
        <v>2</v>
      </c>
      <c r="J593">
        <v>-2</v>
      </c>
      <c r="K593">
        <v>-1</v>
      </c>
      <c r="L593">
        <v>0</v>
      </c>
      <c r="M593">
        <v>0</v>
      </c>
      <c r="N593">
        <v>0</v>
      </c>
      <c r="O593">
        <v>0.875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</row>
    <row r="595" spans="1:27" x14ac:dyDescent="0.35">
      <c r="A595" t="s">
        <v>2251</v>
      </c>
      <c r="B595" t="s">
        <v>926</v>
      </c>
      <c r="C595" t="s">
        <v>2199</v>
      </c>
      <c r="D595" t="s">
        <v>2199</v>
      </c>
      <c r="E595">
        <v>15</v>
      </c>
      <c r="F595">
        <v>4</v>
      </c>
      <c r="G595">
        <v>0</v>
      </c>
      <c r="H595">
        <v>1</v>
      </c>
      <c r="I595">
        <v>2</v>
      </c>
    </row>
    <row r="596" spans="1:27" x14ac:dyDescent="0.35">
      <c r="A596" t="s">
        <v>2252</v>
      </c>
      <c r="B596" t="s">
        <v>929</v>
      </c>
      <c r="C596">
        <v>3</v>
      </c>
      <c r="D596">
        <v>60</v>
      </c>
      <c r="E596">
        <v>14</v>
      </c>
      <c r="F596">
        <v>3</v>
      </c>
      <c r="G596">
        <v>0</v>
      </c>
      <c r="H596">
        <v>1</v>
      </c>
      <c r="I596">
        <v>2</v>
      </c>
      <c r="J596">
        <v>1</v>
      </c>
      <c r="K596">
        <v>1</v>
      </c>
      <c r="L596">
        <v>0</v>
      </c>
      <c r="M596">
        <v>0</v>
      </c>
      <c r="N596">
        <v>0</v>
      </c>
      <c r="O596">
        <v>1.071428571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</row>
    <row r="597" spans="1:27" x14ac:dyDescent="0.35">
      <c r="A597" t="s">
        <v>2252</v>
      </c>
      <c r="B597" t="s">
        <v>927</v>
      </c>
      <c r="C597">
        <v>1</v>
      </c>
      <c r="D597">
        <v>20</v>
      </c>
      <c r="E597">
        <v>13</v>
      </c>
      <c r="F597">
        <v>3</v>
      </c>
      <c r="G597">
        <v>0</v>
      </c>
      <c r="H597">
        <v>1</v>
      </c>
      <c r="I597">
        <v>1</v>
      </c>
      <c r="J597">
        <v>2</v>
      </c>
      <c r="K597">
        <v>1</v>
      </c>
      <c r="L597">
        <v>0</v>
      </c>
      <c r="M597">
        <v>0</v>
      </c>
      <c r="N597">
        <v>1</v>
      </c>
      <c r="O597">
        <v>1.153846154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</row>
    <row r="598" spans="1:27" x14ac:dyDescent="0.35">
      <c r="A598" t="s">
        <v>2252</v>
      </c>
      <c r="B598" t="s">
        <v>928</v>
      </c>
      <c r="C598">
        <v>1</v>
      </c>
      <c r="D598">
        <v>20</v>
      </c>
      <c r="E598">
        <v>14</v>
      </c>
      <c r="F598">
        <v>3</v>
      </c>
      <c r="G598">
        <v>0</v>
      </c>
      <c r="H598">
        <v>1</v>
      </c>
      <c r="I598">
        <v>2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1.071428571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</row>
    <row r="607" spans="1:27" ht="14.5" customHeight="1" x14ac:dyDescent="0.35"/>
    <row r="620" ht="14.5" customHeight="1" x14ac:dyDescent="0.35"/>
    <row r="675" ht="14.5" customHeight="1" x14ac:dyDescent="0.35"/>
    <row r="693" ht="14.5" customHeight="1" x14ac:dyDescent="0.35"/>
    <row r="698" ht="14.5" customHeight="1" x14ac:dyDescent="0.35"/>
    <row r="699" ht="14.5" customHeight="1" x14ac:dyDescent="0.35"/>
    <row r="711" ht="14.5" customHeight="1" x14ac:dyDescent="0.35"/>
    <row r="751" ht="14.5" customHeight="1" x14ac:dyDescent="0.35"/>
    <row r="759" ht="14.5" customHeight="1" x14ac:dyDescent="0.35"/>
    <row r="760" ht="14.5" customHeight="1" x14ac:dyDescent="0.35"/>
    <row r="768" ht="14.5" customHeight="1" x14ac:dyDescent="0.35"/>
  </sheetData>
  <mergeCells count="3">
    <mergeCell ref="AD2:AI2"/>
    <mergeCell ref="AD6:AI6"/>
    <mergeCell ref="AD11:A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Both</vt:lpstr>
      <vt:lpstr>Correct</vt:lpstr>
      <vt:lpstr>Over</vt:lpstr>
      <vt:lpstr>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2024-01-03T21:37:49Z</dcterms:created>
  <dcterms:modified xsi:type="dcterms:W3CDTF">2024-06-28T18:24:51Z</dcterms:modified>
</cp:coreProperties>
</file>